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dien\Documents\Travail\Application BackOffice 'STAU'\Feuilles de calcul\"/>
    </mc:Choice>
  </mc:AlternateContent>
  <bookViews>
    <workbookView xWindow="0" yWindow="0" windowWidth="10841" windowHeight="7322" tabRatio="819"/>
  </bookViews>
  <sheets>
    <sheet name="Numerical table" sheetId="5" r:id="rId1"/>
    <sheet name="Pivot table" sheetId="26" r:id="rId2"/>
    <sheet name="ChartsStackedBars AllPeriod" sheetId="20" r:id="rId3"/>
    <sheet name="Charts AllPeriod" sheetId="6" r:id="rId4"/>
    <sheet name="Dashboard Jan-2020" sheetId="15" r:id="rId5"/>
    <sheet name="Dashboard feb-2020" sheetId="16" r:id="rId6"/>
    <sheet name="Dashboard mar-2020" sheetId="17" r:id="rId7"/>
  </sheets>
  <definedNames>
    <definedName name="_xlchart.0" hidden="1">'ChartsStackedBars AllPeriod'!$A$10</definedName>
    <definedName name="_xlchart.1" hidden="1">'ChartsStackedBars AllPeriod'!$A$11</definedName>
    <definedName name="_xlchart.2" hidden="1">'ChartsStackedBars AllPeriod'!$A$9</definedName>
    <definedName name="_xlchart.3" hidden="1">'ChartsStackedBars AllPeriod'!$B$10:$Z$10</definedName>
    <definedName name="_xlchart.4" hidden="1">'ChartsStackedBars AllPeriod'!$B$11:$Z$11</definedName>
    <definedName name="_xlchart.5" hidden="1">'ChartsStackedBars AllPeriod'!$B$7:$Z$8</definedName>
    <definedName name="_xlchart.6" hidden="1">'ChartsStackedBars AllPeriod'!$B$9:$Z$9</definedName>
    <definedName name="_xlnm.Print_Titles" localSheetId="0">'Numerical table'!$3:$5</definedName>
    <definedName name="_xlnm.Print_Area" localSheetId="0">'Numerical table'!$G:$K</definedName>
  </definedNames>
  <calcPr calcId="162913"/>
</workbook>
</file>

<file path=xl/calcChain.xml><?xml version="1.0" encoding="utf-8"?>
<calcChain xmlns="http://schemas.openxmlformats.org/spreadsheetml/2006/main">
  <c r="H1175" i="5" l="1"/>
  <c r="X1175" i="5"/>
  <c r="Y1175" i="5"/>
  <c r="Z1175" i="5"/>
  <c r="AA1175" i="5"/>
  <c r="AB1175" i="5"/>
  <c r="AC1175" i="5"/>
  <c r="AD1175" i="5"/>
  <c r="AE1175" i="5"/>
  <c r="AH1175" i="5"/>
  <c r="AI1175" i="5"/>
  <c r="AJ1175" i="5"/>
  <c r="AK1175" i="5"/>
  <c r="AL1175" i="5"/>
  <c r="AM1175" i="5"/>
  <c r="AN1175" i="5"/>
  <c r="AO1175" i="5"/>
  <c r="AP1175" i="5"/>
  <c r="AQ1175" i="5"/>
  <c r="AR1175" i="5"/>
  <c r="AS1175" i="5"/>
  <c r="AT1175" i="5"/>
  <c r="AU1175" i="5"/>
  <c r="AV1175" i="5"/>
  <c r="AW1175" i="5"/>
  <c r="AX1175" i="5"/>
  <c r="AY1175" i="5"/>
  <c r="AZ1175" i="5"/>
  <c r="BA1175" i="5"/>
  <c r="BB1175" i="5"/>
  <c r="BC1175" i="5"/>
  <c r="BD1175" i="5"/>
  <c r="BE1175" i="5"/>
  <c r="BF1175" i="5"/>
  <c r="H1176" i="5"/>
  <c r="J1175" i="5" s="1"/>
  <c r="O1175" i="5" s="1"/>
  <c r="X1176" i="5"/>
  <c r="Y1176" i="5"/>
  <c r="Z1176" i="5"/>
  <c r="AA1176" i="5"/>
  <c r="AB1176" i="5"/>
  <c r="AC1176" i="5"/>
  <c r="AD1176" i="5"/>
  <c r="AE1176" i="5"/>
  <c r="AH1176" i="5"/>
  <c r="AI1176" i="5"/>
  <c r="AJ1176" i="5"/>
  <c r="AK1176" i="5"/>
  <c r="AL1176" i="5"/>
  <c r="AM1176" i="5"/>
  <c r="AN1176" i="5"/>
  <c r="AO1176" i="5"/>
  <c r="AP1176" i="5"/>
  <c r="AQ1176" i="5"/>
  <c r="AR1176" i="5"/>
  <c r="AS1176" i="5"/>
  <c r="AT1176" i="5"/>
  <c r="AU1176" i="5"/>
  <c r="AV1176" i="5"/>
  <c r="AW1176" i="5"/>
  <c r="AX1176" i="5"/>
  <c r="AY1176" i="5"/>
  <c r="AZ1176" i="5"/>
  <c r="BA1176" i="5"/>
  <c r="BB1176" i="5"/>
  <c r="BC1176" i="5"/>
  <c r="BD1176" i="5"/>
  <c r="BE1176" i="5"/>
  <c r="BF1176" i="5"/>
  <c r="H1177" i="5"/>
  <c r="J1176" i="5" s="1"/>
  <c r="O1176" i="5" s="1"/>
  <c r="X1177" i="5"/>
  <c r="Y1177" i="5"/>
  <c r="Z1177" i="5"/>
  <c r="AA1177" i="5"/>
  <c r="AB1177" i="5"/>
  <c r="AC1177" i="5"/>
  <c r="AD1177" i="5"/>
  <c r="AE1177" i="5"/>
  <c r="AH1177" i="5"/>
  <c r="AI1177" i="5"/>
  <c r="AJ1177" i="5"/>
  <c r="AK1177" i="5"/>
  <c r="AL1177" i="5"/>
  <c r="AM1177" i="5"/>
  <c r="AN1177" i="5"/>
  <c r="AO1177" i="5"/>
  <c r="AP1177" i="5"/>
  <c r="AQ1177" i="5"/>
  <c r="AR1177" i="5"/>
  <c r="AS1177" i="5"/>
  <c r="AT1177" i="5"/>
  <c r="AU1177" i="5"/>
  <c r="AV1177" i="5"/>
  <c r="AW1177" i="5"/>
  <c r="AX1177" i="5"/>
  <c r="AY1177" i="5"/>
  <c r="AZ1177" i="5"/>
  <c r="BA1177" i="5"/>
  <c r="BB1177" i="5"/>
  <c r="BC1177" i="5"/>
  <c r="BD1177" i="5"/>
  <c r="BE1177" i="5"/>
  <c r="BF1177" i="5"/>
  <c r="H1178" i="5"/>
  <c r="J1177" i="5" s="1"/>
  <c r="O1177" i="5" s="1"/>
  <c r="X1178" i="5"/>
  <c r="Y1178" i="5"/>
  <c r="Z1178" i="5"/>
  <c r="AA1178" i="5"/>
  <c r="AB1178" i="5"/>
  <c r="AC1178" i="5"/>
  <c r="AD1178" i="5"/>
  <c r="AE1178" i="5"/>
  <c r="AH1178" i="5"/>
  <c r="AI1178" i="5"/>
  <c r="AJ1178" i="5"/>
  <c r="AK1178" i="5"/>
  <c r="AL1178" i="5"/>
  <c r="AM1178" i="5"/>
  <c r="AN1178" i="5"/>
  <c r="AO1178" i="5"/>
  <c r="AP1178" i="5"/>
  <c r="AQ1178" i="5"/>
  <c r="AR1178" i="5"/>
  <c r="AS1178" i="5"/>
  <c r="AT1178" i="5"/>
  <c r="AU1178" i="5"/>
  <c r="AV1178" i="5"/>
  <c r="AW1178" i="5"/>
  <c r="AX1178" i="5"/>
  <c r="AY1178" i="5"/>
  <c r="AZ1178" i="5"/>
  <c r="BA1178" i="5"/>
  <c r="BB1178" i="5"/>
  <c r="BC1178" i="5"/>
  <c r="BD1178" i="5"/>
  <c r="BE1178" i="5"/>
  <c r="BF1178" i="5"/>
  <c r="H1179" i="5"/>
  <c r="J1178" i="5" s="1"/>
  <c r="O1178" i="5" s="1"/>
  <c r="X1179" i="5"/>
  <c r="Y1179" i="5"/>
  <c r="Z1179" i="5"/>
  <c r="AA1179" i="5"/>
  <c r="AB1179" i="5"/>
  <c r="AC1179" i="5"/>
  <c r="AD1179" i="5"/>
  <c r="AE1179" i="5"/>
  <c r="AH1179" i="5"/>
  <c r="AI1179" i="5"/>
  <c r="AJ1179" i="5"/>
  <c r="AK1179" i="5"/>
  <c r="AL1179" i="5"/>
  <c r="AM1179" i="5"/>
  <c r="AN1179" i="5"/>
  <c r="AO1179" i="5"/>
  <c r="AP1179" i="5"/>
  <c r="AQ1179" i="5"/>
  <c r="AR1179" i="5"/>
  <c r="AS1179" i="5"/>
  <c r="AT1179" i="5"/>
  <c r="AU1179" i="5"/>
  <c r="AV1179" i="5"/>
  <c r="AW1179" i="5"/>
  <c r="AX1179" i="5"/>
  <c r="AY1179" i="5"/>
  <c r="AZ1179" i="5"/>
  <c r="BA1179" i="5"/>
  <c r="BB1179" i="5"/>
  <c r="BC1179" i="5"/>
  <c r="BD1179" i="5"/>
  <c r="BE1179" i="5"/>
  <c r="BF1179" i="5"/>
  <c r="H1180" i="5"/>
  <c r="J1179" i="5" s="1"/>
  <c r="O1179" i="5" s="1"/>
  <c r="X1180" i="5"/>
  <c r="Y1180" i="5"/>
  <c r="Z1180" i="5"/>
  <c r="AA1180" i="5"/>
  <c r="AB1180" i="5"/>
  <c r="AC1180" i="5"/>
  <c r="AD1180" i="5"/>
  <c r="AE1180" i="5"/>
  <c r="AH1180" i="5"/>
  <c r="AI1180" i="5"/>
  <c r="AJ1180" i="5"/>
  <c r="AK1180" i="5"/>
  <c r="AL1180" i="5"/>
  <c r="AM1180" i="5"/>
  <c r="AN1180" i="5"/>
  <c r="AO1180" i="5"/>
  <c r="AP1180" i="5"/>
  <c r="AQ1180" i="5"/>
  <c r="AR1180" i="5"/>
  <c r="AS1180" i="5"/>
  <c r="AT1180" i="5"/>
  <c r="AU1180" i="5"/>
  <c r="AV1180" i="5"/>
  <c r="AW1180" i="5"/>
  <c r="AX1180" i="5"/>
  <c r="AY1180" i="5"/>
  <c r="AZ1180" i="5"/>
  <c r="BA1180" i="5"/>
  <c r="BB1180" i="5"/>
  <c r="BC1180" i="5"/>
  <c r="BD1180" i="5"/>
  <c r="BE1180" i="5"/>
  <c r="BF1180" i="5"/>
  <c r="H1181" i="5"/>
  <c r="J1180" i="5" s="1"/>
  <c r="O1180" i="5" s="1"/>
  <c r="X1181" i="5"/>
  <c r="Y1181" i="5"/>
  <c r="Z1181" i="5"/>
  <c r="AA1181" i="5"/>
  <c r="AB1181" i="5"/>
  <c r="AC1181" i="5"/>
  <c r="AD1181" i="5"/>
  <c r="AE1181" i="5"/>
  <c r="AH1181" i="5"/>
  <c r="AI1181" i="5"/>
  <c r="AJ1181" i="5"/>
  <c r="AK1181" i="5"/>
  <c r="AL1181" i="5"/>
  <c r="AM1181" i="5"/>
  <c r="AN1181" i="5"/>
  <c r="AO1181" i="5"/>
  <c r="AP1181" i="5"/>
  <c r="AQ1181" i="5"/>
  <c r="AR1181" i="5"/>
  <c r="AS1181" i="5"/>
  <c r="AT1181" i="5"/>
  <c r="AU1181" i="5"/>
  <c r="AV1181" i="5"/>
  <c r="AW1181" i="5"/>
  <c r="AX1181" i="5"/>
  <c r="AY1181" i="5"/>
  <c r="AZ1181" i="5"/>
  <c r="BA1181" i="5"/>
  <c r="BB1181" i="5"/>
  <c r="BC1181" i="5"/>
  <c r="BD1181" i="5"/>
  <c r="BE1181" i="5"/>
  <c r="BF1181" i="5"/>
  <c r="H1182" i="5"/>
  <c r="J1181" i="5" s="1"/>
  <c r="O1181" i="5" s="1"/>
  <c r="X1182" i="5"/>
  <c r="Y1182" i="5"/>
  <c r="Z1182" i="5"/>
  <c r="AA1182" i="5"/>
  <c r="AB1182" i="5"/>
  <c r="AC1182" i="5"/>
  <c r="AD1182" i="5"/>
  <c r="AE1182" i="5"/>
  <c r="AH1182" i="5"/>
  <c r="AI1182" i="5"/>
  <c r="AJ1182" i="5"/>
  <c r="AK1182" i="5"/>
  <c r="AL1182" i="5"/>
  <c r="AM1182" i="5"/>
  <c r="AN1182" i="5"/>
  <c r="AO1182" i="5"/>
  <c r="AP1182" i="5"/>
  <c r="AQ1182" i="5"/>
  <c r="AR1182" i="5"/>
  <c r="AS1182" i="5"/>
  <c r="AT1182" i="5"/>
  <c r="AU1182" i="5"/>
  <c r="AV1182" i="5"/>
  <c r="AW1182" i="5"/>
  <c r="AX1182" i="5"/>
  <c r="AY1182" i="5"/>
  <c r="AZ1182" i="5"/>
  <c r="BA1182" i="5"/>
  <c r="BB1182" i="5"/>
  <c r="BC1182" i="5"/>
  <c r="BD1182" i="5"/>
  <c r="BE1182" i="5"/>
  <c r="BF1182" i="5"/>
  <c r="H1183" i="5"/>
  <c r="X1183" i="5"/>
  <c r="Y1183" i="5"/>
  <c r="Z1183" i="5"/>
  <c r="AA1183" i="5"/>
  <c r="AB1183" i="5"/>
  <c r="AC1183" i="5"/>
  <c r="AD1183" i="5"/>
  <c r="AE1183" i="5"/>
  <c r="AH1183" i="5"/>
  <c r="AI1183" i="5"/>
  <c r="AJ1183" i="5"/>
  <c r="AK1183" i="5"/>
  <c r="AL1183" i="5"/>
  <c r="AM1183" i="5"/>
  <c r="AN1183" i="5"/>
  <c r="AO1183" i="5"/>
  <c r="AP1183" i="5"/>
  <c r="AQ1183" i="5"/>
  <c r="AR1183" i="5"/>
  <c r="AS1183" i="5"/>
  <c r="AT1183" i="5"/>
  <c r="AU1183" i="5"/>
  <c r="AV1183" i="5"/>
  <c r="AW1183" i="5"/>
  <c r="AX1183" i="5"/>
  <c r="AY1183" i="5"/>
  <c r="AZ1183" i="5"/>
  <c r="BA1183" i="5"/>
  <c r="BB1183" i="5"/>
  <c r="BC1183" i="5"/>
  <c r="BD1183" i="5"/>
  <c r="BE1183" i="5"/>
  <c r="BF1183" i="5"/>
  <c r="H1184" i="5"/>
  <c r="X1184" i="5"/>
  <c r="Y1184" i="5"/>
  <c r="Z1184" i="5"/>
  <c r="AA1184" i="5"/>
  <c r="AB1184" i="5"/>
  <c r="AC1184" i="5"/>
  <c r="AD1184" i="5"/>
  <c r="AE1184" i="5"/>
  <c r="AH1184" i="5"/>
  <c r="AI1184" i="5"/>
  <c r="AJ1184" i="5"/>
  <c r="AK1184" i="5"/>
  <c r="AL1184" i="5"/>
  <c r="AM1184" i="5"/>
  <c r="AN1184" i="5"/>
  <c r="AO1184" i="5"/>
  <c r="AP1184" i="5"/>
  <c r="AQ1184" i="5"/>
  <c r="AR1184" i="5"/>
  <c r="AS1184" i="5"/>
  <c r="AT1184" i="5"/>
  <c r="AU1184" i="5"/>
  <c r="AV1184" i="5"/>
  <c r="AW1184" i="5"/>
  <c r="AX1184" i="5"/>
  <c r="AY1184" i="5"/>
  <c r="AZ1184" i="5"/>
  <c r="BA1184" i="5"/>
  <c r="BB1184" i="5"/>
  <c r="BC1184" i="5"/>
  <c r="BD1184" i="5"/>
  <c r="BE1184" i="5"/>
  <c r="BF1184" i="5"/>
  <c r="H1185" i="5"/>
  <c r="J1184" i="5" s="1"/>
  <c r="O1184" i="5" s="1"/>
  <c r="X1185" i="5"/>
  <c r="Y1185" i="5"/>
  <c r="Z1185" i="5"/>
  <c r="AA1185" i="5"/>
  <c r="AB1185" i="5"/>
  <c r="AC1185" i="5"/>
  <c r="AD1185" i="5"/>
  <c r="AE1185" i="5"/>
  <c r="AH1185" i="5"/>
  <c r="AI1185" i="5"/>
  <c r="AJ1185" i="5"/>
  <c r="AK1185" i="5"/>
  <c r="AL1185" i="5"/>
  <c r="AM1185" i="5"/>
  <c r="AN1185" i="5"/>
  <c r="AO1185" i="5"/>
  <c r="AP1185" i="5"/>
  <c r="AQ1185" i="5"/>
  <c r="AR1185" i="5"/>
  <c r="AS1185" i="5"/>
  <c r="AT1185" i="5"/>
  <c r="AU1185" i="5"/>
  <c r="AV1185" i="5"/>
  <c r="AW1185" i="5"/>
  <c r="AX1185" i="5"/>
  <c r="AY1185" i="5"/>
  <c r="AZ1185" i="5"/>
  <c r="BA1185" i="5"/>
  <c r="BB1185" i="5"/>
  <c r="BC1185" i="5"/>
  <c r="BD1185" i="5"/>
  <c r="BE1185" i="5"/>
  <c r="BF1185" i="5"/>
  <c r="H1186" i="5"/>
  <c r="J1185" i="5" s="1"/>
  <c r="O1185" i="5" s="1"/>
  <c r="X1186" i="5"/>
  <c r="Y1186" i="5"/>
  <c r="Z1186" i="5"/>
  <c r="AA1186" i="5"/>
  <c r="AB1186" i="5"/>
  <c r="AC1186" i="5"/>
  <c r="AD1186" i="5"/>
  <c r="AE1186" i="5"/>
  <c r="AH1186" i="5"/>
  <c r="AI1186" i="5"/>
  <c r="AJ1186" i="5"/>
  <c r="AK1186" i="5"/>
  <c r="AL1186" i="5"/>
  <c r="AM1186" i="5"/>
  <c r="AN1186" i="5"/>
  <c r="AO1186" i="5"/>
  <c r="AP1186" i="5"/>
  <c r="AQ1186" i="5"/>
  <c r="AR1186" i="5"/>
  <c r="AS1186" i="5"/>
  <c r="AT1186" i="5"/>
  <c r="AU1186" i="5"/>
  <c r="AV1186" i="5"/>
  <c r="AW1186" i="5"/>
  <c r="AX1186" i="5"/>
  <c r="AY1186" i="5"/>
  <c r="AZ1186" i="5"/>
  <c r="BA1186" i="5"/>
  <c r="BB1186" i="5"/>
  <c r="BC1186" i="5"/>
  <c r="BD1186" i="5"/>
  <c r="BE1186" i="5"/>
  <c r="BF1186" i="5"/>
  <c r="H1187" i="5"/>
  <c r="J1186" i="5" s="1"/>
  <c r="O1186" i="5" s="1"/>
  <c r="X1187" i="5"/>
  <c r="Y1187" i="5"/>
  <c r="Z1187" i="5"/>
  <c r="AA1187" i="5"/>
  <c r="AB1187" i="5"/>
  <c r="AC1187" i="5"/>
  <c r="AD1187" i="5"/>
  <c r="AE1187" i="5"/>
  <c r="AH1187" i="5"/>
  <c r="AI1187" i="5"/>
  <c r="AJ1187" i="5"/>
  <c r="AK1187" i="5"/>
  <c r="AL1187" i="5"/>
  <c r="AM1187" i="5"/>
  <c r="AN1187" i="5"/>
  <c r="AO1187" i="5"/>
  <c r="AP1187" i="5"/>
  <c r="AQ1187" i="5"/>
  <c r="AR1187" i="5"/>
  <c r="AS1187" i="5"/>
  <c r="AT1187" i="5"/>
  <c r="AU1187" i="5"/>
  <c r="AV1187" i="5"/>
  <c r="AW1187" i="5"/>
  <c r="AX1187" i="5"/>
  <c r="AY1187" i="5"/>
  <c r="AZ1187" i="5"/>
  <c r="BA1187" i="5"/>
  <c r="BB1187" i="5"/>
  <c r="BC1187" i="5"/>
  <c r="BD1187" i="5"/>
  <c r="BE1187" i="5"/>
  <c r="BF1187" i="5"/>
  <c r="H1188" i="5"/>
  <c r="J1187" i="5" s="1"/>
  <c r="O1187" i="5" s="1"/>
  <c r="X1188" i="5"/>
  <c r="Y1188" i="5"/>
  <c r="Z1188" i="5"/>
  <c r="AA1188" i="5"/>
  <c r="AB1188" i="5"/>
  <c r="AC1188" i="5"/>
  <c r="AD1188" i="5"/>
  <c r="AE1188" i="5"/>
  <c r="AH1188" i="5"/>
  <c r="AI1188" i="5"/>
  <c r="AJ1188" i="5"/>
  <c r="AK1188" i="5"/>
  <c r="AL1188" i="5"/>
  <c r="AM1188" i="5"/>
  <c r="AN1188" i="5"/>
  <c r="AO1188" i="5"/>
  <c r="AP1188" i="5"/>
  <c r="AQ1188" i="5"/>
  <c r="AR1188" i="5"/>
  <c r="AS1188" i="5"/>
  <c r="AT1188" i="5"/>
  <c r="AU1188" i="5"/>
  <c r="AV1188" i="5"/>
  <c r="AW1188" i="5"/>
  <c r="AX1188" i="5"/>
  <c r="AY1188" i="5"/>
  <c r="AZ1188" i="5"/>
  <c r="BA1188" i="5"/>
  <c r="BB1188" i="5"/>
  <c r="BC1188" i="5"/>
  <c r="BD1188" i="5"/>
  <c r="BE1188" i="5"/>
  <c r="BF1188" i="5"/>
  <c r="H1189" i="5"/>
  <c r="J1188" i="5" s="1"/>
  <c r="O1188" i="5" s="1"/>
  <c r="X1189" i="5"/>
  <c r="Y1189" i="5"/>
  <c r="Z1189" i="5"/>
  <c r="AA1189" i="5"/>
  <c r="AB1189" i="5"/>
  <c r="AC1189" i="5"/>
  <c r="AD1189" i="5"/>
  <c r="AE1189" i="5"/>
  <c r="AH1189" i="5"/>
  <c r="AI1189" i="5"/>
  <c r="AJ1189" i="5"/>
  <c r="AK1189" i="5"/>
  <c r="AL1189" i="5"/>
  <c r="AM1189" i="5"/>
  <c r="AN1189" i="5"/>
  <c r="AO1189" i="5"/>
  <c r="AP1189" i="5"/>
  <c r="AQ1189" i="5"/>
  <c r="AR1189" i="5"/>
  <c r="AS1189" i="5"/>
  <c r="AT1189" i="5"/>
  <c r="AU1189" i="5"/>
  <c r="AV1189" i="5"/>
  <c r="AW1189" i="5"/>
  <c r="AX1189" i="5"/>
  <c r="AY1189" i="5"/>
  <c r="AZ1189" i="5"/>
  <c r="BA1189" i="5"/>
  <c r="BB1189" i="5"/>
  <c r="BC1189" i="5"/>
  <c r="BD1189" i="5"/>
  <c r="BE1189" i="5"/>
  <c r="BF1189" i="5"/>
  <c r="H1190" i="5"/>
  <c r="J1189" i="5" s="1"/>
  <c r="O1189" i="5" s="1"/>
  <c r="X1190" i="5"/>
  <c r="Y1190" i="5"/>
  <c r="Z1190" i="5"/>
  <c r="AA1190" i="5"/>
  <c r="AB1190" i="5"/>
  <c r="AC1190" i="5"/>
  <c r="AD1190" i="5"/>
  <c r="AE1190" i="5"/>
  <c r="AH1190" i="5"/>
  <c r="AI1190" i="5"/>
  <c r="AJ1190" i="5"/>
  <c r="AK1190" i="5"/>
  <c r="AL1190" i="5"/>
  <c r="AM1190" i="5"/>
  <c r="AN1190" i="5"/>
  <c r="AO1190" i="5"/>
  <c r="AP1190" i="5"/>
  <c r="AQ1190" i="5"/>
  <c r="AR1190" i="5"/>
  <c r="AS1190" i="5"/>
  <c r="AT1190" i="5"/>
  <c r="AU1190" i="5"/>
  <c r="AV1190" i="5"/>
  <c r="AW1190" i="5"/>
  <c r="AX1190" i="5"/>
  <c r="AY1190" i="5"/>
  <c r="AZ1190" i="5"/>
  <c r="BA1190" i="5"/>
  <c r="BB1190" i="5"/>
  <c r="BC1190" i="5"/>
  <c r="BD1190" i="5"/>
  <c r="BE1190" i="5"/>
  <c r="BF1190" i="5"/>
  <c r="H1191" i="5"/>
  <c r="J1190" i="5" s="1"/>
  <c r="O1190" i="5" s="1"/>
  <c r="X1191" i="5"/>
  <c r="Y1191" i="5"/>
  <c r="Z1191" i="5"/>
  <c r="AA1191" i="5"/>
  <c r="AB1191" i="5"/>
  <c r="AC1191" i="5"/>
  <c r="AD1191" i="5"/>
  <c r="AE1191" i="5"/>
  <c r="AH1191" i="5"/>
  <c r="AI1191" i="5"/>
  <c r="AJ1191" i="5"/>
  <c r="AK1191" i="5"/>
  <c r="AL1191" i="5"/>
  <c r="AM1191" i="5"/>
  <c r="AN1191" i="5"/>
  <c r="AO1191" i="5"/>
  <c r="AP1191" i="5"/>
  <c r="AQ1191" i="5"/>
  <c r="AR1191" i="5"/>
  <c r="AS1191" i="5"/>
  <c r="AT1191" i="5"/>
  <c r="AU1191" i="5"/>
  <c r="AV1191" i="5"/>
  <c r="AW1191" i="5"/>
  <c r="AX1191" i="5"/>
  <c r="AY1191" i="5"/>
  <c r="AZ1191" i="5"/>
  <c r="BA1191" i="5"/>
  <c r="BB1191" i="5"/>
  <c r="BC1191" i="5"/>
  <c r="BD1191" i="5"/>
  <c r="BE1191" i="5"/>
  <c r="BF1191" i="5"/>
  <c r="H1192" i="5"/>
  <c r="J1191" i="5" s="1"/>
  <c r="O1191" i="5" s="1"/>
  <c r="X1192" i="5"/>
  <c r="Y1192" i="5"/>
  <c r="Z1192" i="5"/>
  <c r="AA1192" i="5"/>
  <c r="AB1192" i="5"/>
  <c r="AC1192" i="5"/>
  <c r="AD1192" i="5"/>
  <c r="AE1192" i="5"/>
  <c r="AH1192" i="5"/>
  <c r="AI1192" i="5"/>
  <c r="AJ1192" i="5"/>
  <c r="AK1192" i="5"/>
  <c r="AL1192" i="5"/>
  <c r="AM1192" i="5"/>
  <c r="AN1192" i="5"/>
  <c r="AO1192" i="5"/>
  <c r="AP1192" i="5"/>
  <c r="AQ1192" i="5"/>
  <c r="AR1192" i="5"/>
  <c r="AS1192" i="5"/>
  <c r="AT1192" i="5"/>
  <c r="AU1192" i="5"/>
  <c r="AV1192" i="5"/>
  <c r="AW1192" i="5"/>
  <c r="AX1192" i="5"/>
  <c r="AY1192" i="5"/>
  <c r="AZ1192" i="5"/>
  <c r="BA1192" i="5"/>
  <c r="BB1192" i="5"/>
  <c r="BC1192" i="5"/>
  <c r="BD1192" i="5"/>
  <c r="BE1192" i="5"/>
  <c r="BF1192" i="5"/>
  <c r="H1193" i="5"/>
  <c r="X1193" i="5"/>
  <c r="Y1193" i="5"/>
  <c r="Z1193" i="5"/>
  <c r="AA1193" i="5"/>
  <c r="AB1193" i="5"/>
  <c r="AC1193" i="5"/>
  <c r="AD1193" i="5"/>
  <c r="AE1193" i="5"/>
  <c r="AH1193" i="5"/>
  <c r="AI1193" i="5"/>
  <c r="AJ1193" i="5"/>
  <c r="AK1193" i="5"/>
  <c r="AL1193" i="5"/>
  <c r="AM1193" i="5"/>
  <c r="AN1193" i="5"/>
  <c r="AO1193" i="5"/>
  <c r="AP1193" i="5"/>
  <c r="AQ1193" i="5"/>
  <c r="AR1193" i="5"/>
  <c r="AS1193" i="5"/>
  <c r="AT1193" i="5"/>
  <c r="AU1193" i="5"/>
  <c r="AV1193" i="5"/>
  <c r="AW1193" i="5"/>
  <c r="AX1193" i="5"/>
  <c r="AY1193" i="5"/>
  <c r="AZ1193" i="5"/>
  <c r="BA1193" i="5"/>
  <c r="BB1193" i="5"/>
  <c r="BC1193" i="5"/>
  <c r="BD1193" i="5"/>
  <c r="BE1193" i="5"/>
  <c r="BF1193" i="5"/>
  <c r="H1194" i="5"/>
  <c r="X1194" i="5"/>
  <c r="Y1194" i="5"/>
  <c r="Z1194" i="5"/>
  <c r="AA1194" i="5"/>
  <c r="AB1194" i="5"/>
  <c r="AC1194" i="5"/>
  <c r="AD1194" i="5"/>
  <c r="AE1194" i="5"/>
  <c r="AH1194" i="5"/>
  <c r="AI1194" i="5"/>
  <c r="AJ1194" i="5"/>
  <c r="AK1194" i="5"/>
  <c r="AL1194" i="5"/>
  <c r="AM1194" i="5"/>
  <c r="AN1194" i="5"/>
  <c r="AO1194" i="5"/>
  <c r="AP1194" i="5"/>
  <c r="AQ1194" i="5"/>
  <c r="AR1194" i="5"/>
  <c r="AS1194" i="5"/>
  <c r="AT1194" i="5"/>
  <c r="AU1194" i="5"/>
  <c r="AV1194" i="5"/>
  <c r="AW1194" i="5"/>
  <c r="AX1194" i="5"/>
  <c r="AY1194" i="5"/>
  <c r="AZ1194" i="5"/>
  <c r="BA1194" i="5"/>
  <c r="BB1194" i="5"/>
  <c r="BC1194" i="5"/>
  <c r="BD1194" i="5"/>
  <c r="BE1194" i="5"/>
  <c r="BF1194" i="5"/>
  <c r="H1195" i="5"/>
  <c r="X1195" i="5"/>
  <c r="Y1195" i="5"/>
  <c r="Z1195" i="5"/>
  <c r="AA1195" i="5"/>
  <c r="AB1195" i="5"/>
  <c r="AC1195" i="5"/>
  <c r="AD1195" i="5"/>
  <c r="AE1195" i="5"/>
  <c r="AH1195" i="5"/>
  <c r="AI1195" i="5"/>
  <c r="AJ1195" i="5"/>
  <c r="AK1195" i="5"/>
  <c r="AL1195" i="5"/>
  <c r="AM1195" i="5"/>
  <c r="AN1195" i="5"/>
  <c r="AO1195" i="5"/>
  <c r="AP1195" i="5"/>
  <c r="AQ1195" i="5"/>
  <c r="AR1195" i="5"/>
  <c r="AS1195" i="5"/>
  <c r="AT1195" i="5"/>
  <c r="AU1195" i="5"/>
  <c r="AV1195" i="5"/>
  <c r="AW1195" i="5"/>
  <c r="AX1195" i="5"/>
  <c r="AY1195" i="5"/>
  <c r="AZ1195" i="5"/>
  <c r="BA1195" i="5"/>
  <c r="BB1195" i="5"/>
  <c r="BC1195" i="5"/>
  <c r="BD1195" i="5"/>
  <c r="BE1195" i="5"/>
  <c r="BF1195" i="5"/>
  <c r="H1196" i="5"/>
  <c r="X1196" i="5"/>
  <c r="Y1196" i="5"/>
  <c r="Z1196" i="5"/>
  <c r="AA1196" i="5"/>
  <c r="AB1196" i="5"/>
  <c r="AC1196" i="5"/>
  <c r="AD1196" i="5"/>
  <c r="AE1196" i="5"/>
  <c r="AH1196" i="5"/>
  <c r="AI1196" i="5"/>
  <c r="AJ1196" i="5"/>
  <c r="AK1196" i="5"/>
  <c r="AL1196" i="5"/>
  <c r="AM1196" i="5"/>
  <c r="AN1196" i="5"/>
  <c r="AO1196" i="5"/>
  <c r="AP1196" i="5"/>
  <c r="AQ1196" i="5"/>
  <c r="AR1196" i="5"/>
  <c r="AS1196" i="5"/>
  <c r="AT1196" i="5"/>
  <c r="AU1196" i="5"/>
  <c r="AV1196" i="5"/>
  <c r="AW1196" i="5"/>
  <c r="AX1196" i="5"/>
  <c r="AY1196" i="5"/>
  <c r="AZ1196" i="5"/>
  <c r="BA1196" i="5"/>
  <c r="BB1196" i="5"/>
  <c r="BC1196" i="5"/>
  <c r="BD1196" i="5"/>
  <c r="BE1196" i="5"/>
  <c r="BF1196" i="5"/>
  <c r="H1197" i="5"/>
  <c r="J1196" i="5" s="1"/>
  <c r="O1196" i="5" s="1"/>
  <c r="X1197" i="5"/>
  <c r="Y1197" i="5"/>
  <c r="Z1197" i="5"/>
  <c r="AA1197" i="5"/>
  <c r="AB1197" i="5"/>
  <c r="AC1197" i="5"/>
  <c r="AD1197" i="5"/>
  <c r="AE1197" i="5"/>
  <c r="AH1197" i="5"/>
  <c r="AI1197" i="5"/>
  <c r="AJ1197" i="5"/>
  <c r="AK1197" i="5"/>
  <c r="AL1197" i="5"/>
  <c r="AM1197" i="5"/>
  <c r="AN1197" i="5"/>
  <c r="AO1197" i="5"/>
  <c r="AP1197" i="5"/>
  <c r="AQ1197" i="5"/>
  <c r="AR1197" i="5"/>
  <c r="AS1197" i="5"/>
  <c r="AT1197" i="5"/>
  <c r="AU1197" i="5"/>
  <c r="AV1197" i="5"/>
  <c r="AW1197" i="5"/>
  <c r="AX1197" i="5"/>
  <c r="AY1197" i="5"/>
  <c r="AZ1197" i="5"/>
  <c r="BA1197" i="5"/>
  <c r="BB1197" i="5"/>
  <c r="BC1197" i="5"/>
  <c r="BD1197" i="5"/>
  <c r="BE1197" i="5"/>
  <c r="BF1197" i="5"/>
  <c r="H1198" i="5"/>
  <c r="X1198" i="5"/>
  <c r="Y1198" i="5"/>
  <c r="Z1198" i="5"/>
  <c r="AA1198" i="5"/>
  <c r="AB1198" i="5"/>
  <c r="AC1198" i="5"/>
  <c r="AD1198" i="5"/>
  <c r="AE1198" i="5"/>
  <c r="AH1198" i="5"/>
  <c r="AI1198" i="5"/>
  <c r="AJ1198" i="5"/>
  <c r="AK1198" i="5"/>
  <c r="AL1198" i="5"/>
  <c r="AM1198" i="5"/>
  <c r="AN1198" i="5"/>
  <c r="AO1198" i="5"/>
  <c r="AP1198" i="5"/>
  <c r="AQ1198" i="5"/>
  <c r="AR1198" i="5"/>
  <c r="AS1198" i="5"/>
  <c r="AT1198" i="5"/>
  <c r="AU1198" i="5"/>
  <c r="AV1198" i="5"/>
  <c r="AW1198" i="5"/>
  <c r="AX1198" i="5"/>
  <c r="AY1198" i="5"/>
  <c r="AZ1198" i="5"/>
  <c r="BA1198" i="5"/>
  <c r="BB1198" i="5"/>
  <c r="BC1198" i="5"/>
  <c r="BD1198" i="5"/>
  <c r="BE1198" i="5"/>
  <c r="BF1198" i="5"/>
  <c r="H1199" i="5"/>
  <c r="X1199" i="5"/>
  <c r="Y1199" i="5"/>
  <c r="Z1199" i="5"/>
  <c r="AA1199" i="5"/>
  <c r="AB1199" i="5"/>
  <c r="AC1199" i="5"/>
  <c r="AD1199" i="5"/>
  <c r="AE1199" i="5"/>
  <c r="AH1199" i="5"/>
  <c r="AI1199" i="5"/>
  <c r="AJ1199" i="5"/>
  <c r="AK1199" i="5"/>
  <c r="AL1199" i="5"/>
  <c r="AM1199" i="5"/>
  <c r="AN1199" i="5"/>
  <c r="AO1199" i="5"/>
  <c r="AP1199" i="5"/>
  <c r="AQ1199" i="5"/>
  <c r="AR1199" i="5"/>
  <c r="AS1199" i="5"/>
  <c r="AT1199" i="5"/>
  <c r="AU1199" i="5"/>
  <c r="AV1199" i="5"/>
  <c r="AW1199" i="5"/>
  <c r="AX1199" i="5"/>
  <c r="AY1199" i="5"/>
  <c r="AZ1199" i="5"/>
  <c r="BA1199" i="5"/>
  <c r="BB1199" i="5"/>
  <c r="BC1199" i="5"/>
  <c r="BD1199" i="5"/>
  <c r="BE1199" i="5"/>
  <c r="BF1199" i="5"/>
  <c r="H1200" i="5"/>
  <c r="X1200" i="5"/>
  <c r="Y1200" i="5"/>
  <c r="Z1200" i="5"/>
  <c r="AA1200" i="5"/>
  <c r="AB1200" i="5"/>
  <c r="AC1200" i="5"/>
  <c r="AD1200" i="5"/>
  <c r="AE1200" i="5"/>
  <c r="AH1200" i="5"/>
  <c r="AI1200" i="5"/>
  <c r="AJ1200" i="5"/>
  <c r="AK1200" i="5"/>
  <c r="AL1200" i="5"/>
  <c r="AM1200" i="5"/>
  <c r="AN1200" i="5"/>
  <c r="AO1200" i="5"/>
  <c r="AP1200" i="5"/>
  <c r="AQ1200" i="5"/>
  <c r="AR1200" i="5"/>
  <c r="AS1200" i="5"/>
  <c r="AT1200" i="5"/>
  <c r="AU1200" i="5"/>
  <c r="AV1200" i="5"/>
  <c r="AW1200" i="5"/>
  <c r="AX1200" i="5"/>
  <c r="AY1200" i="5"/>
  <c r="AZ1200" i="5"/>
  <c r="BA1200" i="5"/>
  <c r="BB1200" i="5"/>
  <c r="BC1200" i="5"/>
  <c r="BD1200" i="5"/>
  <c r="BE1200" i="5"/>
  <c r="BF1200" i="5"/>
  <c r="H1201" i="5"/>
  <c r="J1200" i="5" s="1"/>
  <c r="O1200" i="5" s="1"/>
  <c r="X1201" i="5"/>
  <c r="Y1201" i="5"/>
  <c r="Z1201" i="5"/>
  <c r="AA1201" i="5"/>
  <c r="AB1201" i="5"/>
  <c r="AC1201" i="5"/>
  <c r="AD1201" i="5"/>
  <c r="AE1201" i="5"/>
  <c r="AH1201" i="5"/>
  <c r="AI1201" i="5"/>
  <c r="AJ1201" i="5"/>
  <c r="AK1201" i="5"/>
  <c r="AL1201" i="5"/>
  <c r="AM1201" i="5"/>
  <c r="AN1201" i="5"/>
  <c r="AO1201" i="5"/>
  <c r="AP1201" i="5"/>
  <c r="AQ1201" i="5"/>
  <c r="AR1201" i="5"/>
  <c r="AS1201" i="5"/>
  <c r="AT1201" i="5"/>
  <c r="AU1201" i="5"/>
  <c r="AV1201" i="5"/>
  <c r="AW1201" i="5"/>
  <c r="AX1201" i="5"/>
  <c r="AY1201" i="5"/>
  <c r="AZ1201" i="5"/>
  <c r="BA1201" i="5"/>
  <c r="BB1201" i="5"/>
  <c r="BC1201" i="5"/>
  <c r="BD1201" i="5"/>
  <c r="BE1201" i="5"/>
  <c r="BF1201" i="5"/>
  <c r="H1202" i="5"/>
  <c r="X1202" i="5"/>
  <c r="Y1202" i="5"/>
  <c r="Z1202" i="5"/>
  <c r="AA1202" i="5"/>
  <c r="AB1202" i="5"/>
  <c r="AC1202" i="5"/>
  <c r="AD1202" i="5"/>
  <c r="AE1202" i="5"/>
  <c r="AH1202" i="5"/>
  <c r="AI1202" i="5"/>
  <c r="AJ1202" i="5"/>
  <c r="AK1202" i="5"/>
  <c r="AL1202" i="5"/>
  <c r="AM1202" i="5"/>
  <c r="AN1202" i="5"/>
  <c r="AO1202" i="5"/>
  <c r="AP1202" i="5"/>
  <c r="AQ1202" i="5"/>
  <c r="AR1202" i="5"/>
  <c r="AS1202" i="5"/>
  <c r="AT1202" i="5"/>
  <c r="AU1202" i="5"/>
  <c r="AV1202" i="5"/>
  <c r="AW1202" i="5"/>
  <c r="AX1202" i="5"/>
  <c r="AY1202" i="5"/>
  <c r="AZ1202" i="5"/>
  <c r="BA1202" i="5"/>
  <c r="BB1202" i="5"/>
  <c r="BC1202" i="5"/>
  <c r="BD1202" i="5"/>
  <c r="BE1202" i="5"/>
  <c r="BF1202" i="5"/>
  <c r="H1203" i="5"/>
  <c r="X1203" i="5"/>
  <c r="Y1203" i="5"/>
  <c r="Z1203" i="5"/>
  <c r="AA1203" i="5"/>
  <c r="AB1203" i="5"/>
  <c r="AC1203" i="5"/>
  <c r="AD1203" i="5"/>
  <c r="AE1203" i="5"/>
  <c r="AH1203" i="5"/>
  <c r="AI1203" i="5"/>
  <c r="AJ1203" i="5"/>
  <c r="AK1203" i="5"/>
  <c r="AL1203" i="5"/>
  <c r="AM1203" i="5"/>
  <c r="AN1203" i="5"/>
  <c r="AO1203" i="5"/>
  <c r="AP1203" i="5"/>
  <c r="AQ1203" i="5"/>
  <c r="AR1203" i="5"/>
  <c r="AS1203" i="5"/>
  <c r="AT1203" i="5"/>
  <c r="AU1203" i="5"/>
  <c r="AV1203" i="5"/>
  <c r="AW1203" i="5"/>
  <c r="AX1203" i="5"/>
  <c r="AY1203" i="5"/>
  <c r="AZ1203" i="5"/>
  <c r="BA1203" i="5"/>
  <c r="BB1203" i="5"/>
  <c r="BC1203" i="5"/>
  <c r="BD1203" i="5"/>
  <c r="BE1203" i="5"/>
  <c r="BF1203" i="5"/>
  <c r="H1204" i="5"/>
  <c r="J1203" i="5" s="1"/>
  <c r="O1203" i="5" s="1"/>
  <c r="X1204" i="5"/>
  <c r="Y1204" i="5"/>
  <c r="Z1204" i="5"/>
  <c r="AA1204" i="5"/>
  <c r="AB1204" i="5"/>
  <c r="AC1204" i="5"/>
  <c r="AD1204" i="5"/>
  <c r="AE1204" i="5"/>
  <c r="AH1204" i="5"/>
  <c r="AI1204" i="5"/>
  <c r="AJ1204" i="5"/>
  <c r="AK1204" i="5"/>
  <c r="AL1204" i="5"/>
  <c r="AM1204" i="5"/>
  <c r="AN1204" i="5"/>
  <c r="AO1204" i="5"/>
  <c r="AP1204" i="5"/>
  <c r="AQ1204" i="5"/>
  <c r="AR1204" i="5"/>
  <c r="AS1204" i="5"/>
  <c r="AT1204" i="5"/>
  <c r="AU1204" i="5"/>
  <c r="AV1204" i="5"/>
  <c r="AW1204" i="5"/>
  <c r="AX1204" i="5"/>
  <c r="AY1204" i="5"/>
  <c r="AZ1204" i="5"/>
  <c r="BA1204" i="5"/>
  <c r="BB1204" i="5"/>
  <c r="BC1204" i="5"/>
  <c r="BD1204" i="5"/>
  <c r="BE1204" i="5"/>
  <c r="BF1204" i="5"/>
  <c r="H1205" i="5"/>
  <c r="J1204" i="5" s="1"/>
  <c r="O1204" i="5" s="1"/>
  <c r="X1205" i="5"/>
  <c r="Y1205" i="5"/>
  <c r="Z1205" i="5"/>
  <c r="AA1205" i="5"/>
  <c r="AB1205" i="5"/>
  <c r="AC1205" i="5"/>
  <c r="AD1205" i="5"/>
  <c r="AE1205" i="5"/>
  <c r="AH1205" i="5"/>
  <c r="AI1205" i="5"/>
  <c r="AJ1205" i="5"/>
  <c r="AK1205" i="5"/>
  <c r="AL1205" i="5"/>
  <c r="AM1205" i="5"/>
  <c r="AN1205" i="5"/>
  <c r="AO1205" i="5"/>
  <c r="AP1205" i="5"/>
  <c r="AQ1205" i="5"/>
  <c r="AR1205" i="5"/>
  <c r="AS1205" i="5"/>
  <c r="AT1205" i="5"/>
  <c r="AU1205" i="5"/>
  <c r="AV1205" i="5"/>
  <c r="AW1205" i="5"/>
  <c r="AX1205" i="5"/>
  <c r="AY1205" i="5"/>
  <c r="AZ1205" i="5"/>
  <c r="BA1205" i="5"/>
  <c r="BB1205" i="5"/>
  <c r="BC1205" i="5"/>
  <c r="BD1205" i="5"/>
  <c r="BE1205" i="5"/>
  <c r="BF1205" i="5"/>
  <c r="H1206" i="5"/>
  <c r="J1205" i="5" s="1"/>
  <c r="O1205" i="5" s="1"/>
  <c r="X1206" i="5"/>
  <c r="Y1206" i="5"/>
  <c r="Z1206" i="5"/>
  <c r="AA1206" i="5"/>
  <c r="AB1206" i="5"/>
  <c r="AC1206" i="5"/>
  <c r="AD1206" i="5"/>
  <c r="AE1206" i="5"/>
  <c r="AH1206" i="5"/>
  <c r="AI1206" i="5"/>
  <c r="AJ1206" i="5"/>
  <c r="AK1206" i="5"/>
  <c r="AL1206" i="5"/>
  <c r="AM1206" i="5"/>
  <c r="AN1206" i="5"/>
  <c r="AO1206" i="5"/>
  <c r="AP1206" i="5"/>
  <c r="AQ1206" i="5"/>
  <c r="AR1206" i="5"/>
  <c r="AS1206" i="5"/>
  <c r="AT1206" i="5"/>
  <c r="AU1206" i="5"/>
  <c r="AV1206" i="5"/>
  <c r="AW1206" i="5"/>
  <c r="AX1206" i="5"/>
  <c r="AY1206" i="5"/>
  <c r="AZ1206" i="5"/>
  <c r="BA1206" i="5"/>
  <c r="BB1206" i="5"/>
  <c r="BC1206" i="5"/>
  <c r="BD1206" i="5"/>
  <c r="BE1206" i="5"/>
  <c r="BF1206" i="5"/>
  <c r="H1207" i="5"/>
  <c r="J1206" i="5" s="1"/>
  <c r="O1206" i="5" s="1"/>
  <c r="X1207" i="5"/>
  <c r="Y1207" i="5"/>
  <c r="Z1207" i="5"/>
  <c r="AA1207" i="5"/>
  <c r="AB1207" i="5"/>
  <c r="AC1207" i="5"/>
  <c r="AD1207" i="5"/>
  <c r="AE1207" i="5"/>
  <c r="AH1207" i="5"/>
  <c r="AI1207" i="5"/>
  <c r="AJ1207" i="5"/>
  <c r="AK1207" i="5"/>
  <c r="AL1207" i="5"/>
  <c r="AM1207" i="5"/>
  <c r="AN1207" i="5"/>
  <c r="AO1207" i="5"/>
  <c r="AP1207" i="5"/>
  <c r="AQ1207" i="5"/>
  <c r="AR1207" i="5"/>
  <c r="AS1207" i="5"/>
  <c r="AT1207" i="5"/>
  <c r="AU1207" i="5"/>
  <c r="AV1207" i="5"/>
  <c r="AW1207" i="5"/>
  <c r="AX1207" i="5"/>
  <c r="AY1207" i="5"/>
  <c r="AZ1207" i="5"/>
  <c r="BA1207" i="5"/>
  <c r="BB1207" i="5"/>
  <c r="BC1207" i="5"/>
  <c r="BD1207" i="5"/>
  <c r="BE1207" i="5"/>
  <c r="BF1207" i="5"/>
  <c r="H1208" i="5"/>
  <c r="J1207" i="5" s="1"/>
  <c r="O1207" i="5" s="1"/>
  <c r="X1208" i="5"/>
  <c r="Y1208" i="5"/>
  <c r="Z1208" i="5"/>
  <c r="AA1208" i="5"/>
  <c r="AB1208" i="5"/>
  <c r="AC1208" i="5"/>
  <c r="AD1208" i="5"/>
  <c r="AE1208" i="5"/>
  <c r="AH1208" i="5"/>
  <c r="AI1208" i="5"/>
  <c r="AJ1208" i="5"/>
  <c r="AK1208" i="5"/>
  <c r="AL1208" i="5"/>
  <c r="AM1208" i="5"/>
  <c r="AN1208" i="5"/>
  <c r="AO1208" i="5"/>
  <c r="AP1208" i="5"/>
  <c r="AQ1208" i="5"/>
  <c r="AR1208" i="5"/>
  <c r="AS1208" i="5"/>
  <c r="AT1208" i="5"/>
  <c r="AU1208" i="5"/>
  <c r="AV1208" i="5"/>
  <c r="AW1208" i="5"/>
  <c r="AX1208" i="5"/>
  <c r="AY1208" i="5"/>
  <c r="AZ1208" i="5"/>
  <c r="BA1208" i="5"/>
  <c r="BB1208" i="5"/>
  <c r="BC1208" i="5"/>
  <c r="BD1208" i="5"/>
  <c r="BE1208" i="5"/>
  <c r="BF1208" i="5"/>
  <c r="H1209" i="5"/>
  <c r="J1208" i="5" s="1"/>
  <c r="O1208" i="5" s="1"/>
  <c r="X1209" i="5"/>
  <c r="Y1209" i="5"/>
  <c r="Z1209" i="5"/>
  <c r="AA1209" i="5"/>
  <c r="AB1209" i="5"/>
  <c r="AC1209" i="5"/>
  <c r="AD1209" i="5"/>
  <c r="AE1209" i="5"/>
  <c r="AH1209" i="5"/>
  <c r="AI1209" i="5"/>
  <c r="AJ1209" i="5"/>
  <c r="AK1209" i="5"/>
  <c r="AL1209" i="5"/>
  <c r="AM1209" i="5"/>
  <c r="AN1209" i="5"/>
  <c r="AO1209" i="5"/>
  <c r="AP1209" i="5"/>
  <c r="AQ1209" i="5"/>
  <c r="AR1209" i="5"/>
  <c r="AS1209" i="5"/>
  <c r="AT1209" i="5"/>
  <c r="AU1209" i="5"/>
  <c r="AV1209" i="5"/>
  <c r="AW1209" i="5"/>
  <c r="AX1209" i="5"/>
  <c r="AY1209" i="5"/>
  <c r="AZ1209" i="5"/>
  <c r="BA1209" i="5"/>
  <c r="BB1209" i="5"/>
  <c r="BC1209" i="5"/>
  <c r="BD1209" i="5"/>
  <c r="BE1209" i="5"/>
  <c r="BF1209" i="5"/>
  <c r="H1210" i="5"/>
  <c r="J1209" i="5" s="1"/>
  <c r="O1209" i="5" s="1"/>
  <c r="X1210" i="5"/>
  <c r="Y1210" i="5"/>
  <c r="Z1210" i="5"/>
  <c r="AA1210" i="5"/>
  <c r="AB1210" i="5"/>
  <c r="AC1210" i="5"/>
  <c r="AD1210" i="5"/>
  <c r="AE1210" i="5"/>
  <c r="AH1210" i="5"/>
  <c r="AI1210" i="5"/>
  <c r="AJ1210" i="5"/>
  <c r="AK1210" i="5"/>
  <c r="AL1210" i="5"/>
  <c r="AM1210" i="5"/>
  <c r="AN1210" i="5"/>
  <c r="AO1210" i="5"/>
  <c r="AP1210" i="5"/>
  <c r="AQ1210" i="5"/>
  <c r="AR1210" i="5"/>
  <c r="AS1210" i="5"/>
  <c r="AT1210" i="5"/>
  <c r="AU1210" i="5"/>
  <c r="AV1210" i="5"/>
  <c r="AW1210" i="5"/>
  <c r="AX1210" i="5"/>
  <c r="AY1210" i="5"/>
  <c r="AZ1210" i="5"/>
  <c r="BA1210" i="5"/>
  <c r="BB1210" i="5"/>
  <c r="BC1210" i="5"/>
  <c r="BD1210" i="5"/>
  <c r="BE1210" i="5"/>
  <c r="BF1210" i="5"/>
  <c r="H1211" i="5"/>
  <c r="X1211" i="5"/>
  <c r="Y1211" i="5"/>
  <c r="Z1211" i="5"/>
  <c r="AA1211" i="5"/>
  <c r="AB1211" i="5"/>
  <c r="AC1211" i="5"/>
  <c r="AD1211" i="5"/>
  <c r="AE1211" i="5"/>
  <c r="AH1211" i="5"/>
  <c r="AI1211" i="5"/>
  <c r="AJ1211" i="5"/>
  <c r="AK1211" i="5"/>
  <c r="AL1211" i="5"/>
  <c r="AM1211" i="5"/>
  <c r="AN1211" i="5"/>
  <c r="AO1211" i="5"/>
  <c r="AP1211" i="5"/>
  <c r="AQ1211" i="5"/>
  <c r="AR1211" i="5"/>
  <c r="AS1211" i="5"/>
  <c r="AT1211" i="5"/>
  <c r="AU1211" i="5"/>
  <c r="AV1211" i="5"/>
  <c r="AW1211" i="5"/>
  <c r="AX1211" i="5"/>
  <c r="AY1211" i="5"/>
  <c r="AZ1211" i="5"/>
  <c r="BA1211" i="5"/>
  <c r="BB1211" i="5"/>
  <c r="BC1211" i="5"/>
  <c r="BD1211" i="5"/>
  <c r="BE1211" i="5"/>
  <c r="BF1211" i="5"/>
  <c r="H1212" i="5"/>
  <c r="J1211" i="5" s="1"/>
  <c r="O1211" i="5" s="1"/>
  <c r="X1212" i="5"/>
  <c r="Y1212" i="5"/>
  <c r="Z1212" i="5"/>
  <c r="AA1212" i="5"/>
  <c r="AB1212" i="5"/>
  <c r="AC1212" i="5"/>
  <c r="AD1212" i="5"/>
  <c r="AE1212" i="5"/>
  <c r="AH1212" i="5"/>
  <c r="AI1212" i="5"/>
  <c r="AJ1212" i="5"/>
  <c r="AK1212" i="5"/>
  <c r="AL1212" i="5"/>
  <c r="AM1212" i="5"/>
  <c r="AN1212" i="5"/>
  <c r="AO1212" i="5"/>
  <c r="AP1212" i="5"/>
  <c r="AQ1212" i="5"/>
  <c r="AR1212" i="5"/>
  <c r="AS1212" i="5"/>
  <c r="AT1212" i="5"/>
  <c r="AU1212" i="5"/>
  <c r="AV1212" i="5"/>
  <c r="AW1212" i="5"/>
  <c r="AX1212" i="5"/>
  <c r="AY1212" i="5"/>
  <c r="AZ1212" i="5"/>
  <c r="BA1212" i="5"/>
  <c r="BB1212" i="5"/>
  <c r="BC1212" i="5"/>
  <c r="BD1212" i="5"/>
  <c r="BE1212" i="5"/>
  <c r="BF1212" i="5"/>
  <c r="H1213" i="5"/>
  <c r="J1212" i="5" s="1"/>
  <c r="O1212" i="5" s="1"/>
  <c r="X1213" i="5"/>
  <c r="Y1213" i="5"/>
  <c r="Z1213" i="5"/>
  <c r="AA1213" i="5"/>
  <c r="AB1213" i="5"/>
  <c r="AC1213" i="5"/>
  <c r="AD1213" i="5"/>
  <c r="AE1213" i="5"/>
  <c r="AH1213" i="5"/>
  <c r="AI1213" i="5"/>
  <c r="AJ1213" i="5"/>
  <c r="AK1213" i="5"/>
  <c r="AL1213" i="5"/>
  <c r="AM1213" i="5"/>
  <c r="AN1213" i="5"/>
  <c r="AO1213" i="5"/>
  <c r="AP1213" i="5"/>
  <c r="AQ1213" i="5"/>
  <c r="AR1213" i="5"/>
  <c r="AS1213" i="5"/>
  <c r="AT1213" i="5"/>
  <c r="AU1213" i="5"/>
  <c r="AV1213" i="5"/>
  <c r="AW1213" i="5"/>
  <c r="AX1213" i="5"/>
  <c r="AY1213" i="5"/>
  <c r="AZ1213" i="5"/>
  <c r="BA1213" i="5"/>
  <c r="BB1213" i="5"/>
  <c r="BC1213" i="5"/>
  <c r="BD1213" i="5"/>
  <c r="BE1213" i="5"/>
  <c r="BF1213" i="5"/>
  <c r="H1214" i="5"/>
  <c r="J1213" i="5" s="1"/>
  <c r="O1213" i="5" s="1"/>
  <c r="X1214" i="5"/>
  <c r="Y1214" i="5"/>
  <c r="Z1214" i="5"/>
  <c r="AA1214" i="5"/>
  <c r="AB1214" i="5"/>
  <c r="AC1214" i="5"/>
  <c r="AD1214" i="5"/>
  <c r="AE1214" i="5"/>
  <c r="AH1214" i="5"/>
  <c r="AI1214" i="5"/>
  <c r="AJ1214" i="5"/>
  <c r="AK1214" i="5"/>
  <c r="AL1214" i="5"/>
  <c r="AM1214" i="5"/>
  <c r="AN1214" i="5"/>
  <c r="AO1214" i="5"/>
  <c r="AP1214" i="5"/>
  <c r="AQ1214" i="5"/>
  <c r="AR1214" i="5"/>
  <c r="AS1214" i="5"/>
  <c r="AT1214" i="5"/>
  <c r="AU1214" i="5"/>
  <c r="AV1214" i="5"/>
  <c r="AW1214" i="5"/>
  <c r="AX1214" i="5"/>
  <c r="AY1214" i="5"/>
  <c r="AZ1214" i="5"/>
  <c r="BA1214" i="5"/>
  <c r="BB1214" i="5"/>
  <c r="BC1214" i="5"/>
  <c r="BD1214" i="5"/>
  <c r="BE1214" i="5"/>
  <c r="BF1214" i="5"/>
  <c r="H1215" i="5"/>
  <c r="J1214" i="5" s="1"/>
  <c r="O1214" i="5" s="1"/>
  <c r="X1215" i="5"/>
  <c r="Y1215" i="5"/>
  <c r="Z1215" i="5"/>
  <c r="AA1215" i="5"/>
  <c r="AB1215" i="5"/>
  <c r="AC1215" i="5"/>
  <c r="AD1215" i="5"/>
  <c r="AE1215" i="5"/>
  <c r="AH1215" i="5"/>
  <c r="AI1215" i="5"/>
  <c r="AJ1215" i="5"/>
  <c r="AK1215" i="5"/>
  <c r="AL1215" i="5"/>
  <c r="AM1215" i="5"/>
  <c r="AN1215" i="5"/>
  <c r="AO1215" i="5"/>
  <c r="AP1215" i="5"/>
  <c r="AQ1215" i="5"/>
  <c r="AR1215" i="5"/>
  <c r="AS1215" i="5"/>
  <c r="AT1215" i="5"/>
  <c r="AU1215" i="5"/>
  <c r="AV1215" i="5"/>
  <c r="AW1215" i="5"/>
  <c r="AX1215" i="5"/>
  <c r="AY1215" i="5"/>
  <c r="AZ1215" i="5"/>
  <c r="BA1215" i="5"/>
  <c r="BB1215" i="5"/>
  <c r="BC1215" i="5"/>
  <c r="BD1215" i="5"/>
  <c r="BE1215" i="5"/>
  <c r="BF1215" i="5"/>
  <c r="H1216" i="5"/>
  <c r="J1215" i="5" s="1"/>
  <c r="O1215" i="5" s="1"/>
  <c r="X1216" i="5"/>
  <c r="Y1216" i="5"/>
  <c r="Z1216" i="5"/>
  <c r="AA1216" i="5"/>
  <c r="AB1216" i="5"/>
  <c r="AC1216" i="5"/>
  <c r="AD1216" i="5"/>
  <c r="AE1216" i="5"/>
  <c r="AH1216" i="5"/>
  <c r="AI1216" i="5"/>
  <c r="AJ1216" i="5"/>
  <c r="AK1216" i="5"/>
  <c r="AL1216" i="5"/>
  <c r="AM1216" i="5"/>
  <c r="AN1216" i="5"/>
  <c r="AO1216" i="5"/>
  <c r="AP1216" i="5"/>
  <c r="AQ1216" i="5"/>
  <c r="AR1216" i="5"/>
  <c r="AS1216" i="5"/>
  <c r="AT1216" i="5"/>
  <c r="AU1216" i="5"/>
  <c r="AV1216" i="5"/>
  <c r="AW1216" i="5"/>
  <c r="AX1216" i="5"/>
  <c r="AY1216" i="5"/>
  <c r="AZ1216" i="5"/>
  <c r="BA1216" i="5"/>
  <c r="BB1216" i="5"/>
  <c r="BC1216" i="5"/>
  <c r="BD1216" i="5"/>
  <c r="BE1216" i="5"/>
  <c r="BF1216" i="5"/>
  <c r="H1217" i="5"/>
  <c r="J1216" i="5" s="1"/>
  <c r="O1216" i="5" s="1"/>
  <c r="X1217" i="5"/>
  <c r="Y1217" i="5"/>
  <c r="Z1217" i="5"/>
  <c r="AA1217" i="5"/>
  <c r="AB1217" i="5"/>
  <c r="AC1217" i="5"/>
  <c r="AD1217" i="5"/>
  <c r="AE1217" i="5"/>
  <c r="AH1217" i="5"/>
  <c r="AI1217" i="5"/>
  <c r="AJ1217" i="5"/>
  <c r="AK1217" i="5"/>
  <c r="AL1217" i="5"/>
  <c r="AM1217" i="5"/>
  <c r="AN1217" i="5"/>
  <c r="AO1217" i="5"/>
  <c r="AP1217" i="5"/>
  <c r="AQ1217" i="5"/>
  <c r="AR1217" i="5"/>
  <c r="AS1217" i="5"/>
  <c r="AT1217" i="5"/>
  <c r="AU1217" i="5"/>
  <c r="AV1217" i="5"/>
  <c r="AW1217" i="5"/>
  <c r="AX1217" i="5"/>
  <c r="AY1217" i="5"/>
  <c r="AZ1217" i="5"/>
  <c r="BA1217" i="5"/>
  <c r="BB1217" i="5"/>
  <c r="BC1217" i="5"/>
  <c r="BD1217" i="5"/>
  <c r="BE1217" i="5"/>
  <c r="BF1217" i="5"/>
  <c r="H1218" i="5"/>
  <c r="J1217" i="5" s="1"/>
  <c r="O1217" i="5" s="1"/>
  <c r="X1218" i="5"/>
  <c r="Y1218" i="5"/>
  <c r="Z1218" i="5"/>
  <c r="AA1218" i="5"/>
  <c r="AB1218" i="5"/>
  <c r="AC1218" i="5"/>
  <c r="AD1218" i="5"/>
  <c r="AE1218" i="5"/>
  <c r="AH1218" i="5"/>
  <c r="AI1218" i="5"/>
  <c r="AJ1218" i="5"/>
  <c r="AK1218" i="5"/>
  <c r="AL1218" i="5"/>
  <c r="AM1218" i="5"/>
  <c r="AN1218" i="5"/>
  <c r="AO1218" i="5"/>
  <c r="AP1218" i="5"/>
  <c r="AQ1218" i="5"/>
  <c r="AR1218" i="5"/>
  <c r="AS1218" i="5"/>
  <c r="AT1218" i="5"/>
  <c r="AU1218" i="5"/>
  <c r="AV1218" i="5"/>
  <c r="AW1218" i="5"/>
  <c r="AX1218" i="5"/>
  <c r="AY1218" i="5"/>
  <c r="AZ1218" i="5"/>
  <c r="BA1218" i="5"/>
  <c r="BB1218" i="5"/>
  <c r="BC1218" i="5"/>
  <c r="BD1218" i="5"/>
  <c r="BE1218" i="5"/>
  <c r="BF1218" i="5"/>
  <c r="H1219" i="5"/>
  <c r="J1218" i="5" s="1"/>
  <c r="O1218" i="5" s="1"/>
  <c r="X1219" i="5"/>
  <c r="Y1219" i="5"/>
  <c r="Z1219" i="5"/>
  <c r="AA1219" i="5"/>
  <c r="AB1219" i="5"/>
  <c r="AC1219" i="5"/>
  <c r="AD1219" i="5"/>
  <c r="AE1219" i="5"/>
  <c r="AH1219" i="5"/>
  <c r="AI1219" i="5"/>
  <c r="AJ1219" i="5"/>
  <c r="AK1219" i="5"/>
  <c r="AL1219" i="5"/>
  <c r="AM1219" i="5"/>
  <c r="AN1219" i="5"/>
  <c r="AO1219" i="5"/>
  <c r="AP1219" i="5"/>
  <c r="AQ1219" i="5"/>
  <c r="AR1219" i="5"/>
  <c r="AS1219" i="5"/>
  <c r="AT1219" i="5"/>
  <c r="AU1219" i="5"/>
  <c r="AV1219" i="5"/>
  <c r="AW1219" i="5"/>
  <c r="AX1219" i="5"/>
  <c r="AY1219" i="5"/>
  <c r="AZ1219" i="5"/>
  <c r="BA1219" i="5"/>
  <c r="BB1219" i="5"/>
  <c r="BC1219" i="5"/>
  <c r="BD1219" i="5"/>
  <c r="BE1219" i="5"/>
  <c r="BF1219" i="5"/>
  <c r="H1220" i="5"/>
  <c r="X1220" i="5"/>
  <c r="Y1220" i="5"/>
  <c r="Z1220" i="5"/>
  <c r="AA1220" i="5"/>
  <c r="AB1220" i="5"/>
  <c r="AC1220" i="5"/>
  <c r="AD1220" i="5"/>
  <c r="AE1220" i="5"/>
  <c r="AH1220" i="5"/>
  <c r="AI1220" i="5"/>
  <c r="AJ1220" i="5"/>
  <c r="AK1220" i="5"/>
  <c r="AL1220" i="5"/>
  <c r="AM1220" i="5"/>
  <c r="AN1220" i="5"/>
  <c r="AO1220" i="5"/>
  <c r="AP1220" i="5"/>
  <c r="AQ1220" i="5"/>
  <c r="AR1220" i="5"/>
  <c r="AS1220" i="5"/>
  <c r="AT1220" i="5"/>
  <c r="AU1220" i="5"/>
  <c r="AV1220" i="5"/>
  <c r="AW1220" i="5"/>
  <c r="AX1220" i="5"/>
  <c r="AY1220" i="5"/>
  <c r="AZ1220" i="5"/>
  <c r="BA1220" i="5"/>
  <c r="BB1220" i="5"/>
  <c r="BC1220" i="5"/>
  <c r="BD1220" i="5"/>
  <c r="BE1220" i="5"/>
  <c r="BF1220" i="5"/>
  <c r="H1221" i="5"/>
  <c r="J1220" i="5" s="1"/>
  <c r="O1220" i="5" s="1"/>
  <c r="X1221" i="5"/>
  <c r="Y1221" i="5"/>
  <c r="Z1221" i="5"/>
  <c r="AA1221" i="5"/>
  <c r="AB1221" i="5"/>
  <c r="AC1221" i="5"/>
  <c r="AD1221" i="5"/>
  <c r="AE1221" i="5"/>
  <c r="AH1221" i="5"/>
  <c r="AI1221" i="5"/>
  <c r="AJ1221" i="5"/>
  <c r="AK1221" i="5"/>
  <c r="AL1221" i="5"/>
  <c r="AM1221" i="5"/>
  <c r="AN1221" i="5"/>
  <c r="AO1221" i="5"/>
  <c r="AP1221" i="5"/>
  <c r="AQ1221" i="5"/>
  <c r="AR1221" i="5"/>
  <c r="AS1221" i="5"/>
  <c r="AT1221" i="5"/>
  <c r="AU1221" i="5"/>
  <c r="AV1221" i="5"/>
  <c r="AW1221" i="5"/>
  <c r="AX1221" i="5"/>
  <c r="AY1221" i="5"/>
  <c r="AZ1221" i="5"/>
  <c r="BA1221" i="5"/>
  <c r="BB1221" i="5"/>
  <c r="BC1221" i="5"/>
  <c r="BD1221" i="5"/>
  <c r="BE1221" i="5"/>
  <c r="BF1221" i="5"/>
  <c r="H1222" i="5"/>
  <c r="X1222" i="5"/>
  <c r="Y1222" i="5"/>
  <c r="Z1222" i="5"/>
  <c r="AA1222" i="5"/>
  <c r="AB1222" i="5"/>
  <c r="AC1222" i="5"/>
  <c r="AD1222" i="5"/>
  <c r="AE1222" i="5"/>
  <c r="AH1222" i="5"/>
  <c r="AI1222" i="5"/>
  <c r="AJ1222" i="5"/>
  <c r="AK1222" i="5"/>
  <c r="AL1222" i="5"/>
  <c r="AM1222" i="5"/>
  <c r="AN1222" i="5"/>
  <c r="AO1222" i="5"/>
  <c r="AP1222" i="5"/>
  <c r="AQ1222" i="5"/>
  <c r="AR1222" i="5"/>
  <c r="AS1222" i="5"/>
  <c r="AT1222" i="5"/>
  <c r="AU1222" i="5"/>
  <c r="AV1222" i="5"/>
  <c r="AW1222" i="5"/>
  <c r="AX1222" i="5"/>
  <c r="AY1222" i="5"/>
  <c r="AZ1222" i="5"/>
  <c r="BA1222" i="5"/>
  <c r="BB1222" i="5"/>
  <c r="BC1222" i="5"/>
  <c r="BD1222" i="5"/>
  <c r="BE1222" i="5"/>
  <c r="BF1222" i="5"/>
  <c r="H1223" i="5"/>
  <c r="X1223" i="5"/>
  <c r="Y1223" i="5"/>
  <c r="Z1223" i="5"/>
  <c r="AA1223" i="5"/>
  <c r="AB1223" i="5"/>
  <c r="AC1223" i="5"/>
  <c r="AD1223" i="5"/>
  <c r="AE1223" i="5"/>
  <c r="AH1223" i="5"/>
  <c r="AI1223" i="5"/>
  <c r="AJ1223" i="5"/>
  <c r="AK1223" i="5"/>
  <c r="AL1223" i="5"/>
  <c r="AM1223" i="5"/>
  <c r="AN1223" i="5"/>
  <c r="AO1223" i="5"/>
  <c r="AP1223" i="5"/>
  <c r="AQ1223" i="5"/>
  <c r="AR1223" i="5"/>
  <c r="AS1223" i="5"/>
  <c r="AT1223" i="5"/>
  <c r="AU1223" i="5"/>
  <c r="AV1223" i="5"/>
  <c r="AW1223" i="5"/>
  <c r="AX1223" i="5"/>
  <c r="AY1223" i="5"/>
  <c r="AZ1223" i="5"/>
  <c r="BA1223" i="5"/>
  <c r="BB1223" i="5"/>
  <c r="BC1223" i="5"/>
  <c r="BD1223" i="5"/>
  <c r="BE1223" i="5"/>
  <c r="BF1223" i="5"/>
  <c r="H1224" i="5"/>
  <c r="J1223" i="5" s="1"/>
  <c r="O1223" i="5" s="1"/>
  <c r="X1224" i="5"/>
  <c r="Y1224" i="5"/>
  <c r="Z1224" i="5"/>
  <c r="AA1224" i="5"/>
  <c r="AB1224" i="5"/>
  <c r="AC1224" i="5"/>
  <c r="AD1224" i="5"/>
  <c r="AE1224" i="5"/>
  <c r="AH1224" i="5"/>
  <c r="AI1224" i="5"/>
  <c r="AJ1224" i="5"/>
  <c r="AK1224" i="5"/>
  <c r="AL1224" i="5"/>
  <c r="AM1224" i="5"/>
  <c r="AN1224" i="5"/>
  <c r="AO1224" i="5"/>
  <c r="AP1224" i="5"/>
  <c r="AQ1224" i="5"/>
  <c r="AR1224" i="5"/>
  <c r="AS1224" i="5"/>
  <c r="AT1224" i="5"/>
  <c r="AU1224" i="5"/>
  <c r="AV1224" i="5"/>
  <c r="AW1224" i="5"/>
  <c r="AX1224" i="5"/>
  <c r="AY1224" i="5"/>
  <c r="AZ1224" i="5"/>
  <c r="BA1224" i="5"/>
  <c r="BB1224" i="5"/>
  <c r="BC1224" i="5"/>
  <c r="BD1224" i="5"/>
  <c r="BE1224" i="5"/>
  <c r="BF1224" i="5"/>
  <c r="H1225" i="5"/>
  <c r="J1224" i="5" s="1"/>
  <c r="O1224" i="5" s="1"/>
  <c r="X1225" i="5"/>
  <c r="Y1225" i="5"/>
  <c r="Z1225" i="5"/>
  <c r="AA1225" i="5"/>
  <c r="AB1225" i="5"/>
  <c r="AC1225" i="5"/>
  <c r="AD1225" i="5"/>
  <c r="AE1225" i="5"/>
  <c r="AH1225" i="5"/>
  <c r="AI1225" i="5"/>
  <c r="AJ1225" i="5"/>
  <c r="AK1225" i="5"/>
  <c r="AL1225" i="5"/>
  <c r="AM1225" i="5"/>
  <c r="AN1225" i="5"/>
  <c r="AO1225" i="5"/>
  <c r="AP1225" i="5"/>
  <c r="AQ1225" i="5"/>
  <c r="AR1225" i="5"/>
  <c r="AS1225" i="5"/>
  <c r="AT1225" i="5"/>
  <c r="AU1225" i="5"/>
  <c r="AV1225" i="5"/>
  <c r="AW1225" i="5"/>
  <c r="AX1225" i="5"/>
  <c r="AY1225" i="5"/>
  <c r="AZ1225" i="5"/>
  <c r="BA1225" i="5"/>
  <c r="BB1225" i="5"/>
  <c r="BC1225" i="5"/>
  <c r="BD1225" i="5"/>
  <c r="BE1225" i="5"/>
  <c r="BF1225" i="5"/>
  <c r="H1226" i="5"/>
  <c r="X1226" i="5"/>
  <c r="Y1226" i="5"/>
  <c r="Z1226" i="5"/>
  <c r="AA1226" i="5"/>
  <c r="AB1226" i="5"/>
  <c r="AC1226" i="5"/>
  <c r="AD1226" i="5"/>
  <c r="AE1226" i="5"/>
  <c r="AH1226" i="5"/>
  <c r="AI1226" i="5"/>
  <c r="AJ1226" i="5"/>
  <c r="AK1226" i="5"/>
  <c r="AL1226" i="5"/>
  <c r="AM1226" i="5"/>
  <c r="AN1226" i="5"/>
  <c r="AO1226" i="5"/>
  <c r="AP1226" i="5"/>
  <c r="AQ1226" i="5"/>
  <c r="AR1226" i="5"/>
  <c r="AS1226" i="5"/>
  <c r="AT1226" i="5"/>
  <c r="AU1226" i="5"/>
  <c r="AV1226" i="5"/>
  <c r="AW1226" i="5"/>
  <c r="AX1226" i="5"/>
  <c r="AY1226" i="5"/>
  <c r="AZ1226" i="5"/>
  <c r="BA1226" i="5"/>
  <c r="BB1226" i="5"/>
  <c r="BC1226" i="5"/>
  <c r="BD1226" i="5"/>
  <c r="BE1226" i="5"/>
  <c r="BF1226" i="5"/>
  <c r="H1227" i="5"/>
  <c r="X1227" i="5"/>
  <c r="Y1227" i="5"/>
  <c r="Z1227" i="5"/>
  <c r="AA1227" i="5"/>
  <c r="AB1227" i="5"/>
  <c r="AC1227" i="5"/>
  <c r="AD1227" i="5"/>
  <c r="AE1227" i="5"/>
  <c r="AH1227" i="5"/>
  <c r="AI1227" i="5"/>
  <c r="AJ1227" i="5"/>
  <c r="AK1227" i="5"/>
  <c r="AL1227" i="5"/>
  <c r="AM1227" i="5"/>
  <c r="AN1227" i="5"/>
  <c r="AO1227" i="5"/>
  <c r="AP1227" i="5"/>
  <c r="AQ1227" i="5"/>
  <c r="AR1227" i="5"/>
  <c r="AS1227" i="5"/>
  <c r="AT1227" i="5"/>
  <c r="AU1227" i="5"/>
  <c r="AV1227" i="5"/>
  <c r="AW1227" i="5"/>
  <c r="AX1227" i="5"/>
  <c r="AY1227" i="5"/>
  <c r="AZ1227" i="5"/>
  <c r="BA1227" i="5"/>
  <c r="BB1227" i="5"/>
  <c r="BC1227" i="5"/>
  <c r="BD1227" i="5"/>
  <c r="BE1227" i="5"/>
  <c r="BF1227" i="5"/>
  <c r="H1228" i="5"/>
  <c r="J1227" i="5" s="1"/>
  <c r="O1227" i="5" s="1"/>
  <c r="X1228" i="5"/>
  <c r="Y1228" i="5"/>
  <c r="Z1228" i="5"/>
  <c r="AA1228" i="5"/>
  <c r="AB1228" i="5"/>
  <c r="AC1228" i="5"/>
  <c r="AD1228" i="5"/>
  <c r="AE1228" i="5"/>
  <c r="AH1228" i="5"/>
  <c r="AI1228" i="5"/>
  <c r="AJ1228" i="5"/>
  <c r="AK1228" i="5"/>
  <c r="AL1228" i="5"/>
  <c r="AM1228" i="5"/>
  <c r="AN1228" i="5"/>
  <c r="AO1228" i="5"/>
  <c r="AP1228" i="5"/>
  <c r="AQ1228" i="5"/>
  <c r="AR1228" i="5"/>
  <c r="AS1228" i="5"/>
  <c r="AT1228" i="5"/>
  <c r="AU1228" i="5"/>
  <c r="AV1228" i="5"/>
  <c r="AW1228" i="5"/>
  <c r="AX1228" i="5"/>
  <c r="AY1228" i="5"/>
  <c r="AZ1228" i="5"/>
  <c r="BA1228" i="5"/>
  <c r="BB1228" i="5"/>
  <c r="BC1228" i="5"/>
  <c r="BD1228" i="5"/>
  <c r="BE1228" i="5"/>
  <c r="BF1228" i="5"/>
  <c r="H1229" i="5"/>
  <c r="J1228" i="5" s="1"/>
  <c r="O1228" i="5" s="1"/>
  <c r="X1229" i="5"/>
  <c r="Y1229" i="5"/>
  <c r="Z1229" i="5"/>
  <c r="AA1229" i="5"/>
  <c r="AB1229" i="5"/>
  <c r="AC1229" i="5"/>
  <c r="AD1229" i="5"/>
  <c r="AE1229" i="5"/>
  <c r="AH1229" i="5"/>
  <c r="AI1229" i="5"/>
  <c r="AJ1229" i="5"/>
  <c r="AK1229" i="5"/>
  <c r="AL1229" i="5"/>
  <c r="AM1229" i="5"/>
  <c r="AN1229" i="5"/>
  <c r="AO1229" i="5"/>
  <c r="AP1229" i="5"/>
  <c r="AQ1229" i="5"/>
  <c r="AR1229" i="5"/>
  <c r="AS1229" i="5"/>
  <c r="AT1229" i="5"/>
  <c r="AU1229" i="5"/>
  <c r="AV1229" i="5"/>
  <c r="AW1229" i="5"/>
  <c r="AX1229" i="5"/>
  <c r="AY1229" i="5"/>
  <c r="AZ1229" i="5"/>
  <c r="BA1229" i="5"/>
  <c r="BB1229" i="5"/>
  <c r="BC1229" i="5"/>
  <c r="BD1229" i="5"/>
  <c r="BE1229" i="5"/>
  <c r="BF1229" i="5"/>
  <c r="H1230" i="5"/>
  <c r="X1230" i="5"/>
  <c r="Y1230" i="5"/>
  <c r="Z1230" i="5"/>
  <c r="AA1230" i="5"/>
  <c r="AB1230" i="5"/>
  <c r="AC1230" i="5"/>
  <c r="AD1230" i="5"/>
  <c r="AE1230" i="5"/>
  <c r="AH1230" i="5"/>
  <c r="AI1230" i="5"/>
  <c r="AJ1230" i="5"/>
  <c r="AK1230" i="5"/>
  <c r="AL1230" i="5"/>
  <c r="AM1230" i="5"/>
  <c r="AN1230" i="5"/>
  <c r="AO1230" i="5"/>
  <c r="AP1230" i="5"/>
  <c r="AQ1230" i="5"/>
  <c r="AR1230" i="5"/>
  <c r="AS1230" i="5"/>
  <c r="AT1230" i="5"/>
  <c r="AU1230" i="5"/>
  <c r="AV1230" i="5"/>
  <c r="AW1230" i="5"/>
  <c r="AX1230" i="5"/>
  <c r="AY1230" i="5"/>
  <c r="AZ1230" i="5"/>
  <c r="BA1230" i="5"/>
  <c r="BB1230" i="5"/>
  <c r="BC1230" i="5"/>
  <c r="BD1230" i="5"/>
  <c r="BE1230" i="5"/>
  <c r="BF1230" i="5"/>
  <c r="H1231" i="5"/>
  <c r="J1230" i="5" s="1"/>
  <c r="O1230" i="5" s="1"/>
  <c r="X1231" i="5"/>
  <c r="Y1231" i="5"/>
  <c r="Z1231" i="5"/>
  <c r="AA1231" i="5"/>
  <c r="AB1231" i="5"/>
  <c r="AC1231" i="5"/>
  <c r="AD1231" i="5"/>
  <c r="AE1231" i="5"/>
  <c r="AH1231" i="5"/>
  <c r="AI1231" i="5"/>
  <c r="AJ1231" i="5"/>
  <c r="AK1231" i="5"/>
  <c r="AL1231" i="5"/>
  <c r="AM1231" i="5"/>
  <c r="AN1231" i="5"/>
  <c r="AO1231" i="5"/>
  <c r="AP1231" i="5"/>
  <c r="AQ1231" i="5"/>
  <c r="AR1231" i="5"/>
  <c r="AS1231" i="5"/>
  <c r="AT1231" i="5"/>
  <c r="AU1231" i="5"/>
  <c r="AV1231" i="5"/>
  <c r="AW1231" i="5"/>
  <c r="AX1231" i="5"/>
  <c r="AY1231" i="5"/>
  <c r="AZ1231" i="5"/>
  <c r="BA1231" i="5"/>
  <c r="BB1231" i="5"/>
  <c r="BC1231" i="5"/>
  <c r="BD1231" i="5"/>
  <c r="BE1231" i="5"/>
  <c r="BF1231" i="5"/>
  <c r="H1232" i="5"/>
  <c r="J1231" i="5" s="1"/>
  <c r="O1231" i="5" s="1"/>
  <c r="X1232" i="5"/>
  <c r="Y1232" i="5"/>
  <c r="Z1232" i="5"/>
  <c r="AA1232" i="5"/>
  <c r="AB1232" i="5"/>
  <c r="AC1232" i="5"/>
  <c r="AD1232" i="5"/>
  <c r="AE1232" i="5"/>
  <c r="AH1232" i="5"/>
  <c r="AI1232" i="5"/>
  <c r="AJ1232" i="5"/>
  <c r="AK1232" i="5"/>
  <c r="AL1232" i="5"/>
  <c r="AM1232" i="5"/>
  <c r="AN1232" i="5"/>
  <c r="AO1232" i="5"/>
  <c r="AP1232" i="5"/>
  <c r="AQ1232" i="5"/>
  <c r="AR1232" i="5"/>
  <c r="AS1232" i="5"/>
  <c r="AT1232" i="5"/>
  <c r="AU1232" i="5"/>
  <c r="AV1232" i="5"/>
  <c r="AW1232" i="5"/>
  <c r="AX1232" i="5"/>
  <c r="AY1232" i="5"/>
  <c r="AZ1232" i="5"/>
  <c r="BA1232" i="5"/>
  <c r="BB1232" i="5"/>
  <c r="BC1232" i="5"/>
  <c r="BD1232" i="5"/>
  <c r="BE1232" i="5"/>
  <c r="BF1232" i="5"/>
  <c r="H1233" i="5"/>
  <c r="J1232" i="5" s="1"/>
  <c r="O1232" i="5" s="1"/>
  <c r="X1233" i="5"/>
  <c r="Y1233" i="5"/>
  <c r="Z1233" i="5"/>
  <c r="AA1233" i="5"/>
  <c r="AB1233" i="5"/>
  <c r="AC1233" i="5"/>
  <c r="AD1233" i="5"/>
  <c r="AE1233" i="5"/>
  <c r="AH1233" i="5"/>
  <c r="AI1233" i="5"/>
  <c r="AJ1233" i="5"/>
  <c r="AK1233" i="5"/>
  <c r="AL1233" i="5"/>
  <c r="AM1233" i="5"/>
  <c r="AN1233" i="5"/>
  <c r="AO1233" i="5"/>
  <c r="AP1233" i="5"/>
  <c r="AQ1233" i="5"/>
  <c r="AR1233" i="5"/>
  <c r="AS1233" i="5"/>
  <c r="AT1233" i="5"/>
  <c r="AU1233" i="5"/>
  <c r="AV1233" i="5"/>
  <c r="AW1233" i="5"/>
  <c r="AX1233" i="5"/>
  <c r="AY1233" i="5"/>
  <c r="AZ1233" i="5"/>
  <c r="BA1233" i="5"/>
  <c r="BB1233" i="5"/>
  <c r="BC1233" i="5"/>
  <c r="BD1233" i="5"/>
  <c r="BE1233" i="5"/>
  <c r="BF1233" i="5"/>
  <c r="H1234" i="5"/>
  <c r="J1233" i="5" s="1"/>
  <c r="O1233" i="5" s="1"/>
  <c r="X1234" i="5"/>
  <c r="Y1234" i="5"/>
  <c r="Z1234" i="5"/>
  <c r="AA1234" i="5"/>
  <c r="AB1234" i="5"/>
  <c r="AC1234" i="5"/>
  <c r="AD1234" i="5"/>
  <c r="AE1234" i="5"/>
  <c r="AH1234" i="5"/>
  <c r="AI1234" i="5"/>
  <c r="AJ1234" i="5"/>
  <c r="AK1234" i="5"/>
  <c r="AL1234" i="5"/>
  <c r="AM1234" i="5"/>
  <c r="AN1234" i="5"/>
  <c r="AO1234" i="5"/>
  <c r="AP1234" i="5"/>
  <c r="AQ1234" i="5"/>
  <c r="AR1234" i="5"/>
  <c r="AS1234" i="5"/>
  <c r="AT1234" i="5"/>
  <c r="AU1234" i="5"/>
  <c r="AV1234" i="5"/>
  <c r="AW1234" i="5"/>
  <c r="AX1234" i="5"/>
  <c r="AY1234" i="5"/>
  <c r="AZ1234" i="5"/>
  <c r="BA1234" i="5"/>
  <c r="BB1234" i="5"/>
  <c r="BC1234" i="5"/>
  <c r="BD1234" i="5"/>
  <c r="BE1234" i="5"/>
  <c r="BF1234" i="5"/>
  <c r="H1235" i="5"/>
  <c r="X1235" i="5"/>
  <c r="Y1235" i="5"/>
  <c r="Z1235" i="5"/>
  <c r="AA1235" i="5"/>
  <c r="AB1235" i="5"/>
  <c r="AC1235" i="5"/>
  <c r="AD1235" i="5"/>
  <c r="AE1235" i="5"/>
  <c r="AH1235" i="5"/>
  <c r="AI1235" i="5"/>
  <c r="AJ1235" i="5"/>
  <c r="AK1235" i="5"/>
  <c r="AL1235" i="5"/>
  <c r="AM1235" i="5"/>
  <c r="AN1235" i="5"/>
  <c r="AO1235" i="5"/>
  <c r="AP1235" i="5"/>
  <c r="AQ1235" i="5"/>
  <c r="AR1235" i="5"/>
  <c r="AS1235" i="5"/>
  <c r="AT1235" i="5"/>
  <c r="AU1235" i="5"/>
  <c r="AV1235" i="5"/>
  <c r="AW1235" i="5"/>
  <c r="AX1235" i="5"/>
  <c r="AY1235" i="5"/>
  <c r="AZ1235" i="5"/>
  <c r="BA1235" i="5"/>
  <c r="BB1235" i="5"/>
  <c r="BC1235" i="5"/>
  <c r="BD1235" i="5"/>
  <c r="BE1235" i="5"/>
  <c r="BF1235" i="5"/>
  <c r="H1236" i="5"/>
  <c r="J1235" i="5" s="1"/>
  <c r="O1235" i="5" s="1"/>
  <c r="X1236" i="5"/>
  <c r="Y1236" i="5"/>
  <c r="Z1236" i="5"/>
  <c r="AA1236" i="5"/>
  <c r="AB1236" i="5"/>
  <c r="AC1236" i="5"/>
  <c r="AD1236" i="5"/>
  <c r="AE1236" i="5"/>
  <c r="AH1236" i="5"/>
  <c r="AI1236" i="5"/>
  <c r="AJ1236" i="5"/>
  <c r="AK1236" i="5"/>
  <c r="AL1236" i="5"/>
  <c r="AM1236" i="5"/>
  <c r="AN1236" i="5"/>
  <c r="AO1236" i="5"/>
  <c r="AP1236" i="5"/>
  <c r="AQ1236" i="5"/>
  <c r="AR1236" i="5"/>
  <c r="AS1236" i="5"/>
  <c r="AT1236" i="5"/>
  <c r="AU1236" i="5"/>
  <c r="AV1236" i="5"/>
  <c r="AW1236" i="5"/>
  <c r="AX1236" i="5"/>
  <c r="AY1236" i="5"/>
  <c r="AZ1236" i="5"/>
  <c r="BA1236" i="5"/>
  <c r="BB1236" i="5"/>
  <c r="BC1236" i="5"/>
  <c r="BD1236" i="5"/>
  <c r="BE1236" i="5"/>
  <c r="BF1236" i="5"/>
  <c r="H1237" i="5"/>
  <c r="J1236" i="5" s="1"/>
  <c r="O1236" i="5" s="1"/>
  <c r="X1237" i="5"/>
  <c r="Y1237" i="5"/>
  <c r="Z1237" i="5"/>
  <c r="AA1237" i="5"/>
  <c r="AB1237" i="5"/>
  <c r="AC1237" i="5"/>
  <c r="AD1237" i="5"/>
  <c r="AE1237" i="5"/>
  <c r="AH1237" i="5"/>
  <c r="AI1237" i="5"/>
  <c r="AJ1237" i="5"/>
  <c r="AK1237" i="5"/>
  <c r="AL1237" i="5"/>
  <c r="AM1237" i="5"/>
  <c r="AN1237" i="5"/>
  <c r="AO1237" i="5"/>
  <c r="AP1237" i="5"/>
  <c r="AQ1237" i="5"/>
  <c r="AR1237" i="5"/>
  <c r="AS1237" i="5"/>
  <c r="AT1237" i="5"/>
  <c r="AU1237" i="5"/>
  <c r="AV1237" i="5"/>
  <c r="AW1237" i="5"/>
  <c r="AX1237" i="5"/>
  <c r="AY1237" i="5"/>
  <c r="AZ1237" i="5"/>
  <c r="BA1237" i="5"/>
  <c r="BB1237" i="5"/>
  <c r="BC1237" i="5"/>
  <c r="BD1237" i="5"/>
  <c r="BE1237" i="5"/>
  <c r="BF1237" i="5"/>
  <c r="H1238" i="5"/>
  <c r="X1238" i="5"/>
  <c r="Y1238" i="5"/>
  <c r="Z1238" i="5"/>
  <c r="AA1238" i="5"/>
  <c r="AB1238" i="5"/>
  <c r="AC1238" i="5"/>
  <c r="AD1238" i="5"/>
  <c r="AE1238" i="5"/>
  <c r="AH1238" i="5"/>
  <c r="AI1238" i="5"/>
  <c r="AJ1238" i="5"/>
  <c r="AK1238" i="5"/>
  <c r="AL1238" i="5"/>
  <c r="AM1238" i="5"/>
  <c r="AN1238" i="5"/>
  <c r="AO1238" i="5"/>
  <c r="AP1238" i="5"/>
  <c r="AQ1238" i="5"/>
  <c r="AR1238" i="5"/>
  <c r="AS1238" i="5"/>
  <c r="AT1238" i="5"/>
  <c r="AU1238" i="5"/>
  <c r="AV1238" i="5"/>
  <c r="AW1238" i="5"/>
  <c r="AX1238" i="5"/>
  <c r="AY1238" i="5"/>
  <c r="AZ1238" i="5"/>
  <c r="BA1238" i="5"/>
  <c r="BB1238" i="5"/>
  <c r="BC1238" i="5"/>
  <c r="BD1238" i="5"/>
  <c r="BE1238" i="5"/>
  <c r="BF1238" i="5"/>
  <c r="H1239" i="5"/>
  <c r="X1239" i="5"/>
  <c r="Y1239" i="5"/>
  <c r="Z1239" i="5"/>
  <c r="AA1239" i="5"/>
  <c r="AB1239" i="5"/>
  <c r="AC1239" i="5"/>
  <c r="AD1239" i="5"/>
  <c r="AE1239" i="5"/>
  <c r="AH1239" i="5"/>
  <c r="AI1239" i="5"/>
  <c r="AJ1239" i="5"/>
  <c r="AK1239" i="5"/>
  <c r="AL1239" i="5"/>
  <c r="AM1239" i="5"/>
  <c r="AN1239" i="5"/>
  <c r="AO1239" i="5"/>
  <c r="AP1239" i="5"/>
  <c r="AQ1239" i="5"/>
  <c r="AR1239" i="5"/>
  <c r="AS1239" i="5"/>
  <c r="AT1239" i="5"/>
  <c r="AU1239" i="5"/>
  <c r="AV1239" i="5"/>
  <c r="AW1239" i="5"/>
  <c r="AX1239" i="5"/>
  <c r="AY1239" i="5"/>
  <c r="AZ1239" i="5"/>
  <c r="BA1239" i="5"/>
  <c r="BB1239" i="5"/>
  <c r="BC1239" i="5"/>
  <c r="BD1239" i="5"/>
  <c r="BE1239" i="5"/>
  <c r="BF1239" i="5"/>
  <c r="H1240" i="5"/>
  <c r="J1239" i="5" s="1"/>
  <c r="O1239" i="5" s="1"/>
  <c r="X1240" i="5"/>
  <c r="Y1240" i="5"/>
  <c r="Z1240" i="5"/>
  <c r="AA1240" i="5"/>
  <c r="AB1240" i="5"/>
  <c r="AC1240" i="5"/>
  <c r="AD1240" i="5"/>
  <c r="AE1240" i="5"/>
  <c r="AH1240" i="5"/>
  <c r="AI1240" i="5"/>
  <c r="AJ1240" i="5"/>
  <c r="AK1240" i="5"/>
  <c r="AL1240" i="5"/>
  <c r="AM1240" i="5"/>
  <c r="AN1240" i="5"/>
  <c r="AO1240" i="5"/>
  <c r="AP1240" i="5"/>
  <c r="AQ1240" i="5"/>
  <c r="AR1240" i="5"/>
  <c r="AS1240" i="5"/>
  <c r="AT1240" i="5"/>
  <c r="AU1240" i="5"/>
  <c r="AV1240" i="5"/>
  <c r="AW1240" i="5"/>
  <c r="AX1240" i="5"/>
  <c r="AY1240" i="5"/>
  <c r="AZ1240" i="5"/>
  <c r="BA1240" i="5"/>
  <c r="BB1240" i="5"/>
  <c r="BC1240" i="5"/>
  <c r="BD1240" i="5"/>
  <c r="BE1240" i="5"/>
  <c r="BF1240" i="5"/>
  <c r="H1241" i="5"/>
  <c r="X1241" i="5"/>
  <c r="Y1241" i="5"/>
  <c r="Z1241" i="5"/>
  <c r="AA1241" i="5"/>
  <c r="AB1241" i="5"/>
  <c r="AC1241" i="5"/>
  <c r="AD1241" i="5"/>
  <c r="AE1241" i="5"/>
  <c r="AH1241" i="5"/>
  <c r="AI1241" i="5"/>
  <c r="AJ1241" i="5"/>
  <c r="AK1241" i="5"/>
  <c r="AL1241" i="5"/>
  <c r="AM1241" i="5"/>
  <c r="AN1241" i="5"/>
  <c r="AO1241" i="5"/>
  <c r="AP1241" i="5"/>
  <c r="AQ1241" i="5"/>
  <c r="AR1241" i="5"/>
  <c r="AS1241" i="5"/>
  <c r="AT1241" i="5"/>
  <c r="AU1241" i="5"/>
  <c r="AV1241" i="5"/>
  <c r="AW1241" i="5"/>
  <c r="AX1241" i="5"/>
  <c r="AY1241" i="5"/>
  <c r="AZ1241" i="5"/>
  <c r="BA1241" i="5"/>
  <c r="BB1241" i="5"/>
  <c r="BC1241" i="5"/>
  <c r="BD1241" i="5"/>
  <c r="BE1241" i="5"/>
  <c r="BF1241" i="5"/>
  <c r="H1242" i="5"/>
  <c r="X1242" i="5"/>
  <c r="Y1242" i="5"/>
  <c r="Z1242" i="5"/>
  <c r="AA1242" i="5"/>
  <c r="AB1242" i="5"/>
  <c r="AC1242" i="5"/>
  <c r="AD1242" i="5"/>
  <c r="AE1242" i="5"/>
  <c r="AH1242" i="5"/>
  <c r="AI1242" i="5"/>
  <c r="AJ1242" i="5"/>
  <c r="AK1242" i="5"/>
  <c r="AL1242" i="5"/>
  <c r="AM1242" i="5"/>
  <c r="AN1242" i="5"/>
  <c r="AO1242" i="5"/>
  <c r="AP1242" i="5"/>
  <c r="AQ1242" i="5"/>
  <c r="AR1242" i="5"/>
  <c r="AS1242" i="5"/>
  <c r="AT1242" i="5"/>
  <c r="AU1242" i="5"/>
  <c r="AV1242" i="5"/>
  <c r="AW1242" i="5"/>
  <c r="AX1242" i="5"/>
  <c r="AY1242" i="5"/>
  <c r="AZ1242" i="5"/>
  <c r="BA1242" i="5"/>
  <c r="BB1242" i="5"/>
  <c r="BC1242" i="5"/>
  <c r="BD1242" i="5"/>
  <c r="BE1242" i="5"/>
  <c r="BF1242" i="5"/>
  <c r="H1243" i="5"/>
  <c r="X1243" i="5"/>
  <c r="Y1243" i="5"/>
  <c r="Z1243" i="5"/>
  <c r="AA1243" i="5"/>
  <c r="AB1243" i="5"/>
  <c r="AC1243" i="5"/>
  <c r="AD1243" i="5"/>
  <c r="AE1243" i="5"/>
  <c r="AH1243" i="5"/>
  <c r="AI1243" i="5"/>
  <c r="AJ1243" i="5"/>
  <c r="AK1243" i="5"/>
  <c r="AL1243" i="5"/>
  <c r="AM1243" i="5"/>
  <c r="AN1243" i="5"/>
  <c r="AO1243" i="5"/>
  <c r="AP1243" i="5"/>
  <c r="AQ1243" i="5"/>
  <c r="AR1243" i="5"/>
  <c r="AS1243" i="5"/>
  <c r="AT1243" i="5"/>
  <c r="AU1243" i="5"/>
  <c r="AV1243" i="5"/>
  <c r="AW1243" i="5"/>
  <c r="AX1243" i="5"/>
  <c r="AY1243" i="5"/>
  <c r="AZ1243" i="5"/>
  <c r="BA1243" i="5"/>
  <c r="BB1243" i="5"/>
  <c r="BC1243" i="5"/>
  <c r="BD1243" i="5"/>
  <c r="BE1243" i="5"/>
  <c r="BF1243" i="5"/>
  <c r="H1244" i="5"/>
  <c r="J1243" i="5" s="1"/>
  <c r="O1243" i="5" s="1"/>
  <c r="X1244" i="5"/>
  <c r="Y1244" i="5"/>
  <c r="Z1244" i="5"/>
  <c r="AA1244" i="5"/>
  <c r="AB1244" i="5"/>
  <c r="AC1244" i="5"/>
  <c r="AD1244" i="5"/>
  <c r="AE1244" i="5"/>
  <c r="AH1244" i="5"/>
  <c r="AI1244" i="5"/>
  <c r="AJ1244" i="5"/>
  <c r="AK1244" i="5"/>
  <c r="AL1244" i="5"/>
  <c r="AM1244" i="5"/>
  <c r="AN1244" i="5"/>
  <c r="AO1244" i="5"/>
  <c r="AP1244" i="5"/>
  <c r="AQ1244" i="5"/>
  <c r="AR1244" i="5"/>
  <c r="AS1244" i="5"/>
  <c r="AT1244" i="5"/>
  <c r="AU1244" i="5"/>
  <c r="AV1244" i="5"/>
  <c r="AW1244" i="5"/>
  <c r="AX1244" i="5"/>
  <c r="AY1244" i="5"/>
  <c r="AZ1244" i="5"/>
  <c r="BA1244" i="5"/>
  <c r="BB1244" i="5"/>
  <c r="BC1244" i="5"/>
  <c r="BD1244" i="5"/>
  <c r="BE1244" i="5"/>
  <c r="BF1244" i="5"/>
  <c r="H1245" i="5"/>
  <c r="J1244" i="5" s="1"/>
  <c r="O1244" i="5" s="1"/>
  <c r="X1245" i="5"/>
  <c r="Y1245" i="5"/>
  <c r="Z1245" i="5"/>
  <c r="AA1245" i="5"/>
  <c r="AB1245" i="5"/>
  <c r="AC1245" i="5"/>
  <c r="AD1245" i="5"/>
  <c r="AE1245" i="5"/>
  <c r="AH1245" i="5"/>
  <c r="AI1245" i="5"/>
  <c r="AJ1245" i="5"/>
  <c r="AK1245" i="5"/>
  <c r="AL1245" i="5"/>
  <c r="AM1245" i="5"/>
  <c r="AN1245" i="5"/>
  <c r="AO1245" i="5"/>
  <c r="AP1245" i="5"/>
  <c r="AQ1245" i="5"/>
  <c r="AR1245" i="5"/>
  <c r="AS1245" i="5"/>
  <c r="AT1245" i="5"/>
  <c r="AU1245" i="5"/>
  <c r="AV1245" i="5"/>
  <c r="AW1245" i="5"/>
  <c r="AX1245" i="5"/>
  <c r="AY1245" i="5"/>
  <c r="AZ1245" i="5"/>
  <c r="BA1245" i="5"/>
  <c r="BB1245" i="5"/>
  <c r="BC1245" i="5"/>
  <c r="BD1245" i="5"/>
  <c r="BE1245" i="5"/>
  <c r="BF1245" i="5"/>
  <c r="H1246" i="5"/>
  <c r="X1246" i="5"/>
  <c r="Y1246" i="5"/>
  <c r="Z1246" i="5"/>
  <c r="AA1246" i="5"/>
  <c r="AB1246" i="5"/>
  <c r="AC1246" i="5"/>
  <c r="AD1246" i="5"/>
  <c r="AE1246" i="5"/>
  <c r="AH1246" i="5"/>
  <c r="AI1246" i="5"/>
  <c r="AJ1246" i="5"/>
  <c r="AK1246" i="5"/>
  <c r="AL1246" i="5"/>
  <c r="AM1246" i="5"/>
  <c r="AN1246" i="5"/>
  <c r="AO1246" i="5"/>
  <c r="AP1246" i="5"/>
  <c r="AQ1246" i="5"/>
  <c r="AR1246" i="5"/>
  <c r="AS1246" i="5"/>
  <c r="AT1246" i="5"/>
  <c r="AU1246" i="5"/>
  <c r="AV1246" i="5"/>
  <c r="AW1246" i="5"/>
  <c r="AX1246" i="5"/>
  <c r="AY1246" i="5"/>
  <c r="AZ1246" i="5"/>
  <c r="BA1246" i="5"/>
  <c r="BB1246" i="5"/>
  <c r="BC1246" i="5"/>
  <c r="BD1246" i="5"/>
  <c r="BE1246" i="5"/>
  <c r="BF1246" i="5"/>
  <c r="H1247" i="5"/>
  <c r="X1247" i="5"/>
  <c r="Y1247" i="5"/>
  <c r="Z1247" i="5"/>
  <c r="AA1247" i="5"/>
  <c r="AB1247" i="5"/>
  <c r="AC1247" i="5"/>
  <c r="AD1247" i="5"/>
  <c r="AE1247" i="5"/>
  <c r="AH1247" i="5"/>
  <c r="AI1247" i="5"/>
  <c r="AJ1247" i="5"/>
  <c r="AK1247" i="5"/>
  <c r="AL1247" i="5"/>
  <c r="AM1247" i="5"/>
  <c r="AN1247" i="5"/>
  <c r="AO1247" i="5"/>
  <c r="AP1247" i="5"/>
  <c r="AQ1247" i="5"/>
  <c r="AR1247" i="5"/>
  <c r="AS1247" i="5"/>
  <c r="AT1247" i="5"/>
  <c r="AU1247" i="5"/>
  <c r="AV1247" i="5"/>
  <c r="AW1247" i="5"/>
  <c r="AX1247" i="5"/>
  <c r="AY1247" i="5"/>
  <c r="AZ1247" i="5"/>
  <c r="BA1247" i="5"/>
  <c r="BB1247" i="5"/>
  <c r="BC1247" i="5"/>
  <c r="BD1247" i="5"/>
  <c r="BE1247" i="5"/>
  <c r="BF1247" i="5"/>
  <c r="H1248" i="5"/>
  <c r="J1247" i="5" s="1"/>
  <c r="O1247" i="5" s="1"/>
  <c r="X1248" i="5"/>
  <c r="Y1248" i="5"/>
  <c r="Z1248" i="5"/>
  <c r="AA1248" i="5"/>
  <c r="AB1248" i="5"/>
  <c r="AC1248" i="5"/>
  <c r="AD1248" i="5"/>
  <c r="AE1248" i="5"/>
  <c r="AH1248" i="5"/>
  <c r="AI1248" i="5"/>
  <c r="AJ1248" i="5"/>
  <c r="AK1248" i="5"/>
  <c r="AL1248" i="5"/>
  <c r="AM1248" i="5"/>
  <c r="AN1248" i="5"/>
  <c r="AO1248" i="5"/>
  <c r="AP1248" i="5"/>
  <c r="AQ1248" i="5"/>
  <c r="AR1248" i="5"/>
  <c r="AS1248" i="5"/>
  <c r="AT1248" i="5"/>
  <c r="AU1248" i="5"/>
  <c r="AV1248" i="5"/>
  <c r="AW1248" i="5"/>
  <c r="AX1248" i="5"/>
  <c r="AY1248" i="5"/>
  <c r="AZ1248" i="5"/>
  <c r="BA1248" i="5"/>
  <c r="BB1248" i="5"/>
  <c r="BC1248" i="5"/>
  <c r="BD1248" i="5"/>
  <c r="BE1248" i="5"/>
  <c r="BF1248" i="5"/>
  <c r="H1249" i="5"/>
  <c r="J1248" i="5" s="1"/>
  <c r="O1248" i="5" s="1"/>
  <c r="X1249" i="5"/>
  <c r="Y1249" i="5"/>
  <c r="Z1249" i="5"/>
  <c r="AA1249" i="5"/>
  <c r="AB1249" i="5"/>
  <c r="AC1249" i="5"/>
  <c r="AD1249" i="5"/>
  <c r="AE1249" i="5"/>
  <c r="AH1249" i="5"/>
  <c r="AI1249" i="5"/>
  <c r="AJ1249" i="5"/>
  <c r="AK1249" i="5"/>
  <c r="AL1249" i="5"/>
  <c r="AM1249" i="5"/>
  <c r="AN1249" i="5"/>
  <c r="AO1249" i="5"/>
  <c r="AP1249" i="5"/>
  <c r="AQ1249" i="5"/>
  <c r="AR1249" i="5"/>
  <c r="AS1249" i="5"/>
  <c r="AT1249" i="5"/>
  <c r="AU1249" i="5"/>
  <c r="AV1249" i="5"/>
  <c r="AW1249" i="5"/>
  <c r="AX1249" i="5"/>
  <c r="AY1249" i="5"/>
  <c r="AZ1249" i="5"/>
  <c r="BA1249" i="5"/>
  <c r="BB1249" i="5"/>
  <c r="BC1249" i="5"/>
  <c r="BD1249" i="5"/>
  <c r="BE1249" i="5"/>
  <c r="BF1249" i="5"/>
  <c r="H1250" i="5"/>
  <c r="X1250" i="5"/>
  <c r="Y1250" i="5"/>
  <c r="Z1250" i="5"/>
  <c r="AA1250" i="5"/>
  <c r="AB1250" i="5"/>
  <c r="AC1250" i="5"/>
  <c r="AD1250" i="5"/>
  <c r="AE1250" i="5"/>
  <c r="AH1250" i="5"/>
  <c r="AI1250" i="5"/>
  <c r="AJ1250" i="5"/>
  <c r="AK1250" i="5"/>
  <c r="AL1250" i="5"/>
  <c r="AM1250" i="5"/>
  <c r="AN1250" i="5"/>
  <c r="AO1250" i="5"/>
  <c r="AP1250" i="5"/>
  <c r="AQ1250" i="5"/>
  <c r="AR1250" i="5"/>
  <c r="AS1250" i="5"/>
  <c r="AT1250" i="5"/>
  <c r="AU1250" i="5"/>
  <c r="AV1250" i="5"/>
  <c r="AW1250" i="5"/>
  <c r="AX1250" i="5"/>
  <c r="AY1250" i="5"/>
  <c r="AZ1250" i="5"/>
  <c r="BA1250" i="5"/>
  <c r="BB1250" i="5"/>
  <c r="BC1250" i="5"/>
  <c r="BD1250" i="5"/>
  <c r="BE1250" i="5"/>
  <c r="BF1250" i="5"/>
  <c r="H1251" i="5"/>
  <c r="J1250" i="5" s="1"/>
  <c r="O1250" i="5" s="1"/>
  <c r="X1251" i="5"/>
  <c r="Y1251" i="5"/>
  <c r="Z1251" i="5"/>
  <c r="AA1251" i="5"/>
  <c r="AB1251" i="5"/>
  <c r="AC1251" i="5"/>
  <c r="AD1251" i="5"/>
  <c r="AE1251" i="5"/>
  <c r="AH1251" i="5"/>
  <c r="AI1251" i="5"/>
  <c r="AJ1251" i="5"/>
  <c r="AK1251" i="5"/>
  <c r="AL1251" i="5"/>
  <c r="AM1251" i="5"/>
  <c r="AN1251" i="5"/>
  <c r="AO1251" i="5"/>
  <c r="AP1251" i="5"/>
  <c r="AQ1251" i="5"/>
  <c r="AR1251" i="5"/>
  <c r="AS1251" i="5"/>
  <c r="AT1251" i="5"/>
  <c r="AU1251" i="5"/>
  <c r="AV1251" i="5"/>
  <c r="AW1251" i="5"/>
  <c r="AX1251" i="5"/>
  <c r="AY1251" i="5"/>
  <c r="AZ1251" i="5"/>
  <c r="BA1251" i="5"/>
  <c r="BB1251" i="5"/>
  <c r="BC1251" i="5"/>
  <c r="BD1251" i="5"/>
  <c r="BE1251" i="5"/>
  <c r="BF1251" i="5"/>
  <c r="H1252" i="5"/>
  <c r="X1252" i="5"/>
  <c r="Y1252" i="5"/>
  <c r="Z1252" i="5"/>
  <c r="AA1252" i="5"/>
  <c r="AB1252" i="5"/>
  <c r="AC1252" i="5"/>
  <c r="AD1252" i="5"/>
  <c r="AE1252" i="5"/>
  <c r="AH1252" i="5"/>
  <c r="AI1252" i="5"/>
  <c r="AJ1252" i="5"/>
  <c r="AK1252" i="5"/>
  <c r="AL1252" i="5"/>
  <c r="AM1252" i="5"/>
  <c r="AN1252" i="5"/>
  <c r="AO1252" i="5"/>
  <c r="AP1252" i="5"/>
  <c r="AQ1252" i="5"/>
  <c r="AR1252" i="5"/>
  <c r="AS1252" i="5"/>
  <c r="AT1252" i="5"/>
  <c r="AU1252" i="5"/>
  <c r="AV1252" i="5"/>
  <c r="AW1252" i="5"/>
  <c r="AX1252" i="5"/>
  <c r="AY1252" i="5"/>
  <c r="AZ1252" i="5"/>
  <c r="BA1252" i="5"/>
  <c r="BB1252" i="5"/>
  <c r="BC1252" i="5"/>
  <c r="BD1252" i="5"/>
  <c r="BE1252" i="5"/>
  <c r="BF1252" i="5"/>
  <c r="H1253" i="5"/>
  <c r="X1253" i="5"/>
  <c r="Y1253" i="5"/>
  <c r="Z1253" i="5"/>
  <c r="AA1253" i="5"/>
  <c r="AB1253" i="5"/>
  <c r="AC1253" i="5"/>
  <c r="AD1253" i="5"/>
  <c r="AE1253" i="5"/>
  <c r="AH1253" i="5"/>
  <c r="AI1253" i="5"/>
  <c r="AJ1253" i="5"/>
  <c r="AK1253" i="5"/>
  <c r="AL1253" i="5"/>
  <c r="AM1253" i="5"/>
  <c r="AN1253" i="5"/>
  <c r="AO1253" i="5"/>
  <c r="AP1253" i="5"/>
  <c r="AQ1253" i="5"/>
  <c r="AR1253" i="5"/>
  <c r="AS1253" i="5"/>
  <c r="AT1253" i="5"/>
  <c r="AU1253" i="5"/>
  <c r="AV1253" i="5"/>
  <c r="AW1253" i="5"/>
  <c r="AX1253" i="5"/>
  <c r="AY1253" i="5"/>
  <c r="AZ1253" i="5"/>
  <c r="BA1253" i="5"/>
  <c r="BB1253" i="5"/>
  <c r="BC1253" i="5"/>
  <c r="BD1253" i="5"/>
  <c r="BE1253" i="5"/>
  <c r="BF1253" i="5"/>
  <c r="H1254" i="5"/>
  <c r="X1254" i="5"/>
  <c r="Y1254" i="5"/>
  <c r="Z1254" i="5"/>
  <c r="AA1254" i="5"/>
  <c r="AB1254" i="5"/>
  <c r="AC1254" i="5"/>
  <c r="AD1254" i="5"/>
  <c r="AE1254" i="5"/>
  <c r="AH1254" i="5"/>
  <c r="AI1254" i="5"/>
  <c r="AJ1254" i="5"/>
  <c r="AK1254" i="5"/>
  <c r="AL1254" i="5"/>
  <c r="AM1254" i="5"/>
  <c r="AN1254" i="5"/>
  <c r="AO1254" i="5"/>
  <c r="AP1254" i="5"/>
  <c r="AQ1254" i="5"/>
  <c r="AR1254" i="5"/>
  <c r="AS1254" i="5"/>
  <c r="AT1254" i="5"/>
  <c r="AU1254" i="5"/>
  <c r="AV1254" i="5"/>
  <c r="AW1254" i="5"/>
  <c r="AX1254" i="5"/>
  <c r="AY1254" i="5"/>
  <c r="AZ1254" i="5"/>
  <c r="BA1254" i="5"/>
  <c r="BB1254" i="5"/>
  <c r="BC1254" i="5"/>
  <c r="BD1254" i="5"/>
  <c r="BE1254" i="5"/>
  <c r="BF1254" i="5"/>
  <c r="H1255" i="5"/>
  <c r="J1254" i="5" s="1"/>
  <c r="O1254" i="5" s="1"/>
  <c r="X1255" i="5"/>
  <c r="Y1255" i="5"/>
  <c r="Z1255" i="5"/>
  <c r="AA1255" i="5"/>
  <c r="AB1255" i="5"/>
  <c r="AC1255" i="5"/>
  <c r="AD1255" i="5"/>
  <c r="AE1255" i="5"/>
  <c r="AH1255" i="5"/>
  <c r="AI1255" i="5"/>
  <c r="AJ1255" i="5"/>
  <c r="AK1255" i="5"/>
  <c r="AL1255" i="5"/>
  <c r="AM1255" i="5"/>
  <c r="AN1255" i="5"/>
  <c r="AO1255" i="5"/>
  <c r="AP1255" i="5"/>
  <c r="AQ1255" i="5"/>
  <c r="AR1255" i="5"/>
  <c r="AS1255" i="5"/>
  <c r="AT1255" i="5"/>
  <c r="AU1255" i="5"/>
  <c r="AV1255" i="5"/>
  <c r="AW1255" i="5"/>
  <c r="AX1255" i="5"/>
  <c r="AY1255" i="5"/>
  <c r="AZ1255" i="5"/>
  <c r="BA1255" i="5"/>
  <c r="BB1255" i="5"/>
  <c r="BC1255" i="5"/>
  <c r="BD1255" i="5"/>
  <c r="BE1255" i="5"/>
  <c r="BF1255" i="5"/>
  <c r="H1256" i="5"/>
  <c r="J1255" i="5" s="1"/>
  <c r="O1255" i="5" s="1"/>
  <c r="X1256" i="5"/>
  <c r="Y1256" i="5"/>
  <c r="Z1256" i="5"/>
  <c r="AA1256" i="5"/>
  <c r="AB1256" i="5"/>
  <c r="AC1256" i="5"/>
  <c r="AD1256" i="5"/>
  <c r="AE1256" i="5"/>
  <c r="AH1256" i="5"/>
  <c r="AI1256" i="5"/>
  <c r="AJ1256" i="5"/>
  <c r="AK1256" i="5"/>
  <c r="AL1256" i="5"/>
  <c r="AM1256" i="5"/>
  <c r="AN1256" i="5"/>
  <c r="AO1256" i="5"/>
  <c r="AP1256" i="5"/>
  <c r="AQ1256" i="5"/>
  <c r="AR1256" i="5"/>
  <c r="AS1256" i="5"/>
  <c r="AT1256" i="5"/>
  <c r="AU1256" i="5"/>
  <c r="AV1256" i="5"/>
  <c r="AW1256" i="5"/>
  <c r="AX1256" i="5"/>
  <c r="AY1256" i="5"/>
  <c r="AZ1256" i="5"/>
  <c r="BA1256" i="5"/>
  <c r="BB1256" i="5"/>
  <c r="BC1256" i="5"/>
  <c r="BD1256" i="5"/>
  <c r="BE1256" i="5"/>
  <c r="BF1256" i="5"/>
  <c r="H1257" i="5"/>
  <c r="X1257" i="5"/>
  <c r="Y1257" i="5"/>
  <c r="Z1257" i="5"/>
  <c r="AA1257" i="5"/>
  <c r="AB1257" i="5"/>
  <c r="AC1257" i="5"/>
  <c r="AD1257" i="5"/>
  <c r="AE1257" i="5"/>
  <c r="AH1257" i="5"/>
  <c r="AI1257" i="5"/>
  <c r="AJ1257" i="5"/>
  <c r="AK1257" i="5"/>
  <c r="AL1257" i="5"/>
  <c r="AM1257" i="5"/>
  <c r="AN1257" i="5"/>
  <c r="AO1257" i="5"/>
  <c r="AP1257" i="5"/>
  <c r="AQ1257" i="5"/>
  <c r="AR1257" i="5"/>
  <c r="AS1257" i="5"/>
  <c r="AT1257" i="5"/>
  <c r="AU1257" i="5"/>
  <c r="AV1257" i="5"/>
  <c r="AW1257" i="5"/>
  <c r="AX1257" i="5"/>
  <c r="AY1257" i="5"/>
  <c r="AZ1257" i="5"/>
  <c r="BA1257" i="5"/>
  <c r="BB1257" i="5"/>
  <c r="BC1257" i="5"/>
  <c r="BD1257" i="5"/>
  <c r="BE1257" i="5"/>
  <c r="BF1257" i="5"/>
  <c r="H1258" i="5"/>
  <c r="X1258" i="5"/>
  <c r="Y1258" i="5"/>
  <c r="Z1258" i="5"/>
  <c r="AA1258" i="5"/>
  <c r="AB1258" i="5"/>
  <c r="AC1258" i="5"/>
  <c r="AD1258" i="5"/>
  <c r="AE1258" i="5"/>
  <c r="AH1258" i="5"/>
  <c r="AI1258" i="5"/>
  <c r="AJ1258" i="5"/>
  <c r="AK1258" i="5"/>
  <c r="AL1258" i="5"/>
  <c r="AM1258" i="5"/>
  <c r="AN1258" i="5"/>
  <c r="AO1258" i="5"/>
  <c r="AP1258" i="5"/>
  <c r="AQ1258" i="5"/>
  <c r="AR1258" i="5"/>
  <c r="AS1258" i="5"/>
  <c r="AT1258" i="5"/>
  <c r="AU1258" i="5"/>
  <c r="AV1258" i="5"/>
  <c r="AW1258" i="5"/>
  <c r="AX1258" i="5"/>
  <c r="AY1258" i="5"/>
  <c r="AZ1258" i="5"/>
  <c r="BA1258" i="5"/>
  <c r="BB1258" i="5"/>
  <c r="BC1258" i="5"/>
  <c r="BD1258" i="5"/>
  <c r="BE1258" i="5"/>
  <c r="BF1258" i="5"/>
  <c r="H1259" i="5"/>
  <c r="X1259" i="5"/>
  <c r="Y1259" i="5"/>
  <c r="Z1259" i="5"/>
  <c r="AA1259" i="5"/>
  <c r="AB1259" i="5"/>
  <c r="AC1259" i="5"/>
  <c r="AD1259" i="5"/>
  <c r="AE1259" i="5"/>
  <c r="AH1259" i="5"/>
  <c r="AI1259" i="5"/>
  <c r="AJ1259" i="5"/>
  <c r="AK1259" i="5"/>
  <c r="AL1259" i="5"/>
  <c r="AM1259" i="5"/>
  <c r="AN1259" i="5"/>
  <c r="AO1259" i="5"/>
  <c r="AP1259" i="5"/>
  <c r="AQ1259" i="5"/>
  <c r="AR1259" i="5"/>
  <c r="AS1259" i="5"/>
  <c r="AT1259" i="5"/>
  <c r="AU1259" i="5"/>
  <c r="AV1259" i="5"/>
  <c r="AW1259" i="5"/>
  <c r="AX1259" i="5"/>
  <c r="AY1259" i="5"/>
  <c r="AZ1259" i="5"/>
  <c r="BA1259" i="5"/>
  <c r="BB1259" i="5"/>
  <c r="BC1259" i="5"/>
  <c r="BD1259" i="5"/>
  <c r="BE1259" i="5"/>
  <c r="BF1259" i="5"/>
  <c r="H1260" i="5"/>
  <c r="J1259" i="5" s="1"/>
  <c r="O1259" i="5" s="1"/>
  <c r="X1260" i="5"/>
  <c r="Y1260" i="5"/>
  <c r="Z1260" i="5"/>
  <c r="AA1260" i="5"/>
  <c r="AB1260" i="5"/>
  <c r="AC1260" i="5"/>
  <c r="AD1260" i="5"/>
  <c r="AE1260" i="5"/>
  <c r="AH1260" i="5"/>
  <c r="AI1260" i="5"/>
  <c r="AJ1260" i="5"/>
  <c r="AK1260" i="5"/>
  <c r="AL1260" i="5"/>
  <c r="AM1260" i="5"/>
  <c r="AN1260" i="5"/>
  <c r="AO1260" i="5"/>
  <c r="AP1260" i="5"/>
  <c r="AQ1260" i="5"/>
  <c r="AR1260" i="5"/>
  <c r="AS1260" i="5"/>
  <c r="AT1260" i="5"/>
  <c r="AU1260" i="5"/>
  <c r="AV1260" i="5"/>
  <c r="AW1260" i="5"/>
  <c r="AX1260" i="5"/>
  <c r="AY1260" i="5"/>
  <c r="AZ1260" i="5"/>
  <c r="BA1260" i="5"/>
  <c r="BB1260" i="5"/>
  <c r="BC1260" i="5"/>
  <c r="BD1260" i="5"/>
  <c r="BE1260" i="5"/>
  <c r="BF1260" i="5"/>
  <c r="H1261" i="5"/>
  <c r="J1260" i="5" s="1"/>
  <c r="O1260" i="5" s="1"/>
  <c r="X1261" i="5"/>
  <c r="Y1261" i="5"/>
  <c r="Z1261" i="5"/>
  <c r="AA1261" i="5"/>
  <c r="AB1261" i="5"/>
  <c r="AC1261" i="5"/>
  <c r="AD1261" i="5"/>
  <c r="AE1261" i="5"/>
  <c r="AH1261" i="5"/>
  <c r="AI1261" i="5"/>
  <c r="AJ1261" i="5"/>
  <c r="AK1261" i="5"/>
  <c r="AL1261" i="5"/>
  <c r="AM1261" i="5"/>
  <c r="AN1261" i="5"/>
  <c r="AO1261" i="5"/>
  <c r="AP1261" i="5"/>
  <c r="AQ1261" i="5"/>
  <c r="AR1261" i="5"/>
  <c r="AS1261" i="5"/>
  <c r="AT1261" i="5"/>
  <c r="AU1261" i="5"/>
  <c r="AV1261" i="5"/>
  <c r="AW1261" i="5"/>
  <c r="AX1261" i="5"/>
  <c r="AY1261" i="5"/>
  <c r="AZ1261" i="5"/>
  <c r="BA1261" i="5"/>
  <c r="BB1261" i="5"/>
  <c r="BC1261" i="5"/>
  <c r="BD1261" i="5"/>
  <c r="BE1261" i="5"/>
  <c r="BF1261" i="5"/>
  <c r="H1262" i="5"/>
  <c r="X1262" i="5"/>
  <c r="Y1262" i="5"/>
  <c r="Z1262" i="5"/>
  <c r="AA1262" i="5"/>
  <c r="AB1262" i="5"/>
  <c r="AC1262" i="5"/>
  <c r="AD1262" i="5"/>
  <c r="AE1262" i="5"/>
  <c r="AH1262" i="5"/>
  <c r="AI1262" i="5"/>
  <c r="AJ1262" i="5"/>
  <c r="AK1262" i="5"/>
  <c r="AL1262" i="5"/>
  <c r="AM1262" i="5"/>
  <c r="AN1262" i="5"/>
  <c r="AO1262" i="5"/>
  <c r="AP1262" i="5"/>
  <c r="AQ1262" i="5"/>
  <c r="AR1262" i="5"/>
  <c r="AS1262" i="5"/>
  <c r="AT1262" i="5"/>
  <c r="AU1262" i="5"/>
  <c r="AV1262" i="5"/>
  <c r="AW1262" i="5"/>
  <c r="AX1262" i="5"/>
  <c r="AY1262" i="5"/>
  <c r="AZ1262" i="5"/>
  <c r="BA1262" i="5"/>
  <c r="BB1262" i="5"/>
  <c r="BC1262" i="5"/>
  <c r="BD1262" i="5"/>
  <c r="BE1262" i="5"/>
  <c r="BF1262" i="5"/>
  <c r="H1263" i="5"/>
  <c r="J1262" i="5" s="1"/>
  <c r="O1262" i="5" s="1"/>
  <c r="X1263" i="5"/>
  <c r="Y1263" i="5"/>
  <c r="Z1263" i="5"/>
  <c r="AA1263" i="5"/>
  <c r="AB1263" i="5"/>
  <c r="AC1263" i="5"/>
  <c r="AD1263" i="5"/>
  <c r="AE1263" i="5"/>
  <c r="AH1263" i="5"/>
  <c r="AI1263" i="5"/>
  <c r="AJ1263" i="5"/>
  <c r="AK1263" i="5"/>
  <c r="AL1263" i="5"/>
  <c r="AM1263" i="5"/>
  <c r="AN1263" i="5"/>
  <c r="AO1263" i="5"/>
  <c r="AP1263" i="5"/>
  <c r="AQ1263" i="5"/>
  <c r="AR1263" i="5"/>
  <c r="AS1263" i="5"/>
  <c r="AT1263" i="5"/>
  <c r="AU1263" i="5"/>
  <c r="AV1263" i="5"/>
  <c r="AW1263" i="5"/>
  <c r="AX1263" i="5"/>
  <c r="AY1263" i="5"/>
  <c r="AZ1263" i="5"/>
  <c r="BA1263" i="5"/>
  <c r="BB1263" i="5"/>
  <c r="BC1263" i="5"/>
  <c r="BD1263" i="5"/>
  <c r="BE1263" i="5"/>
  <c r="BF1263" i="5"/>
  <c r="H1264" i="5"/>
  <c r="J1263" i="5" s="1"/>
  <c r="O1263" i="5" s="1"/>
  <c r="X1264" i="5"/>
  <c r="Y1264" i="5"/>
  <c r="Z1264" i="5"/>
  <c r="AA1264" i="5"/>
  <c r="AB1264" i="5"/>
  <c r="AC1264" i="5"/>
  <c r="AD1264" i="5"/>
  <c r="AE1264" i="5"/>
  <c r="AH1264" i="5"/>
  <c r="AI1264" i="5"/>
  <c r="AJ1264" i="5"/>
  <c r="AK1264" i="5"/>
  <c r="AL1264" i="5"/>
  <c r="AM1264" i="5"/>
  <c r="AN1264" i="5"/>
  <c r="AO1264" i="5"/>
  <c r="AP1264" i="5"/>
  <c r="AQ1264" i="5"/>
  <c r="AR1264" i="5"/>
  <c r="AS1264" i="5"/>
  <c r="AT1264" i="5"/>
  <c r="AU1264" i="5"/>
  <c r="AV1264" i="5"/>
  <c r="AW1264" i="5"/>
  <c r="AX1264" i="5"/>
  <c r="AY1264" i="5"/>
  <c r="AZ1264" i="5"/>
  <c r="BA1264" i="5"/>
  <c r="BB1264" i="5"/>
  <c r="BC1264" i="5"/>
  <c r="BD1264" i="5"/>
  <c r="BE1264" i="5"/>
  <c r="BF1264" i="5"/>
  <c r="H1265" i="5"/>
  <c r="X1265" i="5"/>
  <c r="Y1265" i="5"/>
  <c r="Z1265" i="5"/>
  <c r="AA1265" i="5"/>
  <c r="AB1265" i="5"/>
  <c r="AC1265" i="5"/>
  <c r="AD1265" i="5"/>
  <c r="AE1265" i="5"/>
  <c r="AH1265" i="5"/>
  <c r="AI1265" i="5"/>
  <c r="AJ1265" i="5"/>
  <c r="AK1265" i="5"/>
  <c r="AL1265" i="5"/>
  <c r="AM1265" i="5"/>
  <c r="AN1265" i="5"/>
  <c r="AO1265" i="5"/>
  <c r="AP1265" i="5"/>
  <c r="AQ1265" i="5"/>
  <c r="AR1265" i="5"/>
  <c r="AS1265" i="5"/>
  <c r="AT1265" i="5"/>
  <c r="AU1265" i="5"/>
  <c r="AV1265" i="5"/>
  <c r="AW1265" i="5"/>
  <c r="AX1265" i="5"/>
  <c r="AY1265" i="5"/>
  <c r="AZ1265" i="5"/>
  <c r="BA1265" i="5"/>
  <c r="BB1265" i="5"/>
  <c r="BC1265" i="5"/>
  <c r="BD1265" i="5"/>
  <c r="BE1265" i="5"/>
  <c r="BF1265" i="5"/>
  <c r="H1266" i="5"/>
  <c r="X1266" i="5"/>
  <c r="Y1266" i="5"/>
  <c r="Z1266" i="5"/>
  <c r="AA1266" i="5"/>
  <c r="AB1266" i="5"/>
  <c r="AC1266" i="5"/>
  <c r="AD1266" i="5"/>
  <c r="AE1266" i="5"/>
  <c r="AH1266" i="5"/>
  <c r="AI1266" i="5"/>
  <c r="AJ1266" i="5"/>
  <c r="AK1266" i="5"/>
  <c r="AL1266" i="5"/>
  <c r="AM1266" i="5"/>
  <c r="AN1266" i="5"/>
  <c r="AO1266" i="5"/>
  <c r="AP1266" i="5"/>
  <c r="AQ1266" i="5"/>
  <c r="AR1266" i="5"/>
  <c r="AS1266" i="5"/>
  <c r="AT1266" i="5"/>
  <c r="AU1266" i="5"/>
  <c r="AV1266" i="5"/>
  <c r="AW1266" i="5"/>
  <c r="AX1266" i="5"/>
  <c r="AY1266" i="5"/>
  <c r="AZ1266" i="5"/>
  <c r="BA1266" i="5"/>
  <c r="BB1266" i="5"/>
  <c r="BC1266" i="5"/>
  <c r="BD1266" i="5"/>
  <c r="BE1266" i="5"/>
  <c r="BF1266" i="5"/>
  <c r="H1267" i="5"/>
  <c r="J1266" i="5" s="1"/>
  <c r="O1266" i="5" s="1"/>
  <c r="X1267" i="5"/>
  <c r="Y1267" i="5"/>
  <c r="Z1267" i="5"/>
  <c r="AA1267" i="5"/>
  <c r="AB1267" i="5"/>
  <c r="AC1267" i="5"/>
  <c r="AD1267" i="5"/>
  <c r="AE1267" i="5"/>
  <c r="AH1267" i="5"/>
  <c r="AI1267" i="5"/>
  <c r="AJ1267" i="5"/>
  <c r="AK1267" i="5"/>
  <c r="AL1267" i="5"/>
  <c r="AM1267" i="5"/>
  <c r="AN1267" i="5"/>
  <c r="AO1267" i="5"/>
  <c r="AP1267" i="5"/>
  <c r="AQ1267" i="5"/>
  <c r="AR1267" i="5"/>
  <c r="AS1267" i="5"/>
  <c r="AT1267" i="5"/>
  <c r="AU1267" i="5"/>
  <c r="AV1267" i="5"/>
  <c r="AW1267" i="5"/>
  <c r="AX1267" i="5"/>
  <c r="AY1267" i="5"/>
  <c r="AZ1267" i="5"/>
  <c r="BA1267" i="5"/>
  <c r="BB1267" i="5"/>
  <c r="BC1267" i="5"/>
  <c r="BD1267" i="5"/>
  <c r="BE1267" i="5"/>
  <c r="BF1267" i="5"/>
  <c r="H1268" i="5"/>
  <c r="J1267" i="5" s="1"/>
  <c r="O1267" i="5" s="1"/>
  <c r="X1268" i="5"/>
  <c r="Y1268" i="5"/>
  <c r="Z1268" i="5"/>
  <c r="AA1268" i="5"/>
  <c r="AB1268" i="5"/>
  <c r="AC1268" i="5"/>
  <c r="AD1268" i="5"/>
  <c r="AE1268" i="5"/>
  <c r="AH1268" i="5"/>
  <c r="AI1268" i="5"/>
  <c r="AJ1268" i="5"/>
  <c r="AK1268" i="5"/>
  <c r="AL1268" i="5"/>
  <c r="AM1268" i="5"/>
  <c r="AN1268" i="5"/>
  <c r="AO1268" i="5"/>
  <c r="AP1268" i="5"/>
  <c r="AQ1268" i="5"/>
  <c r="AR1268" i="5"/>
  <c r="AS1268" i="5"/>
  <c r="AT1268" i="5"/>
  <c r="AU1268" i="5"/>
  <c r="AV1268" i="5"/>
  <c r="AW1268" i="5"/>
  <c r="AX1268" i="5"/>
  <c r="AY1268" i="5"/>
  <c r="AZ1268" i="5"/>
  <c r="BA1268" i="5"/>
  <c r="BB1268" i="5"/>
  <c r="BC1268" i="5"/>
  <c r="BD1268" i="5"/>
  <c r="BE1268" i="5"/>
  <c r="BF1268" i="5"/>
  <c r="H1269" i="5"/>
  <c r="J1268" i="5" s="1"/>
  <c r="O1268" i="5" s="1"/>
  <c r="X1269" i="5"/>
  <c r="Y1269" i="5"/>
  <c r="Z1269" i="5"/>
  <c r="AA1269" i="5"/>
  <c r="AB1269" i="5"/>
  <c r="AC1269" i="5"/>
  <c r="AD1269" i="5"/>
  <c r="AE1269" i="5"/>
  <c r="AH1269" i="5"/>
  <c r="AI1269" i="5"/>
  <c r="AJ1269" i="5"/>
  <c r="AK1269" i="5"/>
  <c r="AL1269" i="5"/>
  <c r="AM1269" i="5"/>
  <c r="AN1269" i="5"/>
  <c r="AO1269" i="5"/>
  <c r="AP1269" i="5"/>
  <c r="AQ1269" i="5"/>
  <c r="AR1269" i="5"/>
  <c r="AS1269" i="5"/>
  <c r="AT1269" i="5"/>
  <c r="AU1269" i="5"/>
  <c r="AV1269" i="5"/>
  <c r="AW1269" i="5"/>
  <c r="AX1269" i="5"/>
  <c r="AY1269" i="5"/>
  <c r="AZ1269" i="5"/>
  <c r="BA1269" i="5"/>
  <c r="BB1269" i="5"/>
  <c r="BC1269" i="5"/>
  <c r="BD1269" i="5"/>
  <c r="BE1269" i="5"/>
  <c r="BF1269" i="5"/>
  <c r="H1270" i="5"/>
  <c r="X1270" i="5"/>
  <c r="Y1270" i="5"/>
  <c r="Z1270" i="5"/>
  <c r="AA1270" i="5"/>
  <c r="AB1270" i="5"/>
  <c r="AC1270" i="5"/>
  <c r="AD1270" i="5"/>
  <c r="AE1270" i="5"/>
  <c r="AH1270" i="5"/>
  <c r="AI1270" i="5"/>
  <c r="AJ1270" i="5"/>
  <c r="AK1270" i="5"/>
  <c r="AL1270" i="5"/>
  <c r="AM1270" i="5"/>
  <c r="AN1270" i="5"/>
  <c r="AO1270" i="5"/>
  <c r="AP1270" i="5"/>
  <c r="AQ1270" i="5"/>
  <c r="AR1270" i="5"/>
  <c r="AS1270" i="5"/>
  <c r="AT1270" i="5"/>
  <c r="AU1270" i="5"/>
  <c r="AV1270" i="5"/>
  <c r="AW1270" i="5"/>
  <c r="AX1270" i="5"/>
  <c r="AY1270" i="5"/>
  <c r="AZ1270" i="5"/>
  <c r="BA1270" i="5"/>
  <c r="BB1270" i="5"/>
  <c r="BC1270" i="5"/>
  <c r="BD1270" i="5"/>
  <c r="BE1270" i="5"/>
  <c r="BF1270" i="5"/>
  <c r="H1271" i="5"/>
  <c r="J1270" i="5" s="1"/>
  <c r="O1270" i="5" s="1"/>
  <c r="X1271" i="5"/>
  <c r="Y1271" i="5"/>
  <c r="Z1271" i="5"/>
  <c r="AA1271" i="5"/>
  <c r="AB1271" i="5"/>
  <c r="AC1271" i="5"/>
  <c r="AD1271" i="5"/>
  <c r="AE1271" i="5"/>
  <c r="AH1271" i="5"/>
  <c r="AI1271" i="5"/>
  <c r="AJ1271" i="5"/>
  <c r="AK1271" i="5"/>
  <c r="AL1271" i="5"/>
  <c r="AM1271" i="5"/>
  <c r="AN1271" i="5"/>
  <c r="AO1271" i="5"/>
  <c r="AP1271" i="5"/>
  <c r="AQ1271" i="5"/>
  <c r="AR1271" i="5"/>
  <c r="AS1271" i="5"/>
  <c r="AT1271" i="5"/>
  <c r="AU1271" i="5"/>
  <c r="AV1271" i="5"/>
  <c r="AW1271" i="5"/>
  <c r="AX1271" i="5"/>
  <c r="AY1271" i="5"/>
  <c r="AZ1271" i="5"/>
  <c r="BA1271" i="5"/>
  <c r="BB1271" i="5"/>
  <c r="BC1271" i="5"/>
  <c r="BD1271" i="5"/>
  <c r="BE1271" i="5"/>
  <c r="BF1271" i="5"/>
  <c r="H1272" i="5"/>
  <c r="J1271" i="5" s="1"/>
  <c r="O1271" i="5" s="1"/>
  <c r="X1272" i="5"/>
  <c r="Y1272" i="5"/>
  <c r="Z1272" i="5"/>
  <c r="AA1272" i="5"/>
  <c r="AB1272" i="5"/>
  <c r="AC1272" i="5"/>
  <c r="AD1272" i="5"/>
  <c r="AE1272" i="5"/>
  <c r="AH1272" i="5"/>
  <c r="AI1272" i="5"/>
  <c r="AJ1272" i="5"/>
  <c r="AK1272" i="5"/>
  <c r="AL1272" i="5"/>
  <c r="AM1272" i="5"/>
  <c r="AN1272" i="5"/>
  <c r="AO1272" i="5"/>
  <c r="AP1272" i="5"/>
  <c r="AQ1272" i="5"/>
  <c r="AR1272" i="5"/>
  <c r="AS1272" i="5"/>
  <c r="AT1272" i="5"/>
  <c r="AU1272" i="5"/>
  <c r="AV1272" i="5"/>
  <c r="AW1272" i="5"/>
  <c r="AX1272" i="5"/>
  <c r="AY1272" i="5"/>
  <c r="AZ1272" i="5"/>
  <c r="BA1272" i="5"/>
  <c r="BB1272" i="5"/>
  <c r="BC1272" i="5"/>
  <c r="BD1272" i="5"/>
  <c r="BE1272" i="5"/>
  <c r="BF1272" i="5"/>
  <c r="H1273" i="5"/>
  <c r="J1272" i="5" s="1"/>
  <c r="O1272" i="5" s="1"/>
  <c r="X1273" i="5"/>
  <c r="Y1273" i="5"/>
  <c r="Z1273" i="5"/>
  <c r="AA1273" i="5"/>
  <c r="AB1273" i="5"/>
  <c r="AC1273" i="5"/>
  <c r="AD1273" i="5"/>
  <c r="AE1273" i="5"/>
  <c r="AH1273" i="5"/>
  <c r="AI1273" i="5"/>
  <c r="AJ1273" i="5"/>
  <c r="AK1273" i="5"/>
  <c r="AL1273" i="5"/>
  <c r="AM1273" i="5"/>
  <c r="AN1273" i="5"/>
  <c r="AO1273" i="5"/>
  <c r="AP1273" i="5"/>
  <c r="AQ1273" i="5"/>
  <c r="AR1273" i="5"/>
  <c r="AS1273" i="5"/>
  <c r="AT1273" i="5"/>
  <c r="AU1273" i="5"/>
  <c r="AV1273" i="5"/>
  <c r="AW1273" i="5"/>
  <c r="AX1273" i="5"/>
  <c r="AY1273" i="5"/>
  <c r="AZ1273" i="5"/>
  <c r="BA1273" i="5"/>
  <c r="BB1273" i="5"/>
  <c r="BC1273" i="5"/>
  <c r="BD1273" i="5"/>
  <c r="BE1273" i="5"/>
  <c r="BF1273" i="5"/>
  <c r="H1274" i="5"/>
  <c r="X1274" i="5"/>
  <c r="Y1274" i="5"/>
  <c r="Z1274" i="5"/>
  <c r="AA1274" i="5"/>
  <c r="AB1274" i="5"/>
  <c r="AC1274" i="5"/>
  <c r="AD1274" i="5"/>
  <c r="AE1274" i="5"/>
  <c r="AH1274" i="5"/>
  <c r="AI1274" i="5"/>
  <c r="AJ1274" i="5"/>
  <c r="AK1274" i="5"/>
  <c r="AL1274" i="5"/>
  <c r="AM1274" i="5"/>
  <c r="AN1274" i="5"/>
  <c r="AO1274" i="5"/>
  <c r="AP1274" i="5"/>
  <c r="AQ1274" i="5"/>
  <c r="AR1274" i="5"/>
  <c r="AS1274" i="5"/>
  <c r="AT1274" i="5"/>
  <c r="AU1274" i="5"/>
  <c r="AV1274" i="5"/>
  <c r="AW1274" i="5"/>
  <c r="AX1274" i="5"/>
  <c r="AY1274" i="5"/>
  <c r="AZ1274" i="5"/>
  <c r="BA1274" i="5"/>
  <c r="BB1274" i="5"/>
  <c r="BC1274" i="5"/>
  <c r="BD1274" i="5"/>
  <c r="BE1274" i="5"/>
  <c r="BF1274" i="5"/>
  <c r="H1275" i="5"/>
  <c r="J1274" i="5" s="1"/>
  <c r="O1274" i="5" s="1"/>
  <c r="X1275" i="5"/>
  <c r="Y1275" i="5"/>
  <c r="Z1275" i="5"/>
  <c r="AA1275" i="5"/>
  <c r="AB1275" i="5"/>
  <c r="AC1275" i="5"/>
  <c r="AD1275" i="5"/>
  <c r="AE1275" i="5"/>
  <c r="AH1275" i="5"/>
  <c r="AI1275" i="5"/>
  <c r="AJ1275" i="5"/>
  <c r="AK1275" i="5"/>
  <c r="AL1275" i="5"/>
  <c r="AM1275" i="5"/>
  <c r="AN1275" i="5"/>
  <c r="AO1275" i="5"/>
  <c r="AP1275" i="5"/>
  <c r="AQ1275" i="5"/>
  <c r="AR1275" i="5"/>
  <c r="AS1275" i="5"/>
  <c r="AT1275" i="5"/>
  <c r="AU1275" i="5"/>
  <c r="AV1275" i="5"/>
  <c r="AW1275" i="5"/>
  <c r="AX1275" i="5"/>
  <c r="AY1275" i="5"/>
  <c r="AZ1275" i="5"/>
  <c r="BA1275" i="5"/>
  <c r="BB1275" i="5"/>
  <c r="BC1275" i="5"/>
  <c r="BD1275" i="5"/>
  <c r="BE1275" i="5"/>
  <c r="BF1275" i="5"/>
  <c r="H1276" i="5"/>
  <c r="J1275" i="5" s="1"/>
  <c r="O1275" i="5" s="1"/>
  <c r="X1276" i="5"/>
  <c r="Y1276" i="5"/>
  <c r="Z1276" i="5"/>
  <c r="AA1276" i="5"/>
  <c r="AB1276" i="5"/>
  <c r="AC1276" i="5"/>
  <c r="AD1276" i="5"/>
  <c r="AE1276" i="5"/>
  <c r="AH1276" i="5"/>
  <c r="AI1276" i="5"/>
  <c r="AJ1276" i="5"/>
  <c r="AK1276" i="5"/>
  <c r="AL1276" i="5"/>
  <c r="AM1276" i="5"/>
  <c r="AN1276" i="5"/>
  <c r="AO1276" i="5"/>
  <c r="AP1276" i="5"/>
  <c r="AQ1276" i="5"/>
  <c r="AR1276" i="5"/>
  <c r="AS1276" i="5"/>
  <c r="AT1276" i="5"/>
  <c r="AU1276" i="5"/>
  <c r="AV1276" i="5"/>
  <c r="AW1276" i="5"/>
  <c r="AX1276" i="5"/>
  <c r="AY1276" i="5"/>
  <c r="AZ1276" i="5"/>
  <c r="BA1276" i="5"/>
  <c r="BB1276" i="5"/>
  <c r="BC1276" i="5"/>
  <c r="BD1276" i="5"/>
  <c r="BE1276" i="5"/>
  <c r="BF1276" i="5"/>
  <c r="H1277" i="5"/>
  <c r="X1277" i="5"/>
  <c r="Y1277" i="5"/>
  <c r="Z1277" i="5"/>
  <c r="AA1277" i="5"/>
  <c r="AB1277" i="5"/>
  <c r="AC1277" i="5"/>
  <c r="AD1277" i="5"/>
  <c r="AE1277" i="5"/>
  <c r="AH1277" i="5"/>
  <c r="AI1277" i="5"/>
  <c r="AJ1277" i="5"/>
  <c r="AK1277" i="5"/>
  <c r="AL1277" i="5"/>
  <c r="AM1277" i="5"/>
  <c r="AN1277" i="5"/>
  <c r="AO1277" i="5"/>
  <c r="AP1277" i="5"/>
  <c r="AQ1277" i="5"/>
  <c r="AR1277" i="5"/>
  <c r="AS1277" i="5"/>
  <c r="AT1277" i="5"/>
  <c r="AU1277" i="5"/>
  <c r="AV1277" i="5"/>
  <c r="AW1277" i="5"/>
  <c r="AX1277" i="5"/>
  <c r="AY1277" i="5"/>
  <c r="AZ1277" i="5"/>
  <c r="BA1277" i="5"/>
  <c r="BB1277" i="5"/>
  <c r="BC1277" i="5"/>
  <c r="BD1277" i="5"/>
  <c r="BE1277" i="5"/>
  <c r="BF1277" i="5"/>
  <c r="H1278" i="5"/>
  <c r="X1278" i="5"/>
  <c r="Y1278" i="5"/>
  <c r="Z1278" i="5"/>
  <c r="AA1278" i="5"/>
  <c r="AB1278" i="5"/>
  <c r="AC1278" i="5"/>
  <c r="AD1278" i="5"/>
  <c r="AE1278" i="5"/>
  <c r="AH1278" i="5"/>
  <c r="AI1278" i="5"/>
  <c r="AJ1278" i="5"/>
  <c r="AK1278" i="5"/>
  <c r="AL1278" i="5"/>
  <c r="AM1278" i="5"/>
  <c r="AN1278" i="5"/>
  <c r="AO1278" i="5"/>
  <c r="AP1278" i="5"/>
  <c r="AQ1278" i="5"/>
  <c r="AR1278" i="5"/>
  <c r="AS1278" i="5"/>
  <c r="AT1278" i="5"/>
  <c r="AU1278" i="5"/>
  <c r="AV1278" i="5"/>
  <c r="AW1278" i="5"/>
  <c r="AX1278" i="5"/>
  <c r="AY1278" i="5"/>
  <c r="AZ1278" i="5"/>
  <c r="BA1278" i="5"/>
  <c r="BB1278" i="5"/>
  <c r="BC1278" i="5"/>
  <c r="BD1278" i="5"/>
  <c r="BE1278" i="5"/>
  <c r="BF1278" i="5"/>
  <c r="H1279" i="5"/>
  <c r="X1279" i="5"/>
  <c r="Y1279" i="5"/>
  <c r="Z1279" i="5"/>
  <c r="AA1279" i="5"/>
  <c r="AB1279" i="5"/>
  <c r="AC1279" i="5"/>
  <c r="AD1279" i="5"/>
  <c r="AE1279" i="5"/>
  <c r="AH1279" i="5"/>
  <c r="AI1279" i="5"/>
  <c r="AJ1279" i="5"/>
  <c r="AK1279" i="5"/>
  <c r="AL1279" i="5"/>
  <c r="AM1279" i="5"/>
  <c r="AN1279" i="5"/>
  <c r="AO1279" i="5"/>
  <c r="AP1279" i="5"/>
  <c r="AQ1279" i="5"/>
  <c r="AR1279" i="5"/>
  <c r="AS1279" i="5"/>
  <c r="AT1279" i="5"/>
  <c r="AU1279" i="5"/>
  <c r="AV1279" i="5"/>
  <c r="AW1279" i="5"/>
  <c r="AX1279" i="5"/>
  <c r="AY1279" i="5"/>
  <c r="AZ1279" i="5"/>
  <c r="BA1279" i="5"/>
  <c r="BB1279" i="5"/>
  <c r="BC1279" i="5"/>
  <c r="BD1279" i="5"/>
  <c r="BE1279" i="5"/>
  <c r="BF1279" i="5"/>
  <c r="H1280" i="5"/>
  <c r="J1279" i="5" s="1"/>
  <c r="O1279" i="5" s="1"/>
  <c r="X1280" i="5"/>
  <c r="Y1280" i="5"/>
  <c r="Z1280" i="5"/>
  <c r="AA1280" i="5"/>
  <c r="AB1280" i="5"/>
  <c r="AC1280" i="5"/>
  <c r="AD1280" i="5"/>
  <c r="AE1280" i="5"/>
  <c r="AH1280" i="5"/>
  <c r="AI1280" i="5"/>
  <c r="AJ1280" i="5"/>
  <c r="AK1280" i="5"/>
  <c r="AL1280" i="5"/>
  <c r="AM1280" i="5"/>
  <c r="AN1280" i="5"/>
  <c r="AO1280" i="5"/>
  <c r="AP1280" i="5"/>
  <c r="AQ1280" i="5"/>
  <c r="AR1280" i="5"/>
  <c r="AS1280" i="5"/>
  <c r="AT1280" i="5"/>
  <c r="AU1280" i="5"/>
  <c r="AV1280" i="5"/>
  <c r="AW1280" i="5"/>
  <c r="AX1280" i="5"/>
  <c r="AY1280" i="5"/>
  <c r="AZ1280" i="5"/>
  <c r="BA1280" i="5"/>
  <c r="BB1280" i="5"/>
  <c r="BC1280" i="5"/>
  <c r="BD1280" i="5"/>
  <c r="BE1280" i="5"/>
  <c r="BF1280" i="5"/>
  <c r="H1281" i="5"/>
  <c r="X1281" i="5"/>
  <c r="Y1281" i="5"/>
  <c r="Z1281" i="5"/>
  <c r="AA1281" i="5"/>
  <c r="AB1281" i="5"/>
  <c r="AC1281" i="5"/>
  <c r="AD1281" i="5"/>
  <c r="AE1281" i="5"/>
  <c r="AH1281" i="5"/>
  <c r="AI1281" i="5"/>
  <c r="AJ1281" i="5"/>
  <c r="AK1281" i="5"/>
  <c r="AL1281" i="5"/>
  <c r="AM1281" i="5"/>
  <c r="AN1281" i="5"/>
  <c r="AO1281" i="5"/>
  <c r="AP1281" i="5"/>
  <c r="AQ1281" i="5"/>
  <c r="AR1281" i="5"/>
  <c r="AS1281" i="5"/>
  <c r="AT1281" i="5"/>
  <c r="AU1281" i="5"/>
  <c r="AV1281" i="5"/>
  <c r="AW1281" i="5"/>
  <c r="AX1281" i="5"/>
  <c r="AY1281" i="5"/>
  <c r="AZ1281" i="5"/>
  <c r="BA1281" i="5"/>
  <c r="BB1281" i="5"/>
  <c r="BC1281" i="5"/>
  <c r="BD1281" i="5"/>
  <c r="BE1281" i="5"/>
  <c r="BF1281" i="5"/>
  <c r="H1282" i="5"/>
  <c r="X1282" i="5"/>
  <c r="Y1282" i="5"/>
  <c r="Z1282" i="5"/>
  <c r="AA1282" i="5"/>
  <c r="AB1282" i="5"/>
  <c r="AC1282" i="5"/>
  <c r="AD1282" i="5"/>
  <c r="AE1282" i="5"/>
  <c r="AH1282" i="5"/>
  <c r="AI1282" i="5"/>
  <c r="AJ1282" i="5"/>
  <c r="AK1282" i="5"/>
  <c r="AL1282" i="5"/>
  <c r="AM1282" i="5"/>
  <c r="AN1282" i="5"/>
  <c r="AO1282" i="5"/>
  <c r="AP1282" i="5"/>
  <c r="AQ1282" i="5"/>
  <c r="AR1282" i="5"/>
  <c r="AS1282" i="5"/>
  <c r="AT1282" i="5"/>
  <c r="AU1282" i="5"/>
  <c r="AV1282" i="5"/>
  <c r="AW1282" i="5"/>
  <c r="AX1282" i="5"/>
  <c r="AY1282" i="5"/>
  <c r="AZ1282" i="5"/>
  <c r="BA1282" i="5"/>
  <c r="BB1282" i="5"/>
  <c r="BC1282" i="5"/>
  <c r="BD1282" i="5"/>
  <c r="BE1282" i="5"/>
  <c r="BF1282" i="5"/>
  <c r="H1283" i="5"/>
  <c r="J1282" i="5" s="1"/>
  <c r="O1282" i="5" s="1"/>
  <c r="X1283" i="5"/>
  <c r="Y1283" i="5"/>
  <c r="Z1283" i="5"/>
  <c r="AA1283" i="5"/>
  <c r="AB1283" i="5"/>
  <c r="AC1283" i="5"/>
  <c r="AD1283" i="5"/>
  <c r="AE1283" i="5"/>
  <c r="AH1283" i="5"/>
  <c r="AI1283" i="5"/>
  <c r="AJ1283" i="5"/>
  <c r="AK1283" i="5"/>
  <c r="AL1283" i="5"/>
  <c r="AM1283" i="5"/>
  <c r="AN1283" i="5"/>
  <c r="AO1283" i="5"/>
  <c r="AP1283" i="5"/>
  <c r="AQ1283" i="5"/>
  <c r="AR1283" i="5"/>
  <c r="AS1283" i="5"/>
  <c r="AT1283" i="5"/>
  <c r="AU1283" i="5"/>
  <c r="AV1283" i="5"/>
  <c r="AW1283" i="5"/>
  <c r="AX1283" i="5"/>
  <c r="AY1283" i="5"/>
  <c r="AZ1283" i="5"/>
  <c r="BA1283" i="5"/>
  <c r="BB1283" i="5"/>
  <c r="BC1283" i="5"/>
  <c r="BD1283" i="5"/>
  <c r="BE1283" i="5"/>
  <c r="BF1283" i="5"/>
  <c r="H1284" i="5"/>
  <c r="X1284" i="5"/>
  <c r="Y1284" i="5"/>
  <c r="Z1284" i="5"/>
  <c r="AA1284" i="5"/>
  <c r="AB1284" i="5"/>
  <c r="AC1284" i="5"/>
  <c r="AD1284" i="5"/>
  <c r="AE1284" i="5"/>
  <c r="AH1284" i="5"/>
  <c r="AI1284" i="5"/>
  <c r="AJ1284" i="5"/>
  <c r="AK1284" i="5"/>
  <c r="AL1284" i="5"/>
  <c r="AM1284" i="5"/>
  <c r="AN1284" i="5"/>
  <c r="AO1284" i="5"/>
  <c r="AP1284" i="5"/>
  <c r="AQ1284" i="5"/>
  <c r="AR1284" i="5"/>
  <c r="AS1284" i="5"/>
  <c r="AT1284" i="5"/>
  <c r="AU1284" i="5"/>
  <c r="AV1284" i="5"/>
  <c r="AW1284" i="5"/>
  <c r="AX1284" i="5"/>
  <c r="AY1284" i="5"/>
  <c r="AZ1284" i="5"/>
  <c r="BA1284" i="5"/>
  <c r="BB1284" i="5"/>
  <c r="BC1284" i="5"/>
  <c r="BD1284" i="5"/>
  <c r="BE1284" i="5"/>
  <c r="BF1284" i="5"/>
  <c r="H1285" i="5"/>
  <c r="J1284" i="5" s="1"/>
  <c r="O1284" i="5" s="1"/>
  <c r="X1285" i="5"/>
  <c r="Y1285" i="5"/>
  <c r="Z1285" i="5"/>
  <c r="AA1285" i="5"/>
  <c r="AB1285" i="5"/>
  <c r="AC1285" i="5"/>
  <c r="AD1285" i="5"/>
  <c r="AE1285" i="5"/>
  <c r="AH1285" i="5"/>
  <c r="AI1285" i="5"/>
  <c r="AJ1285" i="5"/>
  <c r="AK1285" i="5"/>
  <c r="AL1285" i="5"/>
  <c r="AM1285" i="5"/>
  <c r="AN1285" i="5"/>
  <c r="AO1285" i="5"/>
  <c r="AP1285" i="5"/>
  <c r="AQ1285" i="5"/>
  <c r="AR1285" i="5"/>
  <c r="AS1285" i="5"/>
  <c r="AT1285" i="5"/>
  <c r="AU1285" i="5"/>
  <c r="AV1285" i="5"/>
  <c r="AW1285" i="5"/>
  <c r="AX1285" i="5"/>
  <c r="AY1285" i="5"/>
  <c r="AZ1285" i="5"/>
  <c r="BA1285" i="5"/>
  <c r="BB1285" i="5"/>
  <c r="BC1285" i="5"/>
  <c r="BD1285" i="5"/>
  <c r="BE1285" i="5"/>
  <c r="BF1285" i="5"/>
  <c r="H1286" i="5"/>
  <c r="X1286" i="5"/>
  <c r="Y1286" i="5"/>
  <c r="Z1286" i="5"/>
  <c r="AA1286" i="5"/>
  <c r="AB1286" i="5"/>
  <c r="AC1286" i="5"/>
  <c r="AD1286" i="5"/>
  <c r="AE1286" i="5"/>
  <c r="AH1286" i="5"/>
  <c r="AI1286" i="5"/>
  <c r="AJ1286" i="5"/>
  <c r="AK1286" i="5"/>
  <c r="AL1286" i="5"/>
  <c r="AM1286" i="5"/>
  <c r="AN1286" i="5"/>
  <c r="AO1286" i="5"/>
  <c r="AP1286" i="5"/>
  <c r="AQ1286" i="5"/>
  <c r="AR1286" i="5"/>
  <c r="AS1286" i="5"/>
  <c r="AT1286" i="5"/>
  <c r="AU1286" i="5"/>
  <c r="AV1286" i="5"/>
  <c r="AW1286" i="5"/>
  <c r="AX1286" i="5"/>
  <c r="AY1286" i="5"/>
  <c r="AZ1286" i="5"/>
  <c r="BA1286" i="5"/>
  <c r="BB1286" i="5"/>
  <c r="BC1286" i="5"/>
  <c r="BD1286" i="5"/>
  <c r="BE1286" i="5"/>
  <c r="BF1286" i="5"/>
  <c r="H1287" i="5"/>
  <c r="J1286" i="5" s="1"/>
  <c r="O1286" i="5" s="1"/>
  <c r="X1287" i="5"/>
  <c r="Y1287" i="5"/>
  <c r="Z1287" i="5"/>
  <c r="AA1287" i="5"/>
  <c r="AB1287" i="5"/>
  <c r="AC1287" i="5"/>
  <c r="AD1287" i="5"/>
  <c r="AE1287" i="5"/>
  <c r="AH1287" i="5"/>
  <c r="AI1287" i="5"/>
  <c r="AJ1287" i="5"/>
  <c r="AK1287" i="5"/>
  <c r="AL1287" i="5"/>
  <c r="AM1287" i="5"/>
  <c r="AN1287" i="5"/>
  <c r="AO1287" i="5"/>
  <c r="AP1287" i="5"/>
  <c r="AQ1287" i="5"/>
  <c r="AR1287" i="5"/>
  <c r="AS1287" i="5"/>
  <c r="AT1287" i="5"/>
  <c r="AU1287" i="5"/>
  <c r="AV1287" i="5"/>
  <c r="AW1287" i="5"/>
  <c r="AX1287" i="5"/>
  <c r="AY1287" i="5"/>
  <c r="AZ1287" i="5"/>
  <c r="BA1287" i="5"/>
  <c r="BB1287" i="5"/>
  <c r="BC1287" i="5"/>
  <c r="BD1287" i="5"/>
  <c r="BE1287" i="5"/>
  <c r="BF1287" i="5"/>
  <c r="H1288" i="5"/>
  <c r="J1287" i="5" s="1"/>
  <c r="O1287" i="5" s="1"/>
  <c r="X1288" i="5"/>
  <c r="Y1288" i="5"/>
  <c r="Z1288" i="5"/>
  <c r="AA1288" i="5"/>
  <c r="AB1288" i="5"/>
  <c r="AC1288" i="5"/>
  <c r="AD1288" i="5"/>
  <c r="AE1288" i="5"/>
  <c r="AH1288" i="5"/>
  <c r="AI1288" i="5"/>
  <c r="AJ1288" i="5"/>
  <c r="AK1288" i="5"/>
  <c r="AL1288" i="5"/>
  <c r="AM1288" i="5"/>
  <c r="AN1288" i="5"/>
  <c r="AO1288" i="5"/>
  <c r="AP1288" i="5"/>
  <c r="AQ1288" i="5"/>
  <c r="AR1288" i="5"/>
  <c r="AS1288" i="5"/>
  <c r="AT1288" i="5"/>
  <c r="AU1288" i="5"/>
  <c r="AV1288" i="5"/>
  <c r="AW1288" i="5"/>
  <c r="AX1288" i="5"/>
  <c r="AY1288" i="5"/>
  <c r="AZ1288" i="5"/>
  <c r="BA1288" i="5"/>
  <c r="BB1288" i="5"/>
  <c r="BC1288" i="5"/>
  <c r="BD1288" i="5"/>
  <c r="BE1288" i="5"/>
  <c r="BF1288" i="5"/>
  <c r="H1289" i="5"/>
  <c r="J1288" i="5" s="1"/>
  <c r="O1288" i="5" s="1"/>
  <c r="X1289" i="5"/>
  <c r="Y1289" i="5"/>
  <c r="Z1289" i="5"/>
  <c r="AA1289" i="5"/>
  <c r="AB1289" i="5"/>
  <c r="AC1289" i="5"/>
  <c r="AD1289" i="5"/>
  <c r="AE1289" i="5"/>
  <c r="AH1289" i="5"/>
  <c r="AI1289" i="5"/>
  <c r="AJ1289" i="5"/>
  <c r="AK1289" i="5"/>
  <c r="AL1289" i="5"/>
  <c r="AM1289" i="5"/>
  <c r="AN1289" i="5"/>
  <c r="AO1289" i="5"/>
  <c r="AP1289" i="5"/>
  <c r="AQ1289" i="5"/>
  <c r="AR1289" i="5"/>
  <c r="AS1289" i="5"/>
  <c r="AT1289" i="5"/>
  <c r="AU1289" i="5"/>
  <c r="AV1289" i="5"/>
  <c r="AW1289" i="5"/>
  <c r="AX1289" i="5"/>
  <c r="AY1289" i="5"/>
  <c r="AZ1289" i="5"/>
  <c r="BA1289" i="5"/>
  <c r="BB1289" i="5"/>
  <c r="BC1289" i="5"/>
  <c r="BD1289" i="5"/>
  <c r="BE1289" i="5"/>
  <c r="BF1289" i="5"/>
  <c r="H1290" i="5"/>
  <c r="X1290" i="5"/>
  <c r="Y1290" i="5"/>
  <c r="Z1290" i="5"/>
  <c r="AA1290" i="5"/>
  <c r="AB1290" i="5"/>
  <c r="AC1290" i="5"/>
  <c r="AD1290" i="5"/>
  <c r="AE1290" i="5"/>
  <c r="AH1290" i="5"/>
  <c r="AI1290" i="5"/>
  <c r="AJ1290" i="5"/>
  <c r="AK1290" i="5"/>
  <c r="AL1290" i="5"/>
  <c r="AM1290" i="5"/>
  <c r="AN1290" i="5"/>
  <c r="AO1290" i="5"/>
  <c r="AP1290" i="5"/>
  <c r="AQ1290" i="5"/>
  <c r="AR1290" i="5"/>
  <c r="AS1290" i="5"/>
  <c r="AT1290" i="5"/>
  <c r="AU1290" i="5"/>
  <c r="AV1290" i="5"/>
  <c r="AW1290" i="5"/>
  <c r="AX1290" i="5"/>
  <c r="AY1290" i="5"/>
  <c r="AZ1290" i="5"/>
  <c r="BA1290" i="5"/>
  <c r="BB1290" i="5"/>
  <c r="BC1290" i="5"/>
  <c r="BD1290" i="5"/>
  <c r="BE1290" i="5"/>
  <c r="BF1290" i="5"/>
  <c r="H1291" i="5"/>
  <c r="X1291" i="5"/>
  <c r="Y1291" i="5"/>
  <c r="Z1291" i="5"/>
  <c r="AA1291" i="5"/>
  <c r="AB1291" i="5"/>
  <c r="AC1291" i="5"/>
  <c r="AD1291" i="5"/>
  <c r="AE1291" i="5"/>
  <c r="AH1291" i="5"/>
  <c r="AI1291" i="5"/>
  <c r="AJ1291" i="5"/>
  <c r="AK1291" i="5"/>
  <c r="AL1291" i="5"/>
  <c r="AM1291" i="5"/>
  <c r="AN1291" i="5"/>
  <c r="AO1291" i="5"/>
  <c r="AP1291" i="5"/>
  <c r="AQ1291" i="5"/>
  <c r="AR1291" i="5"/>
  <c r="AS1291" i="5"/>
  <c r="AT1291" i="5"/>
  <c r="AU1291" i="5"/>
  <c r="AV1291" i="5"/>
  <c r="AW1291" i="5"/>
  <c r="AX1291" i="5"/>
  <c r="AY1291" i="5"/>
  <c r="AZ1291" i="5"/>
  <c r="BA1291" i="5"/>
  <c r="BB1291" i="5"/>
  <c r="BC1291" i="5"/>
  <c r="BD1291" i="5"/>
  <c r="BE1291" i="5"/>
  <c r="BF1291" i="5"/>
  <c r="H1292" i="5"/>
  <c r="J1291" i="5" s="1"/>
  <c r="O1291" i="5" s="1"/>
  <c r="X1292" i="5"/>
  <c r="Y1292" i="5"/>
  <c r="Z1292" i="5"/>
  <c r="AA1292" i="5"/>
  <c r="AB1292" i="5"/>
  <c r="AC1292" i="5"/>
  <c r="AD1292" i="5"/>
  <c r="AE1292" i="5"/>
  <c r="AH1292" i="5"/>
  <c r="AI1292" i="5"/>
  <c r="AJ1292" i="5"/>
  <c r="AK1292" i="5"/>
  <c r="AL1292" i="5"/>
  <c r="AM1292" i="5"/>
  <c r="AN1292" i="5"/>
  <c r="AO1292" i="5"/>
  <c r="AP1292" i="5"/>
  <c r="AQ1292" i="5"/>
  <c r="AR1292" i="5"/>
  <c r="AS1292" i="5"/>
  <c r="AT1292" i="5"/>
  <c r="AU1292" i="5"/>
  <c r="AV1292" i="5"/>
  <c r="AW1292" i="5"/>
  <c r="AX1292" i="5"/>
  <c r="AY1292" i="5"/>
  <c r="AZ1292" i="5"/>
  <c r="BA1292" i="5"/>
  <c r="BB1292" i="5"/>
  <c r="BC1292" i="5"/>
  <c r="BD1292" i="5"/>
  <c r="BE1292" i="5"/>
  <c r="BF1292" i="5"/>
  <c r="H1293" i="5"/>
  <c r="J1292" i="5" s="1"/>
  <c r="O1292" i="5" s="1"/>
  <c r="X1293" i="5"/>
  <c r="Y1293" i="5"/>
  <c r="Z1293" i="5"/>
  <c r="AA1293" i="5"/>
  <c r="AB1293" i="5"/>
  <c r="AC1293" i="5"/>
  <c r="AD1293" i="5"/>
  <c r="AE1293" i="5"/>
  <c r="AH1293" i="5"/>
  <c r="AI1293" i="5"/>
  <c r="AJ1293" i="5"/>
  <c r="AK1293" i="5"/>
  <c r="AL1293" i="5"/>
  <c r="AM1293" i="5"/>
  <c r="AN1293" i="5"/>
  <c r="AO1293" i="5"/>
  <c r="AP1293" i="5"/>
  <c r="AQ1293" i="5"/>
  <c r="AR1293" i="5"/>
  <c r="AS1293" i="5"/>
  <c r="AT1293" i="5"/>
  <c r="AU1293" i="5"/>
  <c r="AV1293" i="5"/>
  <c r="AW1293" i="5"/>
  <c r="AX1293" i="5"/>
  <c r="AY1293" i="5"/>
  <c r="AZ1293" i="5"/>
  <c r="BA1293" i="5"/>
  <c r="BB1293" i="5"/>
  <c r="BC1293" i="5"/>
  <c r="BD1293" i="5"/>
  <c r="BE1293" i="5"/>
  <c r="BF1293" i="5"/>
  <c r="H1294" i="5"/>
  <c r="J1293" i="5" s="1"/>
  <c r="O1293" i="5" s="1"/>
  <c r="X1294" i="5"/>
  <c r="Y1294" i="5"/>
  <c r="Z1294" i="5"/>
  <c r="AA1294" i="5"/>
  <c r="AB1294" i="5"/>
  <c r="AC1294" i="5"/>
  <c r="AD1294" i="5"/>
  <c r="AE1294" i="5"/>
  <c r="AH1294" i="5"/>
  <c r="AI1294" i="5"/>
  <c r="AJ1294" i="5"/>
  <c r="AK1294" i="5"/>
  <c r="AL1294" i="5"/>
  <c r="AM1294" i="5"/>
  <c r="AN1294" i="5"/>
  <c r="AO1294" i="5"/>
  <c r="AP1294" i="5"/>
  <c r="AQ1294" i="5"/>
  <c r="AR1294" i="5"/>
  <c r="AS1294" i="5"/>
  <c r="AT1294" i="5"/>
  <c r="AU1294" i="5"/>
  <c r="AV1294" i="5"/>
  <c r="AW1294" i="5"/>
  <c r="AX1294" i="5"/>
  <c r="AY1294" i="5"/>
  <c r="AZ1294" i="5"/>
  <c r="BA1294" i="5"/>
  <c r="BB1294" i="5"/>
  <c r="BC1294" i="5"/>
  <c r="BD1294" i="5"/>
  <c r="BE1294" i="5"/>
  <c r="BF1294" i="5"/>
  <c r="H1295" i="5"/>
  <c r="J1294" i="5" s="1"/>
  <c r="O1294" i="5" s="1"/>
  <c r="X1295" i="5"/>
  <c r="Y1295" i="5"/>
  <c r="Z1295" i="5"/>
  <c r="AA1295" i="5"/>
  <c r="AB1295" i="5"/>
  <c r="AC1295" i="5"/>
  <c r="AD1295" i="5"/>
  <c r="AE1295" i="5"/>
  <c r="AH1295" i="5"/>
  <c r="AI1295" i="5"/>
  <c r="AJ1295" i="5"/>
  <c r="AK1295" i="5"/>
  <c r="AL1295" i="5"/>
  <c r="AM1295" i="5"/>
  <c r="AN1295" i="5"/>
  <c r="AO1295" i="5"/>
  <c r="AP1295" i="5"/>
  <c r="AQ1295" i="5"/>
  <c r="AR1295" i="5"/>
  <c r="AS1295" i="5"/>
  <c r="AT1295" i="5"/>
  <c r="AU1295" i="5"/>
  <c r="AV1295" i="5"/>
  <c r="AW1295" i="5"/>
  <c r="AX1295" i="5"/>
  <c r="AY1295" i="5"/>
  <c r="AZ1295" i="5"/>
  <c r="BA1295" i="5"/>
  <c r="BB1295" i="5"/>
  <c r="BC1295" i="5"/>
  <c r="BD1295" i="5"/>
  <c r="BE1295" i="5"/>
  <c r="BF1295" i="5"/>
  <c r="H1296" i="5"/>
  <c r="J1295" i="5" s="1"/>
  <c r="O1295" i="5" s="1"/>
  <c r="X1296" i="5"/>
  <c r="Y1296" i="5"/>
  <c r="Z1296" i="5"/>
  <c r="AA1296" i="5"/>
  <c r="AB1296" i="5"/>
  <c r="AC1296" i="5"/>
  <c r="AD1296" i="5"/>
  <c r="AE1296" i="5"/>
  <c r="AH1296" i="5"/>
  <c r="AI1296" i="5"/>
  <c r="AJ1296" i="5"/>
  <c r="AK1296" i="5"/>
  <c r="AL1296" i="5"/>
  <c r="AM1296" i="5"/>
  <c r="AN1296" i="5"/>
  <c r="AO1296" i="5"/>
  <c r="AP1296" i="5"/>
  <c r="AQ1296" i="5"/>
  <c r="AR1296" i="5"/>
  <c r="AS1296" i="5"/>
  <c r="AT1296" i="5"/>
  <c r="AU1296" i="5"/>
  <c r="AV1296" i="5"/>
  <c r="AW1296" i="5"/>
  <c r="AX1296" i="5"/>
  <c r="AY1296" i="5"/>
  <c r="AZ1296" i="5"/>
  <c r="BA1296" i="5"/>
  <c r="BB1296" i="5"/>
  <c r="BC1296" i="5"/>
  <c r="BD1296" i="5"/>
  <c r="BE1296" i="5"/>
  <c r="BF1296" i="5"/>
  <c r="H1297" i="5"/>
  <c r="J1296" i="5" s="1"/>
  <c r="O1296" i="5" s="1"/>
  <c r="X1297" i="5"/>
  <c r="Y1297" i="5"/>
  <c r="Z1297" i="5"/>
  <c r="AA1297" i="5"/>
  <c r="AB1297" i="5"/>
  <c r="AC1297" i="5"/>
  <c r="AD1297" i="5"/>
  <c r="AE1297" i="5"/>
  <c r="AH1297" i="5"/>
  <c r="AI1297" i="5"/>
  <c r="AJ1297" i="5"/>
  <c r="AK1297" i="5"/>
  <c r="AL1297" i="5"/>
  <c r="AM1297" i="5"/>
  <c r="AN1297" i="5"/>
  <c r="AO1297" i="5"/>
  <c r="AP1297" i="5"/>
  <c r="AQ1297" i="5"/>
  <c r="AR1297" i="5"/>
  <c r="AS1297" i="5"/>
  <c r="AT1297" i="5"/>
  <c r="AU1297" i="5"/>
  <c r="AV1297" i="5"/>
  <c r="AW1297" i="5"/>
  <c r="AX1297" i="5"/>
  <c r="AY1297" i="5"/>
  <c r="AZ1297" i="5"/>
  <c r="BA1297" i="5"/>
  <c r="BB1297" i="5"/>
  <c r="BC1297" i="5"/>
  <c r="BD1297" i="5"/>
  <c r="BE1297" i="5"/>
  <c r="BF1297" i="5"/>
  <c r="H1298" i="5"/>
  <c r="J1297" i="5" s="1"/>
  <c r="O1297" i="5" s="1"/>
  <c r="X1298" i="5"/>
  <c r="Y1298" i="5"/>
  <c r="Z1298" i="5"/>
  <c r="AA1298" i="5"/>
  <c r="AB1298" i="5"/>
  <c r="AC1298" i="5"/>
  <c r="AD1298" i="5"/>
  <c r="AE1298" i="5"/>
  <c r="AH1298" i="5"/>
  <c r="AI1298" i="5"/>
  <c r="AJ1298" i="5"/>
  <c r="AK1298" i="5"/>
  <c r="AL1298" i="5"/>
  <c r="AM1298" i="5"/>
  <c r="AN1298" i="5"/>
  <c r="AO1298" i="5"/>
  <c r="AP1298" i="5"/>
  <c r="AQ1298" i="5"/>
  <c r="AR1298" i="5"/>
  <c r="AS1298" i="5"/>
  <c r="AT1298" i="5"/>
  <c r="AU1298" i="5"/>
  <c r="AV1298" i="5"/>
  <c r="AW1298" i="5"/>
  <c r="AX1298" i="5"/>
  <c r="AY1298" i="5"/>
  <c r="AZ1298" i="5"/>
  <c r="BA1298" i="5"/>
  <c r="BB1298" i="5"/>
  <c r="BC1298" i="5"/>
  <c r="BD1298" i="5"/>
  <c r="BE1298" i="5"/>
  <c r="BF1298" i="5"/>
  <c r="H1299" i="5"/>
  <c r="X1299" i="5"/>
  <c r="Y1299" i="5"/>
  <c r="Z1299" i="5"/>
  <c r="AA1299" i="5"/>
  <c r="AB1299" i="5"/>
  <c r="AC1299" i="5"/>
  <c r="AD1299" i="5"/>
  <c r="AE1299" i="5"/>
  <c r="AH1299" i="5"/>
  <c r="AI1299" i="5"/>
  <c r="AJ1299" i="5"/>
  <c r="AK1299" i="5"/>
  <c r="AL1299" i="5"/>
  <c r="AM1299" i="5"/>
  <c r="AN1299" i="5"/>
  <c r="AO1299" i="5"/>
  <c r="AP1299" i="5"/>
  <c r="AQ1299" i="5"/>
  <c r="AR1299" i="5"/>
  <c r="AS1299" i="5"/>
  <c r="AT1299" i="5"/>
  <c r="AU1299" i="5"/>
  <c r="AV1299" i="5"/>
  <c r="AW1299" i="5"/>
  <c r="AX1299" i="5"/>
  <c r="AY1299" i="5"/>
  <c r="AZ1299" i="5"/>
  <c r="BA1299" i="5"/>
  <c r="BB1299" i="5"/>
  <c r="BC1299" i="5"/>
  <c r="BD1299" i="5"/>
  <c r="BE1299" i="5"/>
  <c r="BF1299" i="5"/>
  <c r="H1300" i="5"/>
  <c r="J1299" i="5" s="1"/>
  <c r="O1299" i="5" s="1"/>
  <c r="X1300" i="5"/>
  <c r="Y1300" i="5"/>
  <c r="Z1300" i="5"/>
  <c r="AA1300" i="5"/>
  <c r="AB1300" i="5"/>
  <c r="AC1300" i="5"/>
  <c r="AD1300" i="5"/>
  <c r="AE1300" i="5"/>
  <c r="AH1300" i="5"/>
  <c r="AI1300" i="5"/>
  <c r="AJ1300" i="5"/>
  <c r="AK1300" i="5"/>
  <c r="AL1300" i="5"/>
  <c r="AM1300" i="5"/>
  <c r="AN1300" i="5"/>
  <c r="AO1300" i="5"/>
  <c r="AP1300" i="5"/>
  <c r="AQ1300" i="5"/>
  <c r="AR1300" i="5"/>
  <c r="AS1300" i="5"/>
  <c r="AT1300" i="5"/>
  <c r="AU1300" i="5"/>
  <c r="AV1300" i="5"/>
  <c r="AW1300" i="5"/>
  <c r="AX1300" i="5"/>
  <c r="AY1300" i="5"/>
  <c r="AZ1300" i="5"/>
  <c r="BA1300" i="5"/>
  <c r="BB1300" i="5"/>
  <c r="BC1300" i="5"/>
  <c r="BD1300" i="5"/>
  <c r="BE1300" i="5"/>
  <c r="BF1300" i="5"/>
  <c r="H1301" i="5"/>
  <c r="J1300" i="5" s="1"/>
  <c r="O1300" i="5" s="1"/>
  <c r="X1301" i="5"/>
  <c r="Y1301" i="5"/>
  <c r="Z1301" i="5"/>
  <c r="AA1301" i="5"/>
  <c r="AB1301" i="5"/>
  <c r="AC1301" i="5"/>
  <c r="AD1301" i="5"/>
  <c r="AE1301" i="5"/>
  <c r="AH1301" i="5"/>
  <c r="AI1301" i="5"/>
  <c r="AJ1301" i="5"/>
  <c r="AK1301" i="5"/>
  <c r="AL1301" i="5"/>
  <c r="AM1301" i="5"/>
  <c r="AN1301" i="5"/>
  <c r="AO1301" i="5"/>
  <c r="AP1301" i="5"/>
  <c r="AQ1301" i="5"/>
  <c r="AR1301" i="5"/>
  <c r="AS1301" i="5"/>
  <c r="AT1301" i="5"/>
  <c r="AU1301" i="5"/>
  <c r="AV1301" i="5"/>
  <c r="AW1301" i="5"/>
  <c r="AX1301" i="5"/>
  <c r="AY1301" i="5"/>
  <c r="AZ1301" i="5"/>
  <c r="BA1301" i="5"/>
  <c r="BB1301" i="5"/>
  <c r="BC1301" i="5"/>
  <c r="BD1301" i="5"/>
  <c r="BE1301" i="5"/>
  <c r="BF1301" i="5"/>
  <c r="H1302" i="5"/>
  <c r="J1301" i="5" s="1"/>
  <c r="O1301" i="5" s="1"/>
  <c r="X1302" i="5"/>
  <c r="Y1302" i="5"/>
  <c r="Z1302" i="5"/>
  <c r="AA1302" i="5"/>
  <c r="AB1302" i="5"/>
  <c r="AC1302" i="5"/>
  <c r="AD1302" i="5"/>
  <c r="AE1302" i="5"/>
  <c r="AH1302" i="5"/>
  <c r="AI1302" i="5"/>
  <c r="AJ1302" i="5"/>
  <c r="AK1302" i="5"/>
  <c r="AL1302" i="5"/>
  <c r="AM1302" i="5"/>
  <c r="AN1302" i="5"/>
  <c r="AO1302" i="5"/>
  <c r="AP1302" i="5"/>
  <c r="AQ1302" i="5"/>
  <c r="AR1302" i="5"/>
  <c r="AS1302" i="5"/>
  <c r="AT1302" i="5"/>
  <c r="AU1302" i="5"/>
  <c r="AV1302" i="5"/>
  <c r="AW1302" i="5"/>
  <c r="AX1302" i="5"/>
  <c r="AY1302" i="5"/>
  <c r="AZ1302" i="5"/>
  <c r="BA1302" i="5"/>
  <c r="BB1302" i="5"/>
  <c r="BC1302" i="5"/>
  <c r="BD1302" i="5"/>
  <c r="BE1302" i="5"/>
  <c r="BF1302" i="5"/>
  <c r="H1303" i="5"/>
  <c r="J1302" i="5" s="1"/>
  <c r="O1302" i="5" s="1"/>
  <c r="X1303" i="5"/>
  <c r="Y1303" i="5"/>
  <c r="Z1303" i="5"/>
  <c r="AA1303" i="5"/>
  <c r="AB1303" i="5"/>
  <c r="AC1303" i="5"/>
  <c r="AD1303" i="5"/>
  <c r="AE1303" i="5"/>
  <c r="AH1303" i="5"/>
  <c r="AI1303" i="5"/>
  <c r="AJ1303" i="5"/>
  <c r="AK1303" i="5"/>
  <c r="AL1303" i="5"/>
  <c r="AM1303" i="5"/>
  <c r="AN1303" i="5"/>
  <c r="AO1303" i="5"/>
  <c r="AP1303" i="5"/>
  <c r="AQ1303" i="5"/>
  <c r="AR1303" i="5"/>
  <c r="AS1303" i="5"/>
  <c r="AT1303" i="5"/>
  <c r="AU1303" i="5"/>
  <c r="AV1303" i="5"/>
  <c r="AW1303" i="5"/>
  <c r="AX1303" i="5"/>
  <c r="AY1303" i="5"/>
  <c r="AZ1303" i="5"/>
  <c r="BA1303" i="5"/>
  <c r="BB1303" i="5"/>
  <c r="BC1303" i="5"/>
  <c r="BD1303" i="5"/>
  <c r="BE1303" i="5"/>
  <c r="BF1303" i="5"/>
  <c r="H1304" i="5"/>
  <c r="X1304" i="5"/>
  <c r="Y1304" i="5"/>
  <c r="Z1304" i="5"/>
  <c r="AA1304" i="5"/>
  <c r="AB1304" i="5"/>
  <c r="AC1304" i="5"/>
  <c r="AD1304" i="5"/>
  <c r="AE1304" i="5"/>
  <c r="AH1304" i="5"/>
  <c r="AI1304" i="5"/>
  <c r="AJ1304" i="5"/>
  <c r="AK1304" i="5"/>
  <c r="AL1304" i="5"/>
  <c r="AM1304" i="5"/>
  <c r="AN1304" i="5"/>
  <c r="AO1304" i="5"/>
  <c r="AP1304" i="5"/>
  <c r="AQ1304" i="5"/>
  <c r="AR1304" i="5"/>
  <c r="AS1304" i="5"/>
  <c r="AT1304" i="5"/>
  <c r="AU1304" i="5"/>
  <c r="AV1304" i="5"/>
  <c r="AW1304" i="5"/>
  <c r="AX1304" i="5"/>
  <c r="AY1304" i="5"/>
  <c r="AZ1304" i="5"/>
  <c r="BA1304" i="5"/>
  <c r="BB1304" i="5"/>
  <c r="BC1304" i="5"/>
  <c r="BD1304" i="5"/>
  <c r="BE1304" i="5"/>
  <c r="BF1304" i="5"/>
  <c r="H1305" i="5"/>
  <c r="X1305" i="5"/>
  <c r="Y1305" i="5"/>
  <c r="Z1305" i="5"/>
  <c r="AA1305" i="5"/>
  <c r="AB1305" i="5"/>
  <c r="AC1305" i="5"/>
  <c r="AD1305" i="5"/>
  <c r="AE1305" i="5"/>
  <c r="AH1305" i="5"/>
  <c r="AI1305" i="5"/>
  <c r="AJ1305" i="5"/>
  <c r="AK1305" i="5"/>
  <c r="AL1305" i="5"/>
  <c r="AM1305" i="5"/>
  <c r="AN1305" i="5"/>
  <c r="AO1305" i="5"/>
  <c r="AP1305" i="5"/>
  <c r="AQ1305" i="5"/>
  <c r="AR1305" i="5"/>
  <c r="AS1305" i="5"/>
  <c r="AT1305" i="5"/>
  <c r="AU1305" i="5"/>
  <c r="AV1305" i="5"/>
  <c r="AW1305" i="5"/>
  <c r="AX1305" i="5"/>
  <c r="AY1305" i="5"/>
  <c r="AZ1305" i="5"/>
  <c r="BA1305" i="5"/>
  <c r="BB1305" i="5"/>
  <c r="BC1305" i="5"/>
  <c r="BD1305" i="5"/>
  <c r="BE1305" i="5"/>
  <c r="BF1305" i="5"/>
  <c r="H1306" i="5"/>
  <c r="X1306" i="5"/>
  <c r="Y1306" i="5"/>
  <c r="Z1306" i="5"/>
  <c r="AA1306" i="5"/>
  <c r="AB1306" i="5"/>
  <c r="AC1306" i="5"/>
  <c r="AD1306" i="5"/>
  <c r="AE1306" i="5"/>
  <c r="AH1306" i="5"/>
  <c r="AI1306" i="5"/>
  <c r="AJ1306" i="5"/>
  <c r="AK1306" i="5"/>
  <c r="AL1306" i="5"/>
  <c r="AM1306" i="5"/>
  <c r="AN1306" i="5"/>
  <c r="AO1306" i="5"/>
  <c r="AP1306" i="5"/>
  <c r="AQ1306" i="5"/>
  <c r="AR1306" i="5"/>
  <c r="AS1306" i="5"/>
  <c r="AT1306" i="5"/>
  <c r="AU1306" i="5"/>
  <c r="AV1306" i="5"/>
  <c r="AW1306" i="5"/>
  <c r="AX1306" i="5"/>
  <c r="AY1306" i="5"/>
  <c r="AZ1306" i="5"/>
  <c r="BA1306" i="5"/>
  <c r="BB1306" i="5"/>
  <c r="BC1306" i="5"/>
  <c r="BD1306" i="5"/>
  <c r="BE1306" i="5"/>
  <c r="BF1306" i="5"/>
  <c r="H1307" i="5"/>
  <c r="J1306" i="5" s="1"/>
  <c r="O1306" i="5" s="1"/>
  <c r="X1307" i="5"/>
  <c r="Y1307" i="5"/>
  <c r="Z1307" i="5"/>
  <c r="AA1307" i="5"/>
  <c r="AB1307" i="5"/>
  <c r="AC1307" i="5"/>
  <c r="AD1307" i="5"/>
  <c r="AE1307" i="5"/>
  <c r="AH1307" i="5"/>
  <c r="AI1307" i="5"/>
  <c r="AJ1307" i="5"/>
  <c r="AK1307" i="5"/>
  <c r="AL1307" i="5"/>
  <c r="AM1307" i="5"/>
  <c r="AN1307" i="5"/>
  <c r="AO1307" i="5"/>
  <c r="AP1307" i="5"/>
  <c r="AQ1307" i="5"/>
  <c r="AR1307" i="5"/>
  <c r="AS1307" i="5"/>
  <c r="AT1307" i="5"/>
  <c r="AU1307" i="5"/>
  <c r="AV1307" i="5"/>
  <c r="AW1307" i="5"/>
  <c r="AX1307" i="5"/>
  <c r="AY1307" i="5"/>
  <c r="AZ1307" i="5"/>
  <c r="BA1307" i="5"/>
  <c r="BB1307" i="5"/>
  <c r="BC1307" i="5"/>
  <c r="BD1307" i="5"/>
  <c r="BE1307" i="5"/>
  <c r="BF1307" i="5"/>
  <c r="H1308" i="5"/>
  <c r="J1307" i="5" s="1"/>
  <c r="O1307" i="5" s="1"/>
  <c r="X1308" i="5"/>
  <c r="Y1308" i="5"/>
  <c r="Z1308" i="5"/>
  <c r="AA1308" i="5"/>
  <c r="AB1308" i="5"/>
  <c r="AC1308" i="5"/>
  <c r="AD1308" i="5"/>
  <c r="AE1308" i="5"/>
  <c r="AH1308" i="5"/>
  <c r="AI1308" i="5"/>
  <c r="AJ1308" i="5"/>
  <c r="AK1308" i="5"/>
  <c r="AL1308" i="5"/>
  <c r="AM1308" i="5"/>
  <c r="AN1308" i="5"/>
  <c r="AO1308" i="5"/>
  <c r="AP1308" i="5"/>
  <c r="AQ1308" i="5"/>
  <c r="AR1308" i="5"/>
  <c r="AS1308" i="5"/>
  <c r="AT1308" i="5"/>
  <c r="AU1308" i="5"/>
  <c r="AV1308" i="5"/>
  <c r="AW1308" i="5"/>
  <c r="AX1308" i="5"/>
  <c r="AY1308" i="5"/>
  <c r="AZ1308" i="5"/>
  <c r="BA1308" i="5"/>
  <c r="BB1308" i="5"/>
  <c r="BC1308" i="5"/>
  <c r="BD1308" i="5"/>
  <c r="BE1308" i="5"/>
  <c r="BF1308" i="5"/>
  <c r="H1309" i="5"/>
  <c r="X1309" i="5"/>
  <c r="Y1309" i="5"/>
  <c r="Z1309" i="5"/>
  <c r="AA1309" i="5"/>
  <c r="AB1309" i="5"/>
  <c r="AC1309" i="5"/>
  <c r="AD1309" i="5"/>
  <c r="AE1309" i="5"/>
  <c r="AH1309" i="5"/>
  <c r="AI1309" i="5"/>
  <c r="AJ1309" i="5"/>
  <c r="AK1309" i="5"/>
  <c r="AL1309" i="5"/>
  <c r="AM1309" i="5"/>
  <c r="AN1309" i="5"/>
  <c r="AO1309" i="5"/>
  <c r="AP1309" i="5"/>
  <c r="AQ1309" i="5"/>
  <c r="AR1309" i="5"/>
  <c r="AS1309" i="5"/>
  <c r="AT1309" i="5"/>
  <c r="AU1309" i="5"/>
  <c r="AV1309" i="5"/>
  <c r="AW1309" i="5"/>
  <c r="AX1309" i="5"/>
  <c r="AY1309" i="5"/>
  <c r="AZ1309" i="5"/>
  <c r="BA1309" i="5"/>
  <c r="BB1309" i="5"/>
  <c r="BC1309" i="5"/>
  <c r="BD1309" i="5"/>
  <c r="BE1309" i="5"/>
  <c r="BF1309" i="5"/>
  <c r="H1310" i="5"/>
  <c r="X1310" i="5"/>
  <c r="Y1310" i="5"/>
  <c r="Z1310" i="5"/>
  <c r="AA1310" i="5"/>
  <c r="AB1310" i="5"/>
  <c r="AC1310" i="5"/>
  <c r="AD1310" i="5"/>
  <c r="AE1310" i="5"/>
  <c r="AH1310" i="5"/>
  <c r="AI1310" i="5"/>
  <c r="AJ1310" i="5"/>
  <c r="AK1310" i="5"/>
  <c r="AL1310" i="5"/>
  <c r="AM1310" i="5"/>
  <c r="AN1310" i="5"/>
  <c r="AO1310" i="5"/>
  <c r="AP1310" i="5"/>
  <c r="AQ1310" i="5"/>
  <c r="AR1310" i="5"/>
  <c r="AS1310" i="5"/>
  <c r="AT1310" i="5"/>
  <c r="AU1310" i="5"/>
  <c r="AV1310" i="5"/>
  <c r="AW1310" i="5"/>
  <c r="AX1310" i="5"/>
  <c r="AY1310" i="5"/>
  <c r="AZ1310" i="5"/>
  <c r="BA1310" i="5"/>
  <c r="BB1310" i="5"/>
  <c r="BC1310" i="5"/>
  <c r="BD1310" i="5"/>
  <c r="BE1310" i="5"/>
  <c r="BF1310" i="5"/>
  <c r="H1311" i="5"/>
  <c r="X1311" i="5"/>
  <c r="Y1311" i="5"/>
  <c r="Z1311" i="5"/>
  <c r="AA1311" i="5"/>
  <c r="AB1311" i="5"/>
  <c r="AC1311" i="5"/>
  <c r="AD1311" i="5"/>
  <c r="AE1311" i="5"/>
  <c r="AH1311" i="5"/>
  <c r="AI1311" i="5"/>
  <c r="AJ1311" i="5"/>
  <c r="AK1311" i="5"/>
  <c r="AL1311" i="5"/>
  <c r="AM1311" i="5"/>
  <c r="AN1311" i="5"/>
  <c r="AO1311" i="5"/>
  <c r="AP1311" i="5"/>
  <c r="AQ1311" i="5"/>
  <c r="AR1311" i="5"/>
  <c r="AS1311" i="5"/>
  <c r="AT1311" i="5"/>
  <c r="AU1311" i="5"/>
  <c r="AV1311" i="5"/>
  <c r="AW1311" i="5"/>
  <c r="AX1311" i="5"/>
  <c r="AY1311" i="5"/>
  <c r="AZ1311" i="5"/>
  <c r="BA1311" i="5"/>
  <c r="BB1311" i="5"/>
  <c r="BC1311" i="5"/>
  <c r="BD1311" i="5"/>
  <c r="BE1311" i="5"/>
  <c r="BF1311" i="5"/>
  <c r="H1312" i="5"/>
  <c r="J1311" i="5" s="1"/>
  <c r="O1311" i="5" s="1"/>
  <c r="X1312" i="5"/>
  <c r="Y1312" i="5"/>
  <c r="Z1312" i="5"/>
  <c r="AA1312" i="5"/>
  <c r="AB1312" i="5"/>
  <c r="AC1312" i="5"/>
  <c r="AD1312" i="5"/>
  <c r="AE1312" i="5"/>
  <c r="AH1312" i="5"/>
  <c r="AI1312" i="5"/>
  <c r="AJ1312" i="5"/>
  <c r="AK1312" i="5"/>
  <c r="AL1312" i="5"/>
  <c r="AM1312" i="5"/>
  <c r="AN1312" i="5"/>
  <c r="AO1312" i="5"/>
  <c r="AP1312" i="5"/>
  <c r="AQ1312" i="5"/>
  <c r="AR1312" i="5"/>
  <c r="AS1312" i="5"/>
  <c r="AT1312" i="5"/>
  <c r="AU1312" i="5"/>
  <c r="AV1312" i="5"/>
  <c r="AW1312" i="5"/>
  <c r="AX1312" i="5"/>
  <c r="AY1312" i="5"/>
  <c r="AZ1312" i="5"/>
  <c r="BA1312" i="5"/>
  <c r="BB1312" i="5"/>
  <c r="BC1312" i="5"/>
  <c r="BD1312" i="5"/>
  <c r="BE1312" i="5"/>
  <c r="BF1312" i="5"/>
  <c r="H1313" i="5"/>
  <c r="X1313" i="5"/>
  <c r="Y1313" i="5"/>
  <c r="Z1313" i="5"/>
  <c r="AA1313" i="5"/>
  <c r="AB1313" i="5"/>
  <c r="AC1313" i="5"/>
  <c r="AD1313" i="5"/>
  <c r="AE1313" i="5"/>
  <c r="AH1313" i="5"/>
  <c r="AI1313" i="5"/>
  <c r="AJ1313" i="5"/>
  <c r="AK1313" i="5"/>
  <c r="AL1313" i="5"/>
  <c r="AM1313" i="5"/>
  <c r="AN1313" i="5"/>
  <c r="AO1313" i="5"/>
  <c r="AP1313" i="5"/>
  <c r="AQ1313" i="5"/>
  <c r="AR1313" i="5"/>
  <c r="AS1313" i="5"/>
  <c r="AT1313" i="5"/>
  <c r="AU1313" i="5"/>
  <c r="AV1313" i="5"/>
  <c r="AW1313" i="5"/>
  <c r="AX1313" i="5"/>
  <c r="AY1313" i="5"/>
  <c r="AZ1313" i="5"/>
  <c r="BA1313" i="5"/>
  <c r="BB1313" i="5"/>
  <c r="BC1313" i="5"/>
  <c r="BD1313" i="5"/>
  <c r="BE1313" i="5"/>
  <c r="BF1313" i="5"/>
  <c r="H1314" i="5"/>
  <c r="X1314" i="5"/>
  <c r="Y1314" i="5"/>
  <c r="Z1314" i="5"/>
  <c r="AA1314" i="5"/>
  <c r="AB1314" i="5"/>
  <c r="AC1314" i="5"/>
  <c r="AD1314" i="5"/>
  <c r="AE1314" i="5"/>
  <c r="AH1314" i="5"/>
  <c r="AI1314" i="5"/>
  <c r="AJ1314" i="5"/>
  <c r="AK1314" i="5"/>
  <c r="AL1314" i="5"/>
  <c r="AM1314" i="5"/>
  <c r="AN1314" i="5"/>
  <c r="AO1314" i="5"/>
  <c r="AP1314" i="5"/>
  <c r="AQ1314" i="5"/>
  <c r="AR1314" i="5"/>
  <c r="AS1314" i="5"/>
  <c r="AT1314" i="5"/>
  <c r="AU1314" i="5"/>
  <c r="AV1314" i="5"/>
  <c r="AW1314" i="5"/>
  <c r="AX1314" i="5"/>
  <c r="AY1314" i="5"/>
  <c r="AZ1314" i="5"/>
  <c r="BA1314" i="5"/>
  <c r="BB1314" i="5"/>
  <c r="BC1314" i="5"/>
  <c r="BD1314" i="5"/>
  <c r="BE1314" i="5"/>
  <c r="BF1314" i="5"/>
  <c r="H1315" i="5"/>
  <c r="X1315" i="5"/>
  <c r="Y1315" i="5"/>
  <c r="Z1315" i="5"/>
  <c r="AA1315" i="5"/>
  <c r="AB1315" i="5"/>
  <c r="AC1315" i="5"/>
  <c r="AD1315" i="5"/>
  <c r="AE1315" i="5"/>
  <c r="AH1315" i="5"/>
  <c r="AI1315" i="5"/>
  <c r="AJ1315" i="5"/>
  <c r="AK1315" i="5"/>
  <c r="AL1315" i="5"/>
  <c r="AM1315" i="5"/>
  <c r="AN1315" i="5"/>
  <c r="AO1315" i="5"/>
  <c r="AP1315" i="5"/>
  <c r="AQ1315" i="5"/>
  <c r="AR1315" i="5"/>
  <c r="AS1315" i="5"/>
  <c r="AT1315" i="5"/>
  <c r="AU1315" i="5"/>
  <c r="AV1315" i="5"/>
  <c r="AW1315" i="5"/>
  <c r="AX1315" i="5"/>
  <c r="AY1315" i="5"/>
  <c r="AZ1315" i="5"/>
  <c r="BA1315" i="5"/>
  <c r="BB1315" i="5"/>
  <c r="BC1315" i="5"/>
  <c r="BD1315" i="5"/>
  <c r="BE1315" i="5"/>
  <c r="BF1315" i="5"/>
  <c r="H1316" i="5"/>
  <c r="X1316" i="5"/>
  <c r="Y1316" i="5"/>
  <c r="Z1316" i="5"/>
  <c r="AA1316" i="5"/>
  <c r="AB1316" i="5"/>
  <c r="AC1316" i="5"/>
  <c r="AD1316" i="5"/>
  <c r="AE1316" i="5"/>
  <c r="AH1316" i="5"/>
  <c r="AI1316" i="5"/>
  <c r="AJ1316" i="5"/>
  <c r="AK1316" i="5"/>
  <c r="AL1316" i="5"/>
  <c r="AM1316" i="5"/>
  <c r="AN1316" i="5"/>
  <c r="AO1316" i="5"/>
  <c r="AP1316" i="5"/>
  <c r="AQ1316" i="5"/>
  <c r="AR1316" i="5"/>
  <c r="AS1316" i="5"/>
  <c r="AT1316" i="5"/>
  <c r="AU1316" i="5"/>
  <c r="AV1316" i="5"/>
  <c r="AW1316" i="5"/>
  <c r="AX1316" i="5"/>
  <c r="AY1316" i="5"/>
  <c r="AZ1316" i="5"/>
  <c r="BA1316" i="5"/>
  <c r="BB1316" i="5"/>
  <c r="BC1316" i="5"/>
  <c r="BD1316" i="5"/>
  <c r="BE1316" i="5"/>
  <c r="BF1316" i="5"/>
  <c r="H1317" i="5"/>
  <c r="X1317" i="5"/>
  <c r="Y1317" i="5"/>
  <c r="Z1317" i="5"/>
  <c r="AA1317" i="5"/>
  <c r="AB1317" i="5"/>
  <c r="AC1317" i="5"/>
  <c r="AD1317" i="5"/>
  <c r="AE1317" i="5"/>
  <c r="AH1317" i="5"/>
  <c r="AI1317" i="5"/>
  <c r="AJ1317" i="5"/>
  <c r="AK1317" i="5"/>
  <c r="AL1317" i="5"/>
  <c r="AM1317" i="5"/>
  <c r="AN1317" i="5"/>
  <c r="AO1317" i="5"/>
  <c r="AP1317" i="5"/>
  <c r="AQ1317" i="5"/>
  <c r="AR1317" i="5"/>
  <c r="AS1317" i="5"/>
  <c r="AT1317" i="5"/>
  <c r="AU1317" i="5"/>
  <c r="AV1317" i="5"/>
  <c r="AW1317" i="5"/>
  <c r="AX1317" i="5"/>
  <c r="AY1317" i="5"/>
  <c r="AZ1317" i="5"/>
  <c r="BA1317" i="5"/>
  <c r="BB1317" i="5"/>
  <c r="BC1317" i="5"/>
  <c r="BD1317" i="5"/>
  <c r="BE1317" i="5"/>
  <c r="BF1317" i="5"/>
  <c r="H1318" i="5"/>
  <c r="X1318" i="5"/>
  <c r="Y1318" i="5"/>
  <c r="Z1318" i="5"/>
  <c r="AA1318" i="5"/>
  <c r="AB1318" i="5"/>
  <c r="AC1318" i="5"/>
  <c r="AD1318" i="5"/>
  <c r="AE1318" i="5"/>
  <c r="AH1318" i="5"/>
  <c r="AI1318" i="5"/>
  <c r="AJ1318" i="5"/>
  <c r="AK1318" i="5"/>
  <c r="AL1318" i="5"/>
  <c r="AM1318" i="5"/>
  <c r="AN1318" i="5"/>
  <c r="AO1318" i="5"/>
  <c r="AP1318" i="5"/>
  <c r="AQ1318" i="5"/>
  <c r="AR1318" i="5"/>
  <c r="AS1318" i="5"/>
  <c r="AT1318" i="5"/>
  <c r="AU1318" i="5"/>
  <c r="AV1318" i="5"/>
  <c r="AW1318" i="5"/>
  <c r="AX1318" i="5"/>
  <c r="AY1318" i="5"/>
  <c r="AZ1318" i="5"/>
  <c r="BA1318" i="5"/>
  <c r="BB1318" i="5"/>
  <c r="BC1318" i="5"/>
  <c r="BD1318" i="5"/>
  <c r="BE1318" i="5"/>
  <c r="BF1318" i="5"/>
  <c r="H1319" i="5"/>
  <c r="J1318" i="5" s="1"/>
  <c r="O1318" i="5" s="1"/>
  <c r="X1319" i="5"/>
  <c r="Y1319" i="5"/>
  <c r="Z1319" i="5"/>
  <c r="AA1319" i="5"/>
  <c r="AB1319" i="5"/>
  <c r="AC1319" i="5"/>
  <c r="AD1319" i="5"/>
  <c r="AE1319" i="5"/>
  <c r="AH1319" i="5"/>
  <c r="AI1319" i="5"/>
  <c r="AJ1319" i="5"/>
  <c r="AK1319" i="5"/>
  <c r="AL1319" i="5"/>
  <c r="AM1319" i="5"/>
  <c r="AN1319" i="5"/>
  <c r="AO1319" i="5"/>
  <c r="AP1319" i="5"/>
  <c r="AQ1319" i="5"/>
  <c r="AR1319" i="5"/>
  <c r="AS1319" i="5"/>
  <c r="AT1319" i="5"/>
  <c r="AU1319" i="5"/>
  <c r="AV1319" i="5"/>
  <c r="AW1319" i="5"/>
  <c r="AX1319" i="5"/>
  <c r="AY1319" i="5"/>
  <c r="AZ1319" i="5"/>
  <c r="BA1319" i="5"/>
  <c r="BB1319" i="5"/>
  <c r="BC1319" i="5"/>
  <c r="BD1319" i="5"/>
  <c r="BE1319" i="5"/>
  <c r="BF1319" i="5"/>
  <c r="H1320" i="5"/>
  <c r="X1320" i="5"/>
  <c r="Y1320" i="5"/>
  <c r="Z1320" i="5"/>
  <c r="AA1320" i="5"/>
  <c r="AB1320" i="5"/>
  <c r="AC1320" i="5"/>
  <c r="AD1320" i="5"/>
  <c r="AE1320" i="5"/>
  <c r="AH1320" i="5"/>
  <c r="AI1320" i="5"/>
  <c r="AJ1320" i="5"/>
  <c r="AK1320" i="5"/>
  <c r="AL1320" i="5"/>
  <c r="AM1320" i="5"/>
  <c r="AN1320" i="5"/>
  <c r="AO1320" i="5"/>
  <c r="AP1320" i="5"/>
  <c r="AQ1320" i="5"/>
  <c r="AR1320" i="5"/>
  <c r="AS1320" i="5"/>
  <c r="AT1320" i="5"/>
  <c r="AU1320" i="5"/>
  <c r="AV1320" i="5"/>
  <c r="AW1320" i="5"/>
  <c r="AX1320" i="5"/>
  <c r="AY1320" i="5"/>
  <c r="AZ1320" i="5"/>
  <c r="BA1320" i="5"/>
  <c r="BB1320" i="5"/>
  <c r="BC1320" i="5"/>
  <c r="BD1320" i="5"/>
  <c r="BE1320" i="5"/>
  <c r="BF1320" i="5"/>
  <c r="H1321" i="5"/>
  <c r="J1320" i="5" s="1"/>
  <c r="O1320" i="5" s="1"/>
  <c r="X1321" i="5"/>
  <c r="Y1321" i="5"/>
  <c r="Z1321" i="5"/>
  <c r="AA1321" i="5"/>
  <c r="AB1321" i="5"/>
  <c r="AC1321" i="5"/>
  <c r="AD1321" i="5"/>
  <c r="AE1321" i="5"/>
  <c r="AH1321" i="5"/>
  <c r="AI1321" i="5"/>
  <c r="AJ1321" i="5"/>
  <c r="AK1321" i="5"/>
  <c r="AL1321" i="5"/>
  <c r="AM1321" i="5"/>
  <c r="AN1321" i="5"/>
  <c r="AO1321" i="5"/>
  <c r="AP1321" i="5"/>
  <c r="AQ1321" i="5"/>
  <c r="AR1321" i="5"/>
  <c r="AS1321" i="5"/>
  <c r="AT1321" i="5"/>
  <c r="AU1321" i="5"/>
  <c r="AV1321" i="5"/>
  <c r="AW1321" i="5"/>
  <c r="AX1321" i="5"/>
  <c r="AY1321" i="5"/>
  <c r="AZ1321" i="5"/>
  <c r="BA1321" i="5"/>
  <c r="BB1321" i="5"/>
  <c r="BC1321" i="5"/>
  <c r="BD1321" i="5"/>
  <c r="BE1321" i="5"/>
  <c r="BF1321" i="5"/>
  <c r="H1322" i="5"/>
  <c r="J1321" i="5" s="1"/>
  <c r="O1321" i="5" s="1"/>
  <c r="X1322" i="5"/>
  <c r="Y1322" i="5"/>
  <c r="Z1322" i="5"/>
  <c r="AA1322" i="5"/>
  <c r="AB1322" i="5"/>
  <c r="AC1322" i="5"/>
  <c r="AD1322" i="5"/>
  <c r="AE1322" i="5"/>
  <c r="AH1322" i="5"/>
  <c r="AI1322" i="5"/>
  <c r="AJ1322" i="5"/>
  <c r="AK1322" i="5"/>
  <c r="AL1322" i="5"/>
  <c r="AM1322" i="5"/>
  <c r="AN1322" i="5"/>
  <c r="AO1322" i="5"/>
  <c r="AP1322" i="5"/>
  <c r="AQ1322" i="5"/>
  <c r="AR1322" i="5"/>
  <c r="AS1322" i="5"/>
  <c r="AT1322" i="5"/>
  <c r="AU1322" i="5"/>
  <c r="AV1322" i="5"/>
  <c r="AW1322" i="5"/>
  <c r="AX1322" i="5"/>
  <c r="AY1322" i="5"/>
  <c r="AZ1322" i="5"/>
  <c r="BA1322" i="5"/>
  <c r="BB1322" i="5"/>
  <c r="BC1322" i="5"/>
  <c r="BD1322" i="5"/>
  <c r="BE1322" i="5"/>
  <c r="BF1322" i="5"/>
  <c r="H1323" i="5"/>
  <c r="J1322" i="5" s="1"/>
  <c r="O1322" i="5" s="1"/>
  <c r="X1323" i="5"/>
  <c r="Y1323" i="5"/>
  <c r="Z1323" i="5"/>
  <c r="AA1323" i="5"/>
  <c r="AB1323" i="5"/>
  <c r="AC1323" i="5"/>
  <c r="AD1323" i="5"/>
  <c r="AE1323" i="5"/>
  <c r="AH1323" i="5"/>
  <c r="AI1323" i="5"/>
  <c r="AJ1323" i="5"/>
  <c r="AK1323" i="5"/>
  <c r="AL1323" i="5"/>
  <c r="AM1323" i="5"/>
  <c r="AN1323" i="5"/>
  <c r="AO1323" i="5"/>
  <c r="AP1323" i="5"/>
  <c r="AQ1323" i="5"/>
  <c r="AR1323" i="5"/>
  <c r="AS1323" i="5"/>
  <c r="AT1323" i="5"/>
  <c r="AU1323" i="5"/>
  <c r="AV1323" i="5"/>
  <c r="AW1323" i="5"/>
  <c r="AX1323" i="5"/>
  <c r="AY1323" i="5"/>
  <c r="AZ1323" i="5"/>
  <c r="BA1323" i="5"/>
  <c r="BB1323" i="5"/>
  <c r="BC1323" i="5"/>
  <c r="BD1323" i="5"/>
  <c r="BE1323" i="5"/>
  <c r="BF1323" i="5"/>
  <c r="H1324" i="5"/>
  <c r="X1324" i="5"/>
  <c r="Y1324" i="5"/>
  <c r="Z1324" i="5"/>
  <c r="AA1324" i="5"/>
  <c r="AB1324" i="5"/>
  <c r="AC1324" i="5"/>
  <c r="AD1324" i="5"/>
  <c r="AE1324" i="5"/>
  <c r="AH1324" i="5"/>
  <c r="AI1324" i="5"/>
  <c r="AJ1324" i="5"/>
  <c r="AK1324" i="5"/>
  <c r="AL1324" i="5"/>
  <c r="AM1324" i="5"/>
  <c r="AN1324" i="5"/>
  <c r="AO1324" i="5"/>
  <c r="AP1324" i="5"/>
  <c r="AQ1324" i="5"/>
  <c r="AR1324" i="5"/>
  <c r="AS1324" i="5"/>
  <c r="AT1324" i="5"/>
  <c r="AU1324" i="5"/>
  <c r="AV1324" i="5"/>
  <c r="AW1324" i="5"/>
  <c r="AX1324" i="5"/>
  <c r="AY1324" i="5"/>
  <c r="AZ1324" i="5"/>
  <c r="BA1324" i="5"/>
  <c r="BB1324" i="5"/>
  <c r="BC1324" i="5"/>
  <c r="BD1324" i="5"/>
  <c r="BE1324" i="5"/>
  <c r="BF1324" i="5"/>
  <c r="H1325" i="5"/>
  <c r="X1325" i="5"/>
  <c r="Y1325" i="5"/>
  <c r="Z1325" i="5"/>
  <c r="AA1325" i="5"/>
  <c r="AB1325" i="5"/>
  <c r="AC1325" i="5"/>
  <c r="AD1325" i="5"/>
  <c r="AE1325" i="5"/>
  <c r="AH1325" i="5"/>
  <c r="AI1325" i="5"/>
  <c r="AJ1325" i="5"/>
  <c r="AK1325" i="5"/>
  <c r="AL1325" i="5"/>
  <c r="AM1325" i="5"/>
  <c r="AN1325" i="5"/>
  <c r="AO1325" i="5"/>
  <c r="AP1325" i="5"/>
  <c r="AQ1325" i="5"/>
  <c r="AR1325" i="5"/>
  <c r="AS1325" i="5"/>
  <c r="AT1325" i="5"/>
  <c r="AU1325" i="5"/>
  <c r="AV1325" i="5"/>
  <c r="AW1325" i="5"/>
  <c r="AX1325" i="5"/>
  <c r="AY1325" i="5"/>
  <c r="AZ1325" i="5"/>
  <c r="BA1325" i="5"/>
  <c r="BB1325" i="5"/>
  <c r="BC1325" i="5"/>
  <c r="BD1325" i="5"/>
  <c r="BE1325" i="5"/>
  <c r="BF1325" i="5"/>
  <c r="H1326" i="5"/>
  <c r="X1326" i="5"/>
  <c r="Y1326" i="5"/>
  <c r="Z1326" i="5"/>
  <c r="AA1326" i="5"/>
  <c r="AB1326" i="5"/>
  <c r="AC1326" i="5"/>
  <c r="AD1326" i="5"/>
  <c r="AE1326" i="5"/>
  <c r="AH1326" i="5"/>
  <c r="AI1326" i="5"/>
  <c r="AJ1326" i="5"/>
  <c r="AK1326" i="5"/>
  <c r="AL1326" i="5"/>
  <c r="AM1326" i="5"/>
  <c r="AN1326" i="5"/>
  <c r="AO1326" i="5"/>
  <c r="AP1326" i="5"/>
  <c r="AQ1326" i="5"/>
  <c r="AR1326" i="5"/>
  <c r="AS1326" i="5"/>
  <c r="AT1326" i="5"/>
  <c r="AU1326" i="5"/>
  <c r="AV1326" i="5"/>
  <c r="AW1326" i="5"/>
  <c r="AX1326" i="5"/>
  <c r="AY1326" i="5"/>
  <c r="AZ1326" i="5"/>
  <c r="BA1326" i="5"/>
  <c r="BB1326" i="5"/>
  <c r="BC1326" i="5"/>
  <c r="BD1326" i="5"/>
  <c r="BE1326" i="5"/>
  <c r="BF1326" i="5"/>
  <c r="H1327" i="5"/>
  <c r="J1327" i="5"/>
  <c r="O1327" i="5" s="1"/>
  <c r="X1327" i="5"/>
  <c r="Y1327" i="5"/>
  <c r="Z1327" i="5"/>
  <c r="AA1327" i="5"/>
  <c r="AB1327" i="5"/>
  <c r="AC1327" i="5"/>
  <c r="AD1327" i="5"/>
  <c r="AE1327" i="5"/>
  <c r="AH1327" i="5"/>
  <c r="AI1327" i="5"/>
  <c r="AJ1327" i="5"/>
  <c r="AK1327" i="5"/>
  <c r="AL1327" i="5"/>
  <c r="AM1327" i="5"/>
  <c r="AN1327" i="5"/>
  <c r="AO1327" i="5"/>
  <c r="AP1327" i="5"/>
  <c r="AQ1327" i="5"/>
  <c r="AR1327" i="5"/>
  <c r="AS1327" i="5"/>
  <c r="AT1327" i="5"/>
  <c r="AU1327" i="5"/>
  <c r="AV1327" i="5"/>
  <c r="AW1327" i="5"/>
  <c r="AX1327" i="5"/>
  <c r="AY1327" i="5"/>
  <c r="AZ1327" i="5"/>
  <c r="BA1327" i="5"/>
  <c r="BB1327" i="5"/>
  <c r="BC1327" i="5"/>
  <c r="BD1327" i="5"/>
  <c r="BE1327" i="5"/>
  <c r="BF1327" i="5"/>
  <c r="H1328" i="5"/>
  <c r="J1328" i="5"/>
  <c r="O1328" i="5" s="1"/>
  <c r="X1328" i="5"/>
  <c r="Y1328" i="5"/>
  <c r="Z1328" i="5"/>
  <c r="AA1328" i="5"/>
  <c r="AB1328" i="5"/>
  <c r="AC1328" i="5"/>
  <c r="AD1328" i="5"/>
  <c r="AE1328" i="5"/>
  <c r="AH1328" i="5"/>
  <c r="AI1328" i="5"/>
  <c r="AJ1328" i="5"/>
  <c r="AK1328" i="5"/>
  <c r="AL1328" i="5"/>
  <c r="AM1328" i="5"/>
  <c r="AN1328" i="5"/>
  <c r="AO1328" i="5"/>
  <c r="AP1328" i="5"/>
  <c r="AQ1328" i="5"/>
  <c r="AR1328" i="5"/>
  <c r="AS1328" i="5"/>
  <c r="AT1328" i="5"/>
  <c r="AU1328" i="5"/>
  <c r="AV1328" i="5"/>
  <c r="AW1328" i="5"/>
  <c r="AX1328" i="5"/>
  <c r="AY1328" i="5"/>
  <c r="AZ1328" i="5"/>
  <c r="BA1328" i="5"/>
  <c r="BB1328" i="5"/>
  <c r="BC1328" i="5"/>
  <c r="BD1328" i="5"/>
  <c r="BE1328" i="5"/>
  <c r="BF1328" i="5"/>
  <c r="H1329" i="5"/>
  <c r="J1329" i="5"/>
  <c r="O1329" i="5" s="1"/>
  <c r="X1329" i="5"/>
  <c r="Y1329" i="5"/>
  <c r="Z1329" i="5"/>
  <c r="AA1329" i="5"/>
  <c r="AB1329" i="5"/>
  <c r="AC1329" i="5"/>
  <c r="AD1329" i="5"/>
  <c r="AE1329" i="5"/>
  <c r="AH1329" i="5"/>
  <c r="AI1329" i="5"/>
  <c r="AJ1329" i="5"/>
  <c r="AK1329" i="5"/>
  <c r="AL1329" i="5"/>
  <c r="AM1329" i="5"/>
  <c r="AN1329" i="5"/>
  <c r="AO1329" i="5"/>
  <c r="AP1329" i="5"/>
  <c r="AQ1329" i="5"/>
  <c r="AR1329" i="5"/>
  <c r="AS1329" i="5"/>
  <c r="AT1329" i="5"/>
  <c r="AU1329" i="5"/>
  <c r="AV1329" i="5"/>
  <c r="AW1329" i="5"/>
  <c r="AX1329" i="5"/>
  <c r="AY1329" i="5"/>
  <c r="AZ1329" i="5"/>
  <c r="BA1329" i="5"/>
  <c r="BB1329" i="5"/>
  <c r="BC1329" i="5"/>
  <c r="BD1329" i="5"/>
  <c r="BE1329" i="5"/>
  <c r="BF1329" i="5"/>
  <c r="H1330" i="5"/>
  <c r="J1330" i="5"/>
  <c r="O1330" i="5" s="1"/>
  <c r="X1330" i="5"/>
  <c r="Y1330" i="5"/>
  <c r="Z1330" i="5"/>
  <c r="AA1330" i="5"/>
  <c r="AB1330" i="5"/>
  <c r="AC1330" i="5"/>
  <c r="AD1330" i="5"/>
  <c r="AE1330" i="5"/>
  <c r="AH1330" i="5"/>
  <c r="AI1330" i="5"/>
  <c r="AJ1330" i="5"/>
  <c r="AK1330" i="5"/>
  <c r="AL1330" i="5"/>
  <c r="AM1330" i="5"/>
  <c r="AN1330" i="5"/>
  <c r="AO1330" i="5"/>
  <c r="AP1330" i="5"/>
  <c r="AQ1330" i="5"/>
  <c r="AR1330" i="5"/>
  <c r="AS1330" i="5"/>
  <c r="AT1330" i="5"/>
  <c r="AU1330" i="5"/>
  <c r="AV1330" i="5"/>
  <c r="AW1330" i="5"/>
  <c r="AX1330" i="5"/>
  <c r="AY1330" i="5"/>
  <c r="AZ1330" i="5"/>
  <c r="BA1330" i="5"/>
  <c r="BB1330" i="5"/>
  <c r="BC1330" i="5"/>
  <c r="BD1330" i="5"/>
  <c r="BE1330" i="5"/>
  <c r="BF1330" i="5"/>
  <c r="H1331" i="5"/>
  <c r="J1331" i="5"/>
  <c r="O1331" i="5" s="1"/>
  <c r="X1331" i="5"/>
  <c r="Y1331" i="5"/>
  <c r="Z1331" i="5"/>
  <c r="AA1331" i="5"/>
  <c r="AB1331" i="5"/>
  <c r="AC1331" i="5"/>
  <c r="AD1331" i="5"/>
  <c r="AE1331" i="5"/>
  <c r="AH1331" i="5"/>
  <c r="AI1331" i="5"/>
  <c r="AJ1331" i="5"/>
  <c r="AK1331" i="5"/>
  <c r="AL1331" i="5"/>
  <c r="AM1331" i="5"/>
  <c r="AN1331" i="5"/>
  <c r="AO1331" i="5"/>
  <c r="AP1331" i="5"/>
  <c r="AQ1331" i="5"/>
  <c r="AR1331" i="5"/>
  <c r="AS1331" i="5"/>
  <c r="AT1331" i="5"/>
  <c r="AU1331" i="5"/>
  <c r="AV1331" i="5"/>
  <c r="AW1331" i="5"/>
  <c r="AX1331" i="5"/>
  <c r="AY1331" i="5"/>
  <c r="AZ1331" i="5"/>
  <c r="BA1331" i="5"/>
  <c r="BB1331" i="5"/>
  <c r="BC1331" i="5"/>
  <c r="BD1331" i="5"/>
  <c r="BE1331" i="5"/>
  <c r="BF1331" i="5"/>
  <c r="H1332" i="5"/>
  <c r="J1332" i="5"/>
  <c r="O1332" i="5" s="1"/>
  <c r="X1332" i="5"/>
  <c r="Y1332" i="5"/>
  <c r="Z1332" i="5"/>
  <c r="AA1332" i="5"/>
  <c r="AB1332" i="5"/>
  <c r="AC1332" i="5"/>
  <c r="AD1332" i="5"/>
  <c r="AE1332" i="5"/>
  <c r="AH1332" i="5"/>
  <c r="AI1332" i="5"/>
  <c r="AJ1332" i="5"/>
  <c r="AK1332" i="5"/>
  <c r="AL1332" i="5"/>
  <c r="AM1332" i="5"/>
  <c r="AN1332" i="5"/>
  <c r="AO1332" i="5"/>
  <c r="AP1332" i="5"/>
  <c r="AQ1332" i="5"/>
  <c r="AR1332" i="5"/>
  <c r="AS1332" i="5"/>
  <c r="AT1332" i="5"/>
  <c r="AU1332" i="5"/>
  <c r="AV1332" i="5"/>
  <c r="AW1332" i="5"/>
  <c r="AX1332" i="5"/>
  <c r="AY1332" i="5"/>
  <c r="AZ1332" i="5"/>
  <c r="BA1332" i="5"/>
  <c r="BB1332" i="5"/>
  <c r="BC1332" i="5"/>
  <c r="BD1332" i="5"/>
  <c r="BE1332" i="5"/>
  <c r="BF1332" i="5"/>
  <c r="H1333" i="5"/>
  <c r="J1333" i="5"/>
  <c r="O1333" i="5" s="1"/>
  <c r="X1333" i="5"/>
  <c r="Y1333" i="5"/>
  <c r="Z1333" i="5"/>
  <c r="AA1333" i="5"/>
  <c r="AB1333" i="5"/>
  <c r="AC1333" i="5"/>
  <c r="AD1333" i="5"/>
  <c r="AE1333" i="5"/>
  <c r="AH1333" i="5"/>
  <c r="AI1333" i="5"/>
  <c r="AJ1333" i="5"/>
  <c r="AK1333" i="5"/>
  <c r="AL1333" i="5"/>
  <c r="AM1333" i="5"/>
  <c r="AN1333" i="5"/>
  <c r="AO1333" i="5"/>
  <c r="AP1333" i="5"/>
  <c r="AQ1333" i="5"/>
  <c r="AR1333" i="5"/>
  <c r="AS1333" i="5"/>
  <c r="AT1333" i="5"/>
  <c r="AU1333" i="5"/>
  <c r="AV1333" i="5"/>
  <c r="AW1333" i="5"/>
  <c r="AX1333" i="5"/>
  <c r="AY1333" i="5"/>
  <c r="AZ1333" i="5"/>
  <c r="BA1333" i="5"/>
  <c r="BB1333" i="5"/>
  <c r="BC1333" i="5"/>
  <c r="BD1333" i="5"/>
  <c r="BE1333" i="5"/>
  <c r="BF1333" i="5"/>
  <c r="H1334" i="5"/>
  <c r="J1334" i="5"/>
  <c r="O1334" i="5" s="1"/>
  <c r="X1334" i="5"/>
  <c r="Y1334" i="5"/>
  <c r="Z1334" i="5"/>
  <c r="AA1334" i="5"/>
  <c r="AB1334" i="5"/>
  <c r="AC1334" i="5"/>
  <c r="AD1334" i="5"/>
  <c r="AE1334" i="5"/>
  <c r="AH1334" i="5"/>
  <c r="AI1334" i="5"/>
  <c r="AJ1334" i="5"/>
  <c r="AK1334" i="5"/>
  <c r="AL1334" i="5"/>
  <c r="AM1334" i="5"/>
  <c r="AN1334" i="5"/>
  <c r="AO1334" i="5"/>
  <c r="AP1334" i="5"/>
  <c r="AQ1334" i="5"/>
  <c r="AR1334" i="5"/>
  <c r="AS1334" i="5"/>
  <c r="AT1334" i="5"/>
  <c r="AU1334" i="5"/>
  <c r="AV1334" i="5"/>
  <c r="AW1334" i="5"/>
  <c r="AX1334" i="5"/>
  <c r="AY1334" i="5"/>
  <c r="AZ1334" i="5"/>
  <c r="BA1334" i="5"/>
  <c r="BB1334" i="5"/>
  <c r="BC1334" i="5"/>
  <c r="BD1334" i="5"/>
  <c r="BE1334" i="5"/>
  <c r="BF1334" i="5"/>
  <c r="H1335" i="5"/>
  <c r="J1335" i="5"/>
  <c r="O1335" i="5" s="1"/>
  <c r="X1335" i="5"/>
  <c r="Y1335" i="5"/>
  <c r="Z1335" i="5"/>
  <c r="AA1335" i="5"/>
  <c r="AB1335" i="5"/>
  <c r="AC1335" i="5"/>
  <c r="AD1335" i="5"/>
  <c r="AE1335" i="5"/>
  <c r="AH1335" i="5"/>
  <c r="AI1335" i="5"/>
  <c r="AJ1335" i="5"/>
  <c r="AK1335" i="5"/>
  <c r="AL1335" i="5"/>
  <c r="AM1335" i="5"/>
  <c r="AN1335" i="5"/>
  <c r="AO1335" i="5"/>
  <c r="AP1335" i="5"/>
  <c r="AQ1335" i="5"/>
  <c r="AR1335" i="5"/>
  <c r="AS1335" i="5"/>
  <c r="AT1335" i="5"/>
  <c r="AU1335" i="5"/>
  <c r="AV1335" i="5"/>
  <c r="AW1335" i="5"/>
  <c r="AX1335" i="5"/>
  <c r="AY1335" i="5"/>
  <c r="AZ1335" i="5"/>
  <c r="BA1335" i="5"/>
  <c r="BB1335" i="5"/>
  <c r="BC1335" i="5"/>
  <c r="BD1335" i="5"/>
  <c r="BE1335" i="5"/>
  <c r="BF1335" i="5"/>
  <c r="H1336" i="5"/>
  <c r="J1336" i="5"/>
  <c r="O1336" i="5" s="1"/>
  <c r="X1336" i="5"/>
  <c r="Y1336" i="5"/>
  <c r="Z1336" i="5"/>
  <c r="AA1336" i="5"/>
  <c r="AB1336" i="5"/>
  <c r="AC1336" i="5"/>
  <c r="AD1336" i="5"/>
  <c r="AE1336" i="5"/>
  <c r="AH1336" i="5"/>
  <c r="AI1336" i="5"/>
  <c r="AJ1336" i="5"/>
  <c r="AK1336" i="5"/>
  <c r="AL1336" i="5"/>
  <c r="AM1336" i="5"/>
  <c r="AN1336" i="5"/>
  <c r="AO1336" i="5"/>
  <c r="AP1336" i="5"/>
  <c r="AQ1336" i="5"/>
  <c r="AR1336" i="5"/>
  <c r="AS1336" i="5"/>
  <c r="AT1336" i="5"/>
  <c r="AU1336" i="5"/>
  <c r="AV1336" i="5"/>
  <c r="AW1336" i="5"/>
  <c r="AX1336" i="5"/>
  <c r="AY1336" i="5"/>
  <c r="AZ1336" i="5"/>
  <c r="BA1336" i="5"/>
  <c r="BB1336" i="5"/>
  <c r="BC1336" i="5"/>
  <c r="BD1336" i="5"/>
  <c r="BE1336" i="5"/>
  <c r="BF1336" i="5"/>
  <c r="H1337" i="5"/>
  <c r="J1337" i="5"/>
  <c r="O1337" i="5" s="1"/>
  <c r="X1337" i="5"/>
  <c r="Y1337" i="5"/>
  <c r="Z1337" i="5"/>
  <c r="AA1337" i="5"/>
  <c r="AB1337" i="5"/>
  <c r="AC1337" i="5"/>
  <c r="AD1337" i="5"/>
  <c r="AE1337" i="5"/>
  <c r="AH1337" i="5"/>
  <c r="AI1337" i="5"/>
  <c r="AJ1337" i="5"/>
  <c r="AK1337" i="5"/>
  <c r="AL1337" i="5"/>
  <c r="AM1337" i="5"/>
  <c r="AN1337" i="5"/>
  <c r="AO1337" i="5"/>
  <c r="AP1337" i="5"/>
  <c r="AQ1337" i="5"/>
  <c r="AR1337" i="5"/>
  <c r="AS1337" i="5"/>
  <c r="AT1337" i="5"/>
  <c r="AU1337" i="5"/>
  <c r="AV1337" i="5"/>
  <c r="AW1337" i="5"/>
  <c r="AX1337" i="5"/>
  <c r="AY1337" i="5"/>
  <c r="AZ1337" i="5"/>
  <c r="BA1337" i="5"/>
  <c r="BB1337" i="5"/>
  <c r="BC1337" i="5"/>
  <c r="BD1337" i="5"/>
  <c r="BE1337" i="5"/>
  <c r="BF1337" i="5"/>
  <c r="H1338" i="5"/>
  <c r="J1338" i="5"/>
  <c r="O1338" i="5" s="1"/>
  <c r="X1338" i="5"/>
  <c r="Y1338" i="5"/>
  <c r="Z1338" i="5"/>
  <c r="AA1338" i="5"/>
  <c r="AB1338" i="5"/>
  <c r="AC1338" i="5"/>
  <c r="AD1338" i="5"/>
  <c r="AE1338" i="5"/>
  <c r="AH1338" i="5"/>
  <c r="AI1338" i="5"/>
  <c r="AJ1338" i="5"/>
  <c r="AK1338" i="5"/>
  <c r="AL1338" i="5"/>
  <c r="AM1338" i="5"/>
  <c r="AN1338" i="5"/>
  <c r="AO1338" i="5"/>
  <c r="AP1338" i="5"/>
  <c r="AQ1338" i="5"/>
  <c r="AR1338" i="5"/>
  <c r="AS1338" i="5"/>
  <c r="AT1338" i="5"/>
  <c r="AU1338" i="5"/>
  <c r="AV1338" i="5"/>
  <c r="AW1338" i="5"/>
  <c r="AX1338" i="5"/>
  <c r="AY1338" i="5"/>
  <c r="AZ1338" i="5"/>
  <c r="BA1338" i="5"/>
  <c r="BB1338" i="5"/>
  <c r="BC1338" i="5"/>
  <c r="BD1338" i="5"/>
  <c r="BE1338" i="5"/>
  <c r="BF1338" i="5"/>
  <c r="H1339" i="5"/>
  <c r="J1339" i="5"/>
  <c r="O1339" i="5" s="1"/>
  <c r="X1339" i="5"/>
  <c r="Y1339" i="5"/>
  <c r="Z1339" i="5"/>
  <c r="AA1339" i="5"/>
  <c r="AB1339" i="5"/>
  <c r="AC1339" i="5"/>
  <c r="AD1339" i="5"/>
  <c r="AE1339" i="5"/>
  <c r="AH1339" i="5"/>
  <c r="AI1339" i="5"/>
  <c r="AJ1339" i="5"/>
  <c r="AK1339" i="5"/>
  <c r="AL1339" i="5"/>
  <c r="AM1339" i="5"/>
  <c r="AN1339" i="5"/>
  <c r="AO1339" i="5"/>
  <c r="AP1339" i="5"/>
  <c r="AQ1339" i="5"/>
  <c r="AR1339" i="5"/>
  <c r="AS1339" i="5"/>
  <c r="AT1339" i="5"/>
  <c r="AU1339" i="5"/>
  <c r="AV1339" i="5"/>
  <c r="AW1339" i="5"/>
  <c r="AX1339" i="5"/>
  <c r="AY1339" i="5"/>
  <c r="AZ1339" i="5"/>
  <c r="BA1339" i="5"/>
  <c r="BB1339" i="5"/>
  <c r="BC1339" i="5"/>
  <c r="BD1339" i="5"/>
  <c r="BE1339" i="5"/>
  <c r="BF1339" i="5"/>
  <c r="H1340" i="5"/>
  <c r="J1340" i="5"/>
  <c r="O1340" i="5" s="1"/>
  <c r="X1340" i="5"/>
  <c r="Y1340" i="5"/>
  <c r="Z1340" i="5"/>
  <c r="AA1340" i="5"/>
  <c r="AB1340" i="5"/>
  <c r="AC1340" i="5"/>
  <c r="AD1340" i="5"/>
  <c r="AE1340" i="5"/>
  <c r="AH1340" i="5"/>
  <c r="AI1340" i="5"/>
  <c r="AJ1340" i="5"/>
  <c r="AK1340" i="5"/>
  <c r="AL1340" i="5"/>
  <c r="AM1340" i="5"/>
  <c r="AN1340" i="5"/>
  <c r="AO1340" i="5"/>
  <c r="AP1340" i="5"/>
  <c r="AQ1340" i="5"/>
  <c r="AR1340" i="5"/>
  <c r="AS1340" i="5"/>
  <c r="AT1340" i="5"/>
  <c r="AU1340" i="5"/>
  <c r="AV1340" i="5"/>
  <c r="AW1340" i="5"/>
  <c r="AX1340" i="5"/>
  <c r="AY1340" i="5"/>
  <c r="AZ1340" i="5"/>
  <c r="BA1340" i="5"/>
  <c r="BB1340" i="5"/>
  <c r="BC1340" i="5"/>
  <c r="BD1340" i="5"/>
  <c r="BE1340" i="5"/>
  <c r="BF1340" i="5"/>
  <c r="H1341" i="5"/>
  <c r="J1341" i="5"/>
  <c r="O1341" i="5" s="1"/>
  <c r="X1341" i="5"/>
  <c r="Y1341" i="5"/>
  <c r="Z1341" i="5"/>
  <c r="AA1341" i="5"/>
  <c r="AB1341" i="5"/>
  <c r="AC1341" i="5"/>
  <c r="AD1341" i="5"/>
  <c r="AE1341" i="5"/>
  <c r="AH1341" i="5"/>
  <c r="AI1341" i="5"/>
  <c r="AJ1341" i="5"/>
  <c r="AK1341" i="5"/>
  <c r="AL1341" i="5"/>
  <c r="AM1341" i="5"/>
  <c r="AN1341" i="5"/>
  <c r="AO1341" i="5"/>
  <c r="AP1341" i="5"/>
  <c r="AQ1341" i="5"/>
  <c r="AR1341" i="5"/>
  <c r="AS1341" i="5"/>
  <c r="AT1341" i="5"/>
  <c r="AU1341" i="5"/>
  <c r="AV1341" i="5"/>
  <c r="AW1341" i="5"/>
  <c r="AX1341" i="5"/>
  <c r="AY1341" i="5"/>
  <c r="AZ1341" i="5"/>
  <c r="BA1341" i="5"/>
  <c r="BB1341" i="5"/>
  <c r="BC1341" i="5"/>
  <c r="BD1341" i="5"/>
  <c r="BE1341" i="5"/>
  <c r="BF1341" i="5"/>
  <c r="H1342" i="5"/>
  <c r="J1342" i="5"/>
  <c r="O1342" i="5" s="1"/>
  <c r="X1342" i="5"/>
  <c r="Y1342" i="5"/>
  <c r="Z1342" i="5"/>
  <c r="AA1342" i="5"/>
  <c r="AB1342" i="5"/>
  <c r="AC1342" i="5"/>
  <c r="AD1342" i="5"/>
  <c r="AE1342" i="5"/>
  <c r="AH1342" i="5"/>
  <c r="AI1342" i="5"/>
  <c r="AJ1342" i="5"/>
  <c r="AK1342" i="5"/>
  <c r="AL1342" i="5"/>
  <c r="AM1342" i="5"/>
  <c r="AN1342" i="5"/>
  <c r="AO1342" i="5"/>
  <c r="AP1342" i="5"/>
  <c r="AQ1342" i="5"/>
  <c r="AR1342" i="5"/>
  <c r="AS1342" i="5"/>
  <c r="AT1342" i="5"/>
  <c r="AU1342" i="5"/>
  <c r="AV1342" i="5"/>
  <c r="AW1342" i="5"/>
  <c r="AX1342" i="5"/>
  <c r="AY1342" i="5"/>
  <c r="AZ1342" i="5"/>
  <c r="BA1342" i="5"/>
  <c r="BB1342" i="5"/>
  <c r="BC1342" i="5"/>
  <c r="BD1342" i="5"/>
  <c r="BE1342" i="5"/>
  <c r="BF1342" i="5"/>
  <c r="H1343" i="5"/>
  <c r="J1343" i="5"/>
  <c r="O1343" i="5" s="1"/>
  <c r="X1343" i="5"/>
  <c r="Y1343" i="5"/>
  <c r="Z1343" i="5"/>
  <c r="AA1343" i="5"/>
  <c r="AB1343" i="5"/>
  <c r="AC1343" i="5"/>
  <c r="AD1343" i="5"/>
  <c r="AE1343" i="5"/>
  <c r="AH1343" i="5"/>
  <c r="AI1343" i="5"/>
  <c r="AJ1343" i="5"/>
  <c r="AK1343" i="5"/>
  <c r="AL1343" i="5"/>
  <c r="AM1343" i="5"/>
  <c r="AN1343" i="5"/>
  <c r="AO1343" i="5"/>
  <c r="AP1343" i="5"/>
  <c r="AQ1343" i="5"/>
  <c r="AR1343" i="5"/>
  <c r="AS1343" i="5"/>
  <c r="AT1343" i="5"/>
  <c r="AU1343" i="5"/>
  <c r="AV1343" i="5"/>
  <c r="AW1343" i="5"/>
  <c r="AX1343" i="5"/>
  <c r="AY1343" i="5"/>
  <c r="AZ1343" i="5"/>
  <c r="BA1343" i="5"/>
  <c r="BB1343" i="5"/>
  <c r="BC1343" i="5"/>
  <c r="BD1343" i="5"/>
  <c r="BE1343" i="5"/>
  <c r="BF1343" i="5"/>
  <c r="H1344" i="5"/>
  <c r="J1344" i="5"/>
  <c r="O1344" i="5" s="1"/>
  <c r="X1344" i="5"/>
  <c r="Y1344" i="5"/>
  <c r="Z1344" i="5"/>
  <c r="AA1344" i="5"/>
  <c r="AB1344" i="5"/>
  <c r="AC1344" i="5"/>
  <c r="AD1344" i="5"/>
  <c r="AE1344" i="5"/>
  <c r="AH1344" i="5"/>
  <c r="AI1344" i="5"/>
  <c r="AJ1344" i="5"/>
  <c r="AK1344" i="5"/>
  <c r="AL1344" i="5"/>
  <c r="AM1344" i="5"/>
  <c r="AN1344" i="5"/>
  <c r="AO1344" i="5"/>
  <c r="AP1344" i="5"/>
  <c r="AQ1344" i="5"/>
  <c r="AR1344" i="5"/>
  <c r="AS1344" i="5"/>
  <c r="AT1344" i="5"/>
  <c r="AU1344" i="5"/>
  <c r="AV1344" i="5"/>
  <c r="AW1344" i="5"/>
  <c r="AX1344" i="5"/>
  <c r="AY1344" i="5"/>
  <c r="AZ1344" i="5"/>
  <c r="BA1344" i="5"/>
  <c r="BB1344" i="5"/>
  <c r="BC1344" i="5"/>
  <c r="BD1344" i="5"/>
  <c r="BE1344" i="5"/>
  <c r="BF1344" i="5"/>
  <c r="H1345" i="5"/>
  <c r="J1345" i="5"/>
  <c r="O1345" i="5" s="1"/>
  <c r="X1345" i="5"/>
  <c r="Y1345" i="5"/>
  <c r="Z1345" i="5"/>
  <c r="AA1345" i="5"/>
  <c r="AB1345" i="5"/>
  <c r="AC1345" i="5"/>
  <c r="AD1345" i="5"/>
  <c r="AE1345" i="5"/>
  <c r="AH1345" i="5"/>
  <c r="AI1345" i="5"/>
  <c r="AJ1345" i="5"/>
  <c r="AK1345" i="5"/>
  <c r="AL1345" i="5"/>
  <c r="AM1345" i="5"/>
  <c r="AN1345" i="5"/>
  <c r="AO1345" i="5"/>
  <c r="AP1345" i="5"/>
  <c r="AQ1345" i="5"/>
  <c r="AR1345" i="5"/>
  <c r="AS1345" i="5"/>
  <c r="AT1345" i="5"/>
  <c r="AU1345" i="5"/>
  <c r="AV1345" i="5"/>
  <c r="AW1345" i="5"/>
  <c r="AX1345" i="5"/>
  <c r="AY1345" i="5"/>
  <c r="AZ1345" i="5"/>
  <c r="BA1345" i="5"/>
  <c r="BB1345" i="5"/>
  <c r="BC1345" i="5"/>
  <c r="BD1345" i="5"/>
  <c r="BE1345" i="5"/>
  <c r="BF1345" i="5"/>
  <c r="H1346" i="5"/>
  <c r="J1346" i="5"/>
  <c r="O1346" i="5" s="1"/>
  <c r="X1346" i="5"/>
  <c r="Y1346" i="5"/>
  <c r="Z1346" i="5"/>
  <c r="AA1346" i="5"/>
  <c r="AB1346" i="5"/>
  <c r="AC1346" i="5"/>
  <c r="AD1346" i="5"/>
  <c r="AE1346" i="5"/>
  <c r="AH1346" i="5"/>
  <c r="AI1346" i="5"/>
  <c r="AJ1346" i="5"/>
  <c r="AK1346" i="5"/>
  <c r="AL1346" i="5"/>
  <c r="AM1346" i="5"/>
  <c r="AN1346" i="5"/>
  <c r="AO1346" i="5"/>
  <c r="AP1346" i="5"/>
  <c r="AQ1346" i="5"/>
  <c r="AR1346" i="5"/>
  <c r="AS1346" i="5"/>
  <c r="AT1346" i="5"/>
  <c r="AU1346" i="5"/>
  <c r="AV1346" i="5"/>
  <c r="AW1346" i="5"/>
  <c r="AX1346" i="5"/>
  <c r="AY1346" i="5"/>
  <c r="AZ1346" i="5"/>
  <c r="BA1346" i="5"/>
  <c r="BB1346" i="5"/>
  <c r="BC1346" i="5"/>
  <c r="BD1346" i="5"/>
  <c r="BE1346" i="5"/>
  <c r="BF1346" i="5"/>
  <c r="H1347" i="5"/>
  <c r="J1347" i="5"/>
  <c r="O1347" i="5" s="1"/>
  <c r="X1347" i="5"/>
  <c r="Y1347" i="5"/>
  <c r="Z1347" i="5"/>
  <c r="AA1347" i="5"/>
  <c r="AB1347" i="5"/>
  <c r="AC1347" i="5"/>
  <c r="AD1347" i="5"/>
  <c r="AE1347" i="5"/>
  <c r="AH1347" i="5"/>
  <c r="AI1347" i="5"/>
  <c r="AJ1347" i="5"/>
  <c r="AK1347" i="5"/>
  <c r="AL1347" i="5"/>
  <c r="AM1347" i="5"/>
  <c r="AN1347" i="5"/>
  <c r="AO1347" i="5"/>
  <c r="AP1347" i="5"/>
  <c r="AQ1347" i="5"/>
  <c r="AR1347" i="5"/>
  <c r="AS1347" i="5"/>
  <c r="AT1347" i="5"/>
  <c r="AU1347" i="5"/>
  <c r="AV1347" i="5"/>
  <c r="AW1347" i="5"/>
  <c r="AX1347" i="5"/>
  <c r="AY1347" i="5"/>
  <c r="AZ1347" i="5"/>
  <c r="BA1347" i="5"/>
  <c r="BB1347" i="5"/>
  <c r="BC1347" i="5"/>
  <c r="BD1347" i="5"/>
  <c r="BE1347" i="5"/>
  <c r="BF1347" i="5"/>
  <c r="H1348" i="5"/>
  <c r="J1348" i="5"/>
  <c r="O1348" i="5" s="1"/>
  <c r="X1348" i="5"/>
  <c r="Y1348" i="5"/>
  <c r="Z1348" i="5"/>
  <c r="AA1348" i="5"/>
  <c r="AB1348" i="5"/>
  <c r="AC1348" i="5"/>
  <c r="AD1348" i="5"/>
  <c r="AE1348" i="5"/>
  <c r="AH1348" i="5"/>
  <c r="AI1348" i="5"/>
  <c r="AJ1348" i="5"/>
  <c r="AK1348" i="5"/>
  <c r="AL1348" i="5"/>
  <c r="AM1348" i="5"/>
  <c r="AN1348" i="5"/>
  <c r="AO1348" i="5"/>
  <c r="AP1348" i="5"/>
  <c r="AQ1348" i="5"/>
  <c r="AR1348" i="5"/>
  <c r="AS1348" i="5"/>
  <c r="AT1348" i="5"/>
  <c r="AU1348" i="5"/>
  <c r="AV1348" i="5"/>
  <c r="AW1348" i="5"/>
  <c r="AX1348" i="5"/>
  <c r="AY1348" i="5"/>
  <c r="AZ1348" i="5"/>
  <c r="BA1348" i="5"/>
  <c r="BB1348" i="5"/>
  <c r="BC1348" i="5"/>
  <c r="BD1348" i="5"/>
  <c r="BE1348" i="5"/>
  <c r="BF1348" i="5"/>
  <c r="H1349" i="5"/>
  <c r="J1349" i="5"/>
  <c r="O1349" i="5" s="1"/>
  <c r="X1349" i="5"/>
  <c r="Y1349" i="5"/>
  <c r="Z1349" i="5"/>
  <c r="AA1349" i="5"/>
  <c r="AB1349" i="5"/>
  <c r="AC1349" i="5"/>
  <c r="AD1349" i="5"/>
  <c r="AE1349" i="5"/>
  <c r="AH1349" i="5"/>
  <c r="AI1349" i="5"/>
  <c r="AJ1349" i="5"/>
  <c r="AK1349" i="5"/>
  <c r="AL1349" i="5"/>
  <c r="AM1349" i="5"/>
  <c r="AN1349" i="5"/>
  <c r="AO1349" i="5"/>
  <c r="AP1349" i="5"/>
  <c r="AQ1349" i="5"/>
  <c r="AR1349" i="5"/>
  <c r="AS1349" i="5"/>
  <c r="AT1349" i="5"/>
  <c r="AU1349" i="5"/>
  <c r="AV1349" i="5"/>
  <c r="AW1349" i="5"/>
  <c r="AX1349" i="5"/>
  <c r="AY1349" i="5"/>
  <c r="AZ1349" i="5"/>
  <c r="BA1349" i="5"/>
  <c r="BB1349" i="5"/>
  <c r="BC1349" i="5"/>
  <c r="BD1349" i="5"/>
  <c r="BE1349" i="5"/>
  <c r="BF1349" i="5"/>
  <c r="H1350" i="5"/>
  <c r="J1350" i="5"/>
  <c r="O1350" i="5" s="1"/>
  <c r="X1350" i="5"/>
  <c r="Y1350" i="5"/>
  <c r="Z1350" i="5"/>
  <c r="AA1350" i="5"/>
  <c r="AB1350" i="5"/>
  <c r="AC1350" i="5"/>
  <c r="AD1350" i="5"/>
  <c r="AE1350" i="5"/>
  <c r="AH1350" i="5"/>
  <c r="AI1350" i="5"/>
  <c r="AJ1350" i="5"/>
  <c r="AK1350" i="5"/>
  <c r="AL1350" i="5"/>
  <c r="AM1350" i="5"/>
  <c r="AN1350" i="5"/>
  <c r="AO1350" i="5"/>
  <c r="AP1350" i="5"/>
  <c r="AQ1350" i="5"/>
  <c r="AR1350" i="5"/>
  <c r="AS1350" i="5"/>
  <c r="AT1350" i="5"/>
  <c r="AU1350" i="5"/>
  <c r="AV1350" i="5"/>
  <c r="AW1350" i="5"/>
  <c r="AX1350" i="5"/>
  <c r="AY1350" i="5"/>
  <c r="AZ1350" i="5"/>
  <c r="BA1350" i="5"/>
  <c r="BB1350" i="5"/>
  <c r="BC1350" i="5"/>
  <c r="BD1350" i="5"/>
  <c r="BE1350" i="5"/>
  <c r="BF1350" i="5"/>
  <c r="H1351" i="5"/>
  <c r="J1351" i="5"/>
  <c r="O1351" i="5" s="1"/>
  <c r="X1351" i="5"/>
  <c r="Y1351" i="5"/>
  <c r="Z1351" i="5"/>
  <c r="AA1351" i="5"/>
  <c r="AB1351" i="5"/>
  <c r="AC1351" i="5"/>
  <c r="AD1351" i="5"/>
  <c r="AE1351" i="5"/>
  <c r="AH1351" i="5"/>
  <c r="AI1351" i="5"/>
  <c r="AJ1351" i="5"/>
  <c r="AK1351" i="5"/>
  <c r="AL1351" i="5"/>
  <c r="AM1351" i="5"/>
  <c r="AN1351" i="5"/>
  <c r="AO1351" i="5"/>
  <c r="AP1351" i="5"/>
  <c r="AQ1351" i="5"/>
  <c r="AR1351" i="5"/>
  <c r="AS1351" i="5"/>
  <c r="AT1351" i="5"/>
  <c r="AU1351" i="5"/>
  <c r="AV1351" i="5"/>
  <c r="AW1351" i="5"/>
  <c r="AX1351" i="5"/>
  <c r="AY1351" i="5"/>
  <c r="AZ1351" i="5"/>
  <c r="BA1351" i="5"/>
  <c r="BB1351" i="5"/>
  <c r="BC1351" i="5"/>
  <c r="BD1351" i="5"/>
  <c r="BE1351" i="5"/>
  <c r="BF1351" i="5"/>
  <c r="H1352" i="5"/>
  <c r="J1352" i="5"/>
  <c r="O1352" i="5" s="1"/>
  <c r="X1352" i="5"/>
  <c r="Y1352" i="5"/>
  <c r="Z1352" i="5"/>
  <c r="AA1352" i="5"/>
  <c r="AB1352" i="5"/>
  <c r="AC1352" i="5"/>
  <c r="AD1352" i="5"/>
  <c r="AE1352" i="5"/>
  <c r="AH1352" i="5"/>
  <c r="AI1352" i="5"/>
  <c r="AJ1352" i="5"/>
  <c r="AK1352" i="5"/>
  <c r="AL1352" i="5"/>
  <c r="AM1352" i="5"/>
  <c r="AN1352" i="5"/>
  <c r="AO1352" i="5"/>
  <c r="AP1352" i="5"/>
  <c r="AQ1352" i="5"/>
  <c r="AR1352" i="5"/>
  <c r="AS1352" i="5"/>
  <c r="AT1352" i="5"/>
  <c r="AU1352" i="5"/>
  <c r="AV1352" i="5"/>
  <c r="AW1352" i="5"/>
  <c r="AX1352" i="5"/>
  <c r="AY1352" i="5"/>
  <c r="AZ1352" i="5"/>
  <c r="BA1352" i="5"/>
  <c r="BB1352" i="5"/>
  <c r="BC1352" i="5"/>
  <c r="BD1352" i="5"/>
  <c r="BE1352" i="5"/>
  <c r="BF1352" i="5"/>
  <c r="H1353" i="5"/>
  <c r="J1353" i="5"/>
  <c r="O1353" i="5" s="1"/>
  <c r="X1353" i="5"/>
  <c r="Y1353" i="5"/>
  <c r="Z1353" i="5"/>
  <c r="AA1353" i="5"/>
  <c r="AB1353" i="5"/>
  <c r="AC1353" i="5"/>
  <c r="AD1353" i="5"/>
  <c r="AE1353" i="5"/>
  <c r="AH1353" i="5"/>
  <c r="AI1353" i="5"/>
  <c r="AJ1353" i="5"/>
  <c r="AK1353" i="5"/>
  <c r="AL1353" i="5"/>
  <c r="AM1353" i="5"/>
  <c r="AN1353" i="5"/>
  <c r="AO1353" i="5"/>
  <c r="AP1353" i="5"/>
  <c r="AQ1353" i="5"/>
  <c r="AR1353" i="5"/>
  <c r="AS1353" i="5"/>
  <c r="AT1353" i="5"/>
  <c r="AU1353" i="5"/>
  <c r="AV1353" i="5"/>
  <c r="AW1353" i="5"/>
  <c r="AX1353" i="5"/>
  <c r="AY1353" i="5"/>
  <c r="AZ1353" i="5"/>
  <c r="BA1353" i="5"/>
  <c r="BB1353" i="5"/>
  <c r="BC1353" i="5"/>
  <c r="BD1353" i="5"/>
  <c r="BE1353" i="5"/>
  <c r="BF1353" i="5"/>
  <c r="H1354" i="5"/>
  <c r="J1354" i="5"/>
  <c r="O1354" i="5" s="1"/>
  <c r="X1354" i="5"/>
  <c r="Y1354" i="5"/>
  <c r="Z1354" i="5"/>
  <c r="AA1354" i="5"/>
  <c r="AB1354" i="5"/>
  <c r="AC1354" i="5"/>
  <c r="AD1354" i="5"/>
  <c r="AE1354" i="5"/>
  <c r="AH1354" i="5"/>
  <c r="AI1354" i="5"/>
  <c r="AJ1354" i="5"/>
  <c r="AK1354" i="5"/>
  <c r="AL1354" i="5"/>
  <c r="AM1354" i="5"/>
  <c r="AN1354" i="5"/>
  <c r="AO1354" i="5"/>
  <c r="AP1354" i="5"/>
  <c r="AQ1354" i="5"/>
  <c r="AR1354" i="5"/>
  <c r="AS1354" i="5"/>
  <c r="AT1354" i="5"/>
  <c r="AU1354" i="5"/>
  <c r="AV1354" i="5"/>
  <c r="AW1354" i="5"/>
  <c r="AX1354" i="5"/>
  <c r="AY1354" i="5"/>
  <c r="AZ1354" i="5"/>
  <c r="BA1354" i="5"/>
  <c r="BB1354" i="5"/>
  <c r="BC1354" i="5"/>
  <c r="BD1354" i="5"/>
  <c r="BE1354" i="5"/>
  <c r="BF1354" i="5"/>
  <c r="H1355" i="5"/>
  <c r="J1355" i="5"/>
  <c r="O1355" i="5" s="1"/>
  <c r="X1355" i="5"/>
  <c r="Y1355" i="5"/>
  <c r="Z1355" i="5"/>
  <c r="AA1355" i="5"/>
  <c r="AB1355" i="5"/>
  <c r="AC1355" i="5"/>
  <c r="AD1355" i="5"/>
  <c r="AE1355" i="5"/>
  <c r="AH1355" i="5"/>
  <c r="AI1355" i="5"/>
  <c r="AJ1355" i="5"/>
  <c r="AK1355" i="5"/>
  <c r="AL1355" i="5"/>
  <c r="AM1355" i="5"/>
  <c r="AN1355" i="5"/>
  <c r="AO1355" i="5"/>
  <c r="AP1355" i="5"/>
  <c r="AQ1355" i="5"/>
  <c r="AR1355" i="5"/>
  <c r="AS1355" i="5"/>
  <c r="AT1355" i="5"/>
  <c r="AU1355" i="5"/>
  <c r="AV1355" i="5"/>
  <c r="AW1355" i="5"/>
  <c r="AX1355" i="5"/>
  <c r="AY1355" i="5"/>
  <c r="AZ1355" i="5"/>
  <c r="BA1355" i="5"/>
  <c r="BB1355" i="5"/>
  <c r="BC1355" i="5"/>
  <c r="BD1355" i="5"/>
  <c r="BE1355" i="5"/>
  <c r="BF1355" i="5"/>
  <c r="H1356" i="5"/>
  <c r="J1356" i="5"/>
  <c r="O1356" i="5" s="1"/>
  <c r="X1356" i="5"/>
  <c r="Y1356" i="5"/>
  <c r="Z1356" i="5"/>
  <c r="AA1356" i="5"/>
  <c r="AB1356" i="5"/>
  <c r="AC1356" i="5"/>
  <c r="AD1356" i="5"/>
  <c r="AE1356" i="5"/>
  <c r="AH1356" i="5"/>
  <c r="AI1356" i="5"/>
  <c r="AJ1356" i="5"/>
  <c r="AK1356" i="5"/>
  <c r="AL1356" i="5"/>
  <c r="AM1356" i="5"/>
  <c r="AN1356" i="5"/>
  <c r="AO1356" i="5"/>
  <c r="AP1356" i="5"/>
  <c r="AQ1356" i="5"/>
  <c r="AR1356" i="5"/>
  <c r="AS1356" i="5"/>
  <c r="AT1356" i="5"/>
  <c r="AU1356" i="5"/>
  <c r="AV1356" i="5"/>
  <c r="AW1356" i="5"/>
  <c r="AX1356" i="5"/>
  <c r="AY1356" i="5"/>
  <c r="AZ1356" i="5"/>
  <c r="BA1356" i="5"/>
  <c r="BB1356" i="5"/>
  <c r="BC1356" i="5"/>
  <c r="BD1356" i="5"/>
  <c r="BE1356" i="5"/>
  <c r="BF1356" i="5"/>
  <c r="H1357" i="5"/>
  <c r="J1357" i="5"/>
  <c r="O1357" i="5" s="1"/>
  <c r="X1357" i="5"/>
  <c r="Y1357" i="5"/>
  <c r="Z1357" i="5"/>
  <c r="AA1357" i="5"/>
  <c r="AB1357" i="5"/>
  <c r="AC1357" i="5"/>
  <c r="AD1357" i="5"/>
  <c r="AE1357" i="5"/>
  <c r="AH1357" i="5"/>
  <c r="AI1357" i="5"/>
  <c r="AJ1357" i="5"/>
  <c r="AK1357" i="5"/>
  <c r="AL1357" i="5"/>
  <c r="AM1357" i="5"/>
  <c r="AN1357" i="5"/>
  <c r="AO1357" i="5"/>
  <c r="AP1357" i="5"/>
  <c r="AQ1357" i="5"/>
  <c r="AR1357" i="5"/>
  <c r="AS1357" i="5"/>
  <c r="AT1357" i="5"/>
  <c r="AU1357" i="5"/>
  <c r="AV1357" i="5"/>
  <c r="AW1357" i="5"/>
  <c r="AX1357" i="5"/>
  <c r="AY1357" i="5"/>
  <c r="AZ1357" i="5"/>
  <c r="BA1357" i="5"/>
  <c r="BB1357" i="5"/>
  <c r="BC1357" i="5"/>
  <c r="BD1357" i="5"/>
  <c r="BE1357" i="5"/>
  <c r="BF1357" i="5"/>
  <c r="H1358" i="5"/>
  <c r="J1358" i="5"/>
  <c r="O1358" i="5" s="1"/>
  <c r="X1358" i="5"/>
  <c r="Y1358" i="5"/>
  <c r="Z1358" i="5"/>
  <c r="AA1358" i="5"/>
  <c r="AB1358" i="5"/>
  <c r="AC1358" i="5"/>
  <c r="AD1358" i="5"/>
  <c r="AE1358" i="5"/>
  <c r="AH1358" i="5"/>
  <c r="AI1358" i="5"/>
  <c r="AJ1358" i="5"/>
  <c r="AK1358" i="5"/>
  <c r="AL1358" i="5"/>
  <c r="AM1358" i="5"/>
  <c r="AN1358" i="5"/>
  <c r="AO1358" i="5"/>
  <c r="AP1358" i="5"/>
  <c r="AQ1358" i="5"/>
  <c r="AR1358" i="5"/>
  <c r="AS1358" i="5"/>
  <c r="AT1358" i="5"/>
  <c r="AU1358" i="5"/>
  <c r="AV1358" i="5"/>
  <c r="AW1358" i="5"/>
  <c r="AX1358" i="5"/>
  <c r="AY1358" i="5"/>
  <c r="AZ1358" i="5"/>
  <c r="BA1358" i="5"/>
  <c r="BB1358" i="5"/>
  <c r="BC1358" i="5"/>
  <c r="BD1358" i="5"/>
  <c r="BE1358" i="5"/>
  <c r="BF1358" i="5"/>
  <c r="H1359" i="5"/>
  <c r="J1359" i="5"/>
  <c r="O1359" i="5" s="1"/>
  <c r="X1359" i="5"/>
  <c r="Y1359" i="5"/>
  <c r="Z1359" i="5"/>
  <c r="AA1359" i="5"/>
  <c r="AB1359" i="5"/>
  <c r="AC1359" i="5"/>
  <c r="AD1359" i="5"/>
  <c r="AE1359" i="5"/>
  <c r="AH1359" i="5"/>
  <c r="AI1359" i="5"/>
  <c r="AJ1359" i="5"/>
  <c r="AK1359" i="5"/>
  <c r="AL1359" i="5"/>
  <c r="AM1359" i="5"/>
  <c r="AN1359" i="5"/>
  <c r="AO1359" i="5"/>
  <c r="AP1359" i="5"/>
  <c r="AQ1359" i="5"/>
  <c r="AR1359" i="5"/>
  <c r="AS1359" i="5"/>
  <c r="AT1359" i="5"/>
  <c r="AU1359" i="5"/>
  <c r="AV1359" i="5"/>
  <c r="AW1359" i="5"/>
  <c r="AX1359" i="5"/>
  <c r="AY1359" i="5"/>
  <c r="AZ1359" i="5"/>
  <c r="BA1359" i="5"/>
  <c r="BB1359" i="5"/>
  <c r="BC1359" i="5"/>
  <c r="BD1359" i="5"/>
  <c r="BE1359" i="5"/>
  <c r="BF1359" i="5"/>
  <c r="H1360" i="5"/>
  <c r="J1360" i="5"/>
  <c r="O1360" i="5" s="1"/>
  <c r="X1360" i="5"/>
  <c r="Y1360" i="5"/>
  <c r="Z1360" i="5"/>
  <c r="AA1360" i="5"/>
  <c r="AB1360" i="5"/>
  <c r="AC1360" i="5"/>
  <c r="AD1360" i="5"/>
  <c r="AE1360" i="5"/>
  <c r="AH1360" i="5"/>
  <c r="AI1360" i="5"/>
  <c r="AJ1360" i="5"/>
  <c r="AK1360" i="5"/>
  <c r="AL1360" i="5"/>
  <c r="AM1360" i="5"/>
  <c r="AN1360" i="5"/>
  <c r="AO1360" i="5"/>
  <c r="AP1360" i="5"/>
  <c r="AQ1360" i="5"/>
  <c r="AR1360" i="5"/>
  <c r="AS1360" i="5"/>
  <c r="AT1360" i="5"/>
  <c r="AU1360" i="5"/>
  <c r="AV1360" i="5"/>
  <c r="AW1360" i="5"/>
  <c r="AX1360" i="5"/>
  <c r="AY1360" i="5"/>
  <c r="AZ1360" i="5"/>
  <c r="BA1360" i="5"/>
  <c r="BB1360" i="5"/>
  <c r="BC1360" i="5"/>
  <c r="BD1360" i="5"/>
  <c r="BE1360" i="5"/>
  <c r="BF1360" i="5"/>
  <c r="H1361" i="5"/>
  <c r="J1361" i="5"/>
  <c r="O1361" i="5" s="1"/>
  <c r="X1361" i="5"/>
  <c r="Y1361" i="5"/>
  <c r="Z1361" i="5"/>
  <c r="AA1361" i="5"/>
  <c r="AB1361" i="5"/>
  <c r="AC1361" i="5"/>
  <c r="AD1361" i="5"/>
  <c r="AE1361" i="5"/>
  <c r="AH1361" i="5"/>
  <c r="AI1361" i="5"/>
  <c r="AJ1361" i="5"/>
  <c r="AK1361" i="5"/>
  <c r="AL1361" i="5"/>
  <c r="AM1361" i="5"/>
  <c r="AN1361" i="5"/>
  <c r="AO1361" i="5"/>
  <c r="AP1361" i="5"/>
  <c r="AQ1361" i="5"/>
  <c r="AR1361" i="5"/>
  <c r="AS1361" i="5"/>
  <c r="AT1361" i="5"/>
  <c r="AU1361" i="5"/>
  <c r="AV1361" i="5"/>
  <c r="AW1361" i="5"/>
  <c r="AX1361" i="5"/>
  <c r="AY1361" i="5"/>
  <c r="AZ1361" i="5"/>
  <c r="BA1361" i="5"/>
  <c r="BB1361" i="5"/>
  <c r="BC1361" i="5"/>
  <c r="BD1361" i="5"/>
  <c r="BE1361" i="5"/>
  <c r="BF1361" i="5"/>
  <c r="H1362" i="5"/>
  <c r="J1362" i="5"/>
  <c r="O1362" i="5" s="1"/>
  <c r="X1362" i="5"/>
  <c r="Y1362" i="5"/>
  <c r="Z1362" i="5"/>
  <c r="AA1362" i="5"/>
  <c r="AB1362" i="5"/>
  <c r="AC1362" i="5"/>
  <c r="AD1362" i="5"/>
  <c r="AE1362" i="5"/>
  <c r="AH1362" i="5"/>
  <c r="AI1362" i="5"/>
  <c r="AJ1362" i="5"/>
  <c r="AK1362" i="5"/>
  <c r="AL1362" i="5"/>
  <c r="AM1362" i="5"/>
  <c r="AN1362" i="5"/>
  <c r="AO1362" i="5"/>
  <c r="AP1362" i="5"/>
  <c r="AQ1362" i="5"/>
  <c r="AR1362" i="5"/>
  <c r="AS1362" i="5"/>
  <c r="AT1362" i="5"/>
  <c r="AU1362" i="5"/>
  <c r="AV1362" i="5"/>
  <c r="AW1362" i="5"/>
  <c r="AX1362" i="5"/>
  <c r="AY1362" i="5"/>
  <c r="AZ1362" i="5"/>
  <c r="BA1362" i="5"/>
  <c r="BB1362" i="5"/>
  <c r="BC1362" i="5"/>
  <c r="BD1362" i="5"/>
  <c r="BE1362" i="5"/>
  <c r="BF1362" i="5"/>
  <c r="H1363" i="5"/>
  <c r="J1363" i="5"/>
  <c r="O1363" i="5" s="1"/>
  <c r="X1363" i="5"/>
  <c r="Y1363" i="5"/>
  <c r="Z1363" i="5"/>
  <c r="AA1363" i="5"/>
  <c r="AB1363" i="5"/>
  <c r="AC1363" i="5"/>
  <c r="AD1363" i="5"/>
  <c r="AE1363" i="5"/>
  <c r="AH1363" i="5"/>
  <c r="AI1363" i="5"/>
  <c r="AJ1363" i="5"/>
  <c r="AK1363" i="5"/>
  <c r="AL1363" i="5"/>
  <c r="AM1363" i="5"/>
  <c r="AN1363" i="5"/>
  <c r="AO1363" i="5"/>
  <c r="AP1363" i="5"/>
  <c r="AQ1363" i="5"/>
  <c r="AR1363" i="5"/>
  <c r="AS1363" i="5"/>
  <c r="AT1363" i="5"/>
  <c r="AU1363" i="5"/>
  <c r="AV1363" i="5"/>
  <c r="AW1363" i="5"/>
  <c r="AX1363" i="5"/>
  <c r="AY1363" i="5"/>
  <c r="AZ1363" i="5"/>
  <c r="BA1363" i="5"/>
  <c r="BB1363" i="5"/>
  <c r="BC1363" i="5"/>
  <c r="BD1363" i="5"/>
  <c r="BE1363" i="5"/>
  <c r="BF1363" i="5"/>
  <c r="H1364" i="5"/>
  <c r="J1364" i="5"/>
  <c r="O1364" i="5" s="1"/>
  <c r="X1364" i="5"/>
  <c r="Y1364" i="5"/>
  <c r="Z1364" i="5"/>
  <c r="AA1364" i="5"/>
  <c r="AB1364" i="5"/>
  <c r="AC1364" i="5"/>
  <c r="AD1364" i="5"/>
  <c r="AE1364" i="5"/>
  <c r="AH1364" i="5"/>
  <c r="AI1364" i="5"/>
  <c r="AJ1364" i="5"/>
  <c r="AK1364" i="5"/>
  <c r="AL1364" i="5"/>
  <c r="AM1364" i="5"/>
  <c r="AN1364" i="5"/>
  <c r="AO1364" i="5"/>
  <c r="AP1364" i="5"/>
  <c r="AQ1364" i="5"/>
  <c r="AR1364" i="5"/>
  <c r="AS1364" i="5"/>
  <c r="AT1364" i="5"/>
  <c r="AU1364" i="5"/>
  <c r="AV1364" i="5"/>
  <c r="AW1364" i="5"/>
  <c r="AX1364" i="5"/>
  <c r="AY1364" i="5"/>
  <c r="AZ1364" i="5"/>
  <c r="BA1364" i="5"/>
  <c r="BB1364" i="5"/>
  <c r="BC1364" i="5"/>
  <c r="BD1364" i="5"/>
  <c r="BE1364" i="5"/>
  <c r="BF1364" i="5"/>
  <c r="H1365" i="5"/>
  <c r="J1365" i="5"/>
  <c r="O1365" i="5" s="1"/>
  <c r="X1365" i="5"/>
  <c r="Y1365" i="5"/>
  <c r="Z1365" i="5"/>
  <c r="AA1365" i="5"/>
  <c r="AB1365" i="5"/>
  <c r="AC1365" i="5"/>
  <c r="AD1365" i="5"/>
  <c r="AE1365" i="5"/>
  <c r="AH1365" i="5"/>
  <c r="AI1365" i="5"/>
  <c r="AJ1365" i="5"/>
  <c r="AK1365" i="5"/>
  <c r="AL1365" i="5"/>
  <c r="AM1365" i="5"/>
  <c r="AN1365" i="5"/>
  <c r="AO1365" i="5"/>
  <c r="AP1365" i="5"/>
  <c r="AQ1365" i="5"/>
  <c r="AR1365" i="5"/>
  <c r="AS1365" i="5"/>
  <c r="AT1365" i="5"/>
  <c r="AU1365" i="5"/>
  <c r="AV1365" i="5"/>
  <c r="AW1365" i="5"/>
  <c r="AX1365" i="5"/>
  <c r="AY1365" i="5"/>
  <c r="AZ1365" i="5"/>
  <c r="BA1365" i="5"/>
  <c r="BB1365" i="5"/>
  <c r="BC1365" i="5"/>
  <c r="BD1365" i="5"/>
  <c r="BE1365" i="5"/>
  <c r="BF1365" i="5"/>
  <c r="H1366" i="5"/>
  <c r="J1366" i="5"/>
  <c r="O1366" i="5" s="1"/>
  <c r="X1366" i="5"/>
  <c r="Y1366" i="5"/>
  <c r="Z1366" i="5"/>
  <c r="AA1366" i="5"/>
  <c r="AB1366" i="5"/>
  <c r="AC1366" i="5"/>
  <c r="AD1366" i="5"/>
  <c r="AE1366" i="5"/>
  <c r="AH1366" i="5"/>
  <c r="AI1366" i="5"/>
  <c r="AJ1366" i="5"/>
  <c r="AK1366" i="5"/>
  <c r="AL1366" i="5"/>
  <c r="AM1366" i="5"/>
  <c r="AN1366" i="5"/>
  <c r="AO1366" i="5"/>
  <c r="AP1366" i="5"/>
  <c r="AQ1366" i="5"/>
  <c r="AR1366" i="5"/>
  <c r="AS1366" i="5"/>
  <c r="AT1366" i="5"/>
  <c r="AU1366" i="5"/>
  <c r="AV1366" i="5"/>
  <c r="AW1366" i="5"/>
  <c r="AX1366" i="5"/>
  <c r="AY1366" i="5"/>
  <c r="AZ1366" i="5"/>
  <c r="BA1366" i="5"/>
  <c r="BB1366" i="5"/>
  <c r="BC1366" i="5"/>
  <c r="BD1366" i="5"/>
  <c r="BE1366" i="5"/>
  <c r="BF1366" i="5"/>
  <c r="H1367" i="5"/>
  <c r="J1367" i="5"/>
  <c r="O1367" i="5" s="1"/>
  <c r="X1367" i="5"/>
  <c r="Y1367" i="5"/>
  <c r="Z1367" i="5"/>
  <c r="AA1367" i="5"/>
  <c r="AB1367" i="5"/>
  <c r="AC1367" i="5"/>
  <c r="AD1367" i="5"/>
  <c r="AE1367" i="5"/>
  <c r="AH1367" i="5"/>
  <c r="AI1367" i="5"/>
  <c r="AJ1367" i="5"/>
  <c r="AK1367" i="5"/>
  <c r="AL1367" i="5"/>
  <c r="AM1367" i="5"/>
  <c r="AN1367" i="5"/>
  <c r="AO1367" i="5"/>
  <c r="AP1367" i="5"/>
  <c r="AQ1367" i="5"/>
  <c r="AR1367" i="5"/>
  <c r="AS1367" i="5"/>
  <c r="AT1367" i="5"/>
  <c r="AU1367" i="5"/>
  <c r="AV1367" i="5"/>
  <c r="AW1367" i="5"/>
  <c r="AX1367" i="5"/>
  <c r="AY1367" i="5"/>
  <c r="AZ1367" i="5"/>
  <c r="BA1367" i="5"/>
  <c r="BB1367" i="5"/>
  <c r="BC1367" i="5"/>
  <c r="BD1367" i="5"/>
  <c r="BE1367" i="5"/>
  <c r="BF1367" i="5"/>
  <c r="H1368" i="5"/>
  <c r="J1368" i="5"/>
  <c r="O1368" i="5" s="1"/>
  <c r="X1368" i="5"/>
  <c r="Y1368" i="5"/>
  <c r="Z1368" i="5"/>
  <c r="AA1368" i="5"/>
  <c r="AB1368" i="5"/>
  <c r="AC1368" i="5"/>
  <c r="AD1368" i="5"/>
  <c r="AE1368" i="5"/>
  <c r="AH1368" i="5"/>
  <c r="AI1368" i="5"/>
  <c r="AJ1368" i="5"/>
  <c r="AK1368" i="5"/>
  <c r="AL1368" i="5"/>
  <c r="AM1368" i="5"/>
  <c r="AN1368" i="5"/>
  <c r="AO1368" i="5"/>
  <c r="AP1368" i="5"/>
  <c r="AQ1368" i="5"/>
  <c r="AR1368" i="5"/>
  <c r="AS1368" i="5"/>
  <c r="AT1368" i="5"/>
  <c r="AU1368" i="5"/>
  <c r="AV1368" i="5"/>
  <c r="AW1368" i="5"/>
  <c r="AX1368" i="5"/>
  <c r="AY1368" i="5"/>
  <c r="AZ1368" i="5"/>
  <c r="BA1368" i="5"/>
  <c r="BB1368" i="5"/>
  <c r="BC1368" i="5"/>
  <c r="BD1368" i="5"/>
  <c r="BE1368" i="5"/>
  <c r="BF1368" i="5"/>
  <c r="H1369" i="5"/>
  <c r="J1369" i="5"/>
  <c r="O1369" i="5" s="1"/>
  <c r="X1369" i="5"/>
  <c r="Y1369" i="5"/>
  <c r="Z1369" i="5"/>
  <c r="AA1369" i="5"/>
  <c r="AB1369" i="5"/>
  <c r="AC1369" i="5"/>
  <c r="AD1369" i="5"/>
  <c r="AE1369" i="5"/>
  <c r="AH1369" i="5"/>
  <c r="AI1369" i="5"/>
  <c r="AJ1369" i="5"/>
  <c r="AK1369" i="5"/>
  <c r="AL1369" i="5"/>
  <c r="AM1369" i="5"/>
  <c r="AN1369" i="5"/>
  <c r="AO1369" i="5"/>
  <c r="AP1369" i="5"/>
  <c r="AQ1369" i="5"/>
  <c r="AR1369" i="5"/>
  <c r="AS1369" i="5"/>
  <c r="AT1369" i="5"/>
  <c r="AU1369" i="5"/>
  <c r="AV1369" i="5"/>
  <c r="AW1369" i="5"/>
  <c r="AX1369" i="5"/>
  <c r="AY1369" i="5"/>
  <c r="AZ1369" i="5"/>
  <c r="BA1369" i="5"/>
  <c r="BB1369" i="5"/>
  <c r="BC1369" i="5"/>
  <c r="BD1369" i="5"/>
  <c r="BE1369" i="5"/>
  <c r="BF1369" i="5"/>
  <c r="H1370" i="5"/>
  <c r="J1370" i="5"/>
  <c r="O1370" i="5" s="1"/>
  <c r="X1370" i="5"/>
  <c r="Y1370" i="5"/>
  <c r="Z1370" i="5"/>
  <c r="AA1370" i="5"/>
  <c r="AB1370" i="5"/>
  <c r="AC1370" i="5"/>
  <c r="AD1370" i="5"/>
  <c r="AE1370" i="5"/>
  <c r="AH1370" i="5"/>
  <c r="AI1370" i="5"/>
  <c r="AJ1370" i="5"/>
  <c r="AK1370" i="5"/>
  <c r="AL1370" i="5"/>
  <c r="AM1370" i="5"/>
  <c r="AN1370" i="5"/>
  <c r="AO1370" i="5"/>
  <c r="AP1370" i="5"/>
  <c r="AQ1370" i="5"/>
  <c r="AR1370" i="5"/>
  <c r="AS1370" i="5"/>
  <c r="AT1370" i="5"/>
  <c r="AU1370" i="5"/>
  <c r="AV1370" i="5"/>
  <c r="AW1370" i="5"/>
  <c r="AX1370" i="5"/>
  <c r="AY1370" i="5"/>
  <c r="AZ1370" i="5"/>
  <c r="BA1370" i="5"/>
  <c r="BB1370" i="5"/>
  <c r="BC1370" i="5"/>
  <c r="BD1370" i="5"/>
  <c r="BE1370" i="5"/>
  <c r="BF1370" i="5"/>
  <c r="H1371" i="5"/>
  <c r="J1371" i="5"/>
  <c r="O1371" i="5" s="1"/>
  <c r="X1371" i="5"/>
  <c r="Y1371" i="5"/>
  <c r="Z1371" i="5"/>
  <c r="AA1371" i="5"/>
  <c r="AB1371" i="5"/>
  <c r="AC1371" i="5"/>
  <c r="AD1371" i="5"/>
  <c r="AE1371" i="5"/>
  <c r="AH1371" i="5"/>
  <c r="AI1371" i="5"/>
  <c r="AJ1371" i="5"/>
  <c r="AK1371" i="5"/>
  <c r="AL1371" i="5"/>
  <c r="AM1371" i="5"/>
  <c r="AN1371" i="5"/>
  <c r="AO1371" i="5"/>
  <c r="AP1371" i="5"/>
  <c r="AQ1371" i="5"/>
  <c r="AR1371" i="5"/>
  <c r="AS1371" i="5"/>
  <c r="AT1371" i="5"/>
  <c r="AU1371" i="5"/>
  <c r="AV1371" i="5"/>
  <c r="AW1371" i="5"/>
  <c r="AX1371" i="5"/>
  <c r="AY1371" i="5"/>
  <c r="AZ1371" i="5"/>
  <c r="BA1371" i="5"/>
  <c r="BB1371" i="5"/>
  <c r="BC1371" i="5"/>
  <c r="BD1371" i="5"/>
  <c r="BE1371" i="5"/>
  <c r="BF1371" i="5"/>
  <c r="H1372" i="5"/>
  <c r="J1372" i="5"/>
  <c r="O1372" i="5" s="1"/>
  <c r="X1372" i="5"/>
  <c r="Y1372" i="5"/>
  <c r="Z1372" i="5"/>
  <c r="AA1372" i="5"/>
  <c r="AB1372" i="5"/>
  <c r="AC1372" i="5"/>
  <c r="AD1372" i="5"/>
  <c r="AE1372" i="5"/>
  <c r="AH1372" i="5"/>
  <c r="AI1372" i="5"/>
  <c r="AJ1372" i="5"/>
  <c r="AK1372" i="5"/>
  <c r="AL1372" i="5"/>
  <c r="AM1372" i="5"/>
  <c r="AN1372" i="5"/>
  <c r="AO1372" i="5"/>
  <c r="AP1372" i="5"/>
  <c r="AQ1372" i="5"/>
  <c r="AR1372" i="5"/>
  <c r="AS1372" i="5"/>
  <c r="AT1372" i="5"/>
  <c r="AU1372" i="5"/>
  <c r="AV1372" i="5"/>
  <c r="AW1372" i="5"/>
  <c r="AX1372" i="5"/>
  <c r="AY1372" i="5"/>
  <c r="AZ1372" i="5"/>
  <c r="BA1372" i="5"/>
  <c r="BB1372" i="5"/>
  <c r="BC1372" i="5"/>
  <c r="BD1372" i="5"/>
  <c r="BE1372" i="5"/>
  <c r="BF1372" i="5"/>
  <c r="H1373" i="5"/>
  <c r="J1373" i="5"/>
  <c r="O1373" i="5" s="1"/>
  <c r="X1373" i="5"/>
  <c r="Y1373" i="5"/>
  <c r="Z1373" i="5"/>
  <c r="AA1373" i="5"/>
  <c r="AB1373" i="5"/>
  <c r="AC1373" i="5"/>
  <c r="AD1373" i="5"/>
  <c r="AE1373" i="5"/>
  <c r="AH1373" i="5"/>
  <c r="AI1373" i="5"/>
  <c r="AJ1373" i="5"/>
  <c r="AK1373" i="5"/>
  <c r="AL1373" i="5"/>
  <c r="AM1373" i="5"/>
  <c r="AN1373" i="5"/>
  <c r="AO1373" i="5"/>
  <c r="AP1373" i="5"/>
  <c r="AQ1373" i="5"/>
  <c r="AR1373" i="5"/>
  <c r="AS1373" i="5"/>
  <c r="AT1373" i="5"/>
  <c r="AU1373" i="5"/>
  <c r="AV1373" i="5"/>
  <c r="AW1373" i="5"/>
  <c r="AX1373" i="5"/>
  <c r="AY1373" i="5"/>
  <c r="AZ1373" i="5"/>
  <c r="BA1373" i="5"/>
  <c r="BB1373" i="5"/>
  <c r="BC1373" i="5"/>
  <c r="BD1373" i="5"/>
  <c r="BE1373" i="5"/>
  <c r="BF1373" i="5"/>
  <c r="H1374" i="5"/>
  <c r="J1374" i="5"/>
  <c r="O1374" i="5" s="1"/>
  <c r="X1374" i="5"/>
  <c r="Y1374" i="5"/>
  <c r="Z1374" i="5"/>
  <c r="AA1374" i="5"/>
  <c r="AB1374" i="5"/>
  <c r="AC1374" i="5"/>
  <c r="AD1374" i="5"/>
  <c r="AE1374" i="5"/>
  <c r="AH1374" i="5"/>
  <c r="AI1374" i="5"/>
  <c r="AJ1374" i="5"/>
  <c r="AK1374" i="5"/>
  <c r="AL1374" i="5"/>
  <c r="AM1374" i="5"/>
  <c r="AN1374" i="5"/>
  <c r="AO1374" i="5"/>
  <c r="AP1374" i="5"/>
  <c r="AQ1374" i="5"/>
  <c r="AR1374" i="5"/>
  <c r="AS1374" i="5"/>
  <c r="AT1374" i="5"/>
  <c r="AU1374" i="5"/>
  <c r="AV1374" i="5"/>
  <c r="AW1374" i="5"/>
  <c r="AX1374" i="5"/>
  <c r="AY1374" i="5"/>
  <c r="AZ1374" i="5"/>
  <c r="BA1374" i="5"/>
  <c r="BB1374" i="5"/>
  <c r="BC1374" i="5"/>
  <c r="BD1374" i="5"/>
  <c r="BE1374" i="5"/>
  <c r="BF1374" i="5"/>
  <c r="H1375" i="5"/>
  <c r="J1375" i="5"/>
  <c r="O1375" i="5" s="1"/>
  <c r="X1375" i="5"/>
  <c r="Y1375" i="5"/>
  <c r="Z1375" i="5"/>
  <c r="AA1375" i="5"/>
  <c r="AB1375" i="5"/>
  <c r="AC1375" i="5"/>
  <c r="AD1375" i="5"/>
  <c r="AE1375" i="5"/>
  <c r="AH1375" i="5"/>
  <c r="AI1375" i="5"/>
  <c r="AJ1375" i="5"/>
  <c r="AK1375" i="5"/>
  <c r="AL1375" i="5"/>
  <c r="AM1375" i="5"/>
  <c r="AN1375" i="5"/>
  <c r="AO1375" i="5"/>
  <c r="AP1375" i="5"/>
  <c r="AQ1375" i="5"/>
  <c r="AR1375" i="5"/>
  <c r="AS1375" i="5"/>
  <c r="AT1375" i="5"/>
  <c r="AU1375" i="5"/>
  <c r="AV1375" i="5"/>
  <c r="AW1375" i="5"/>
  <c r="AX1375" i="5"/>
  <c r="AY1375" i="5"/>
  <c r="AZ1375" i="5"/>
  <c r="BA1375" i="5"/>
  <c r="BB1375" i="5"/>
  <c r="BC1375" i="5"/>
  <c r="BD1375" i="5"/>
  <c r="BE1375" i="5"/>
  <c r="BF1375" i="5"/>
  <c r="H1376" i="5"/>
  <c r="J1376" i="5"/>
  <c r="O1376" i="5" s="1"/>
  <c r="X1376" i="5"/>
  <c r="Y1376" i="5"/>
  <c r="Z1376" i="5"/>
  <c r="AA1376" i="5"/>
  <c r="AB1376" i="5"/>
  <c r="AC1376" i="5"/>
  <c r="AD1376" i="5"/>
  <c r="AE1376" i="5"/>
  <c r="AH1376" i="5"/>
  <c r="AI1376" i="5"/>
  <c r="AJ1376" i="5"/>
  <c r="AK1376" i="5"/>
  <c r="AL1376" i="5"/>
  <c r="AM1376" i="5"/>
  <c r="AN1376" i="5"/>
  <c r="AO1376" i="5"/>
  <c r="AP1376" i="5"/>
  <c r="AQ1376" i="5"/>
  <c r="AR1376" i="5"/>
  <c r="AS1376" i="5"/>
  <c r="AT1376" i="5"/>
  <c r="AU1376" i="5"/>
  <c r="AV1376" i="5"/>
  <c r="AW1376" i="5"/>
  <c r="AX1376" i="5"/>
  <c r="AY1376" i="5"/>
  <c r="AZ1376" i="5"/>
  <c r="BA1376" i="5"/>
  <c r="BB1376" i="5"/>
  <c r="BC1376" i="5"/>
  <c r="BD1376" i="5"/>
  <c r="BE1376" i="5"/>
  <c r="BF1376" i="5"/>
  <c r="H1377" i="5"/>
  <c r="J1377" i="5"/>
  <c r="O1377" i="5" s="1"/>
  <c r="X1377" i="5"/>
  <c r="Y1377" i="5"/>
  <c r="Z1377" i="5"/>
  <c r="AA1377" i="5"/>
  <c r="AB1377" i="5"/>
  <c r="AC1377" i="5"/>
  <c r="AD1377" i="5"/>
  <c r="AE1377" i="5"/>
  <c r="AH1377" i="5"/>
  <c r="AI1377" i="5"/>
  <c r="AJ1377" i="5"/>
  <c r="AK1377" i="5"/>
  <c r="AL1377" i="5"/>
  <c r="AM1377" i="5"/>
  <c r="AN1377" i="5"/>
  <c r="AO1377" i="5"/>
  <c r="AP1377" i="5"/>
  <c r="AQ1377" i="5"/>
  <c r="AR1377" i="5"/>
  <c r="AS1377" i="5"/>
  <c r="AT1377" i="5"/>
  <c r="AU1377" i="5"/>
  <c r="AV1377" i="5"/>
  <c r="AW1377" i="5"/>
  <c r="AX1377" i="5"/>
  <c r="AY1377" i="5"/>
  <c r="AZ1377" i="5"/>
  <c r="BA1377" i="5"/>
  <c r="BB1377" i="5"/>
  <c r="BC1377" i="5"/>
  <c r="BD1377" i="5"/>
  <c r="BE1377" i="5"/>
  <c r="BF1377" i="5"/>
  <c r="H1378" i="5"/>
  <c r="J1378" i="5"/>
  <c r="O1378" i="5" s="1"/>
  <c r="X1378" i="5"/>
  <c r="Y1378" i="5"/>
  <c r="Z1378" i="5"/>
  <c r="AA1378" i="5"/>
  <c r="AB1378" i="5"/>
  <c r="AC1378" i="5"/>
  <c r="AD1378" i="5"/>
  <c r="AE1378" i="5"/>
  <c r="AH1378" i="5"/>
  <c r="AI1378" i="5"/>
  <c r="AJ1378" i="5"/>
  <c r="AK1378" i="5"/>
  <c r="AL1378" i="5"/>
  <c r="AM1378" i="5"/>
  <c r="AN1378" i="5"/>
  <c r="AO1378" i="5"/>
  <c r="AP1378" i="5"/>
  <c r="AQ1378" i="5"/>
  <c r="AR1378" i="5"/>
  <c r="AS1378" i="5"/>
  <c r="AT1378" i="5"/>
  <c r="AU1378" i="5"/>
  <c r="AV1378" i="5"/>
  <c r="AW1378" i="5"/>
  <c r="AX1378" i="5"/>
  <c r="AY1378" i="5"/>
  <c r="AZ1378" i="5"/>
  <c r="BA1378" i="5"/>
  <c r="BB1378" i="5"/>
  <c r="BC1378" i="5"/>
  <c r="BD1378" i="5"/>
  <c r="BE1378" i="5"/>
  <c r="BF1378" i="5"/>
  <c r="H1379" i="5"/>
  <c r="J1379" i="5"/>
  <c r="O1379" i="5" s="1"/>
  <c r="X1379" i="5"/>
  <c r="Y1379" i="5"/>
  <c r="Z1379" i="5"/>
  <c r="AA1379" i="5"/>
  <c r="AB1379" i="5"/>
  <c r="AC1379" i="5"/>
  <c r="AD1379" i="5"/>
  <c r="AE1379" i="5"/>
  <c r="AH1379" i="5"/>
  <c r="AI1379" i="5"/>
  <c r="AJ1379" i="5"/>
  <c r="AK1379" i="5"/>
  <c r="AL1379" i="5"/>
  <c r="AM1379" i="5"/>
  <c r="AN1379" i="5"/>
  <c r="AO1379" i="5"/>
  <c r="AP1379" i="5"/>
  <c r="AQ1379" i="5"/>
  <c r="AR1379" i="5"/>
  <c r="AS1379" i="5"/>
  <c r="AT1379" i="5"/>
  <c r="AU1379" i="5"/>
  <c r="AV1379" i="5"/>
  <c r="AW1379" i="5"/>
  <c r="AX1379" i="5"/>
  <c r="AY1379" i="5"/>
  <c r="AZ1379" i="5"/>
  <c r="BA1379" i="5"/>
  <c r="BB1379" i="5"/>
  <c r="BC1379" i="5"/>
  <c r="BD1379" i="5"/>
  <c r="BE1379" i="5"/>
  <c r="BF1379" i="5"/>
  <c r="H1380" i="5"/>
  <c r="J1380" i="5"/>
  <c r="O1380" i="5" s="1"/>
  <c r="X1380" i="5"/>
  <c r="Y1380" i="5"/>
  <c r="Z1380" i="5"/>
  <c r="AA1380" i="5"/>
  <c r="AB1380" i="5"/>
  <c r="AC1380" i="5"/>
  <c r="AD1380" i="5"/>
  <c r="AE1380" i="5"/>
  <c r="AH1380" i="5"/>
  <c r="AI1380" i="5"/>
  <c r="AJ1380" i="5"/>
  <c r="AK1380" i="5"/>
  <c r="AL1380" i="5"/>
  <c r="AM1380" i="5"/>
  <c r="AN1380" i="5"/>
  <c r="AO1380" i="5"/>
  <c r="AP1380" i="5"/>
  <c r="AQ1380" i="5"/>
  <c r="AR1380" i="5"/>
  <c r="AS1380" i="5"/>
  <c r="AT1380" i="5"/>
  <c r="AU1380" i="5"/>
  <c r="AV1380" i="5"/>
  <c r="AW1380" i="5"/>
  <c r="AX1380" i="5"/>
  <c r="AY1380" i="5"/>
  <c r="AZ1380" i="5"/>
  <c r="BA1380" i="5"/>
  <c r="BB1380" i="5"/>
  <c r="BC1380" i="5"/>
  <c r="BD1380" i="5"/>
  <c r="BE1380" i="5"/>
  <c r="BF1380" i="5"/>
  <c r="H1381" i="5"/>
  <c r="J1381" i="5"/>
  <c r="O1381" i="5" s="1"/>
  <c r="X1381" i="5"/>
  <c r="Y1381" i="5"/>
  <c r="Z1381" i="5"/>
  <c r="AA1381" i="5"/>
  <c r="AB1381" i="5"/>
  <c r="AC1381" i="5"/>
  <c r="AD1381" i="5"/>
  <c r="AE1381" i="5"/>
  <c r="AH1381" i="5"/>
  <c r="AI1381" i="5"/>
  <c r="AJ1381" i="5"/>
  <c r="AK1381" i="5"/>
  <c r="AL1381" i="5"/>
  <c r="AM1381" i="5"/>
  <c r="AN1381" i="5"/>
  <c r="AO1381" i="5"/>
  <c r="AP1381" i="5"/>
  <c r="AQ1381" i="5"/>
  <c r="AR1381" i="5"/>
  <c r="AS1381" i="5"/>
  <c r="AT1381" i="5"/>
  <c r="AU1381" i="5"/>
  <c r="AV1381" i="5"/>
  <c r="AW1381" i="5"/>
  <c r="AX1381" i="5"/>
  <c r="AY1381" i="5"/>
  <c r="AZ1381" i="5"/>
  <c r="BA1381" i="5"/>
  <c r="BB1381" i="5"/>
  <c r="BC1381" i="5"/>
  <c r="BD1381" i="5"/>
  <c r="BE1381" i="5"/>
  <c r="BF1381" i="5"/>
  <c r="H1382" i="5"/>
  <c r="J1382" i="5"/>
  <c r="O1382" i="5" s="1"/>
  <c r="X1382" i="5"/>
  <c r="Y1382" i="5"/>
  <c r="Z1382" i="5"/>
  <c r="AA1382" i="5"/>
  <c r="AB1382" i="5"/>
  <c r="AC1382" i="5"/>
  <c r="AD1382" i="5"/>
  <c r="AE1382" i="5"/>
  <c r="AH1382" i="5"/>
  <c r="AI1382" i="5"/>
  <c r="AJ1382" i="5"/>
  <c r="AK1382" i="5"/>
  <c r="AL1382" i="5"/>
  <c r="AM1382" i="5"/>
  <c r="AN1382" i="5"/>
  <c r="AO1382" i="5"/>
  <c r="AP1382" i="5"/>
  <c r="AQ1382" i="5"/>
  <c r="AR1382" i="5"/>
  <c r="AS1382" i="5"/>
  <c r="AT1382" i="5"/>
  <c r="AU1382" i="5"/>
  <c r="AV1382" i="5"/>
  <c r="AW1382" i="5"/>
  <c r="AX1382" i="5"/>
  <c r="AY1382" i="5"/>
  <c r="AZ1382" i="5"/>
  <c r="BA1382" i="5"/>
  <c r="BB1382" i="5"/>
  <c r="BC1382" i="5"/>
  <c r="BD1382" i="5"/>
  <c r="BE1382" i="5"/>
  <c r="BF1382" i="5"/>
  <c r="H1383" i="5"/>
  <c r="J1383" i="5"/>
  <c r="O1383" i="5" s="1"/>
  <c r="X1383" i="5"/>
  <c r="Y1383" i="5"/>
  <c r="Z1383" i="5"/>
  <c r="AA1383" i="5"/>
  <c r="AB1383" i="5"/>
  <c r="AC1383" i="5"/>
  <c r="AD1383" i="5"/>
  <c r="AE1383" i="5"/>
  <c r="AH1383" i="5"/>
  <c r="AI1383" i="5"/>
  <c r="AJ1383" i="5"/>
  <c r="AK1383" i="5"/>
  <c r="AL1383" i="5"/>
  <c r="AM1383" i="5"/>
  <c r="AN1383" i="5"/>
  <c r="AO1383" i="5"/>
  <c r="AP1383" i="5"/>
  <c r="AQ1383" i="5"/>
  <c r="AR1383" i="5"/>
  <c r="AS1383" i="5"/>
  <c r="AT1383" i="5"/>
  <c r="AU1383" i="5"/>
  <c r="AV1383" i="5"/>
  <c r="AW1383" i="5"/>
  <c r="AX1383" i="5"/>
  <c r="AY1383" i="5"/>
  <c r="AZ1383" i="5"/>
  <c r="BA1383" i="5"/>
  <c r="BB1383" i="5"/>
  <c r="BC1383" i="5"/>
  <c r="BD1383" i="5"/>
  <c r="BE1383" i="5"/>
  <c r="BF1383" i="5"/>
  <c r="H1384" i="5"/>
  <c r="J1384" i="5"/>
  <c r="O1384" i="5" s="1"/>
  <c r="X1384" i="5"/>
  <c r="Y1384" i="5"/>
  <c r="Z1384" i="5"/>
  <c r="AA1384" i="5"/>
  <c r="AB1384" i="5"/>
  <c r="AC1384" i="5"/>
  <c r="AD1384" i="5"/>
  <c r="AE1384" i="5"/>
  <c r="AH1384" i="5"/>
  <c r="AI1384" i="5"/>
  <c r="AJ1384" i="5"/>
  <c r="AK1384" i="5"/>
  <c r="AL1384" i="5"/>
  <c r="AM1384" i="5"/>
  <c r="AN1384" i="5"/>
  <c r="AO1384" i="5"/>
  <c r="AP1384" i="5"/>
  <c r="AQ1384" i="5"/>
  <c r="AR1384" i="5"/>
  <c r="AS1384" i="5"/>
  <c r="AT1384" i="5"/>
  <c r="AU1384" i="5"/>
  <c r="AV1384" i="5"/>
  <c r="AW1384" i="5"/>
  <c r="AX1384" i="5"/>
  <c r="AY1384" i="5"/>
  <c r="AZ1384" i="5"/>
  <c r="BA1384" i="5"/>
  <c r="BB1384" i="5"/>
  <c r="BC1384" i="5"/>
  <c r="BD1384" i="5"/>
  <c r="BE1384" i="5"/>
  <c r="BF1384" i="5"/>
  <c r="H1385" i="5"/>
  <c r="J1385" i="5"/>
  <c r="O1385" i="5" s="1"/>
  <c r="X1385" i="5"/>
  <c r="Y1385" i="5"/>
  <c r="Z1385" i="5"/>
  <c r="AA1385" i="5"/>
  <c r="AB1385" i="5"/>
  <c r="AC1385" i="5"/>
  <c r="AD1385" i="5"/>
  <c r="AE1385" i="5"/>
  <c r="AH1385" i="5"/>
  <c r="AI1385" i="5"/>
  <c r="AJ1385" i="5"/>
  <c r="AK1385" i="5"/>
  <c r="AL1385" i="5"/>
  <c r="AM1385" i="5"/>
  <c r="AN1385" i="5"/>
  <c r="AO1385" i="5"/>
  <c r="AP1385" i="5"/>
  <c r="AQ1385" i="5"/>
  <c r="AR1385" i="5"/>
  <c r="AS1385" i="5"/>
  <c r="AT1385" i="5"/>
  <c r="AU1385" i="5"/>
  <c r="AV1385" i="5"/>
  <c r="AW1385" i="5"/>
  <c r="AX1385" i="5"/>
  <c r="AY1385" i="5"/>
  <c r="AZ1385" i="5"/>
  <c r="BA1385" i="5"/>
  <c r="BB1385" i="5"/>
  <c r="BC1385" i="5"/>
  <c r="BD1385" i="5"/>
  <c r="BE1385" i="5"/>
  <c r="BF1385" i="5"/>
  <c r="H1386" i="5"/>
  <c r="J1386" i="5"/>
  <c r="O1386" i="5" s="1"/>
  <c r="X1386" i="5"/>
  <c r="Y1386" i="5"/>
  <c r="Z1386" i="5"/>
  <c r="AA1386" i="5"/>
  <c r="AB1386" i="5"/>
  <c r="AC1386" i="5"/>
  <c r="AD1386" i="5"/>
  <c r="AE1386" i="5"/>
  <c r="AH1386" i="5"/>
  <c r="AI1386" i="5"/>
  <c r="AJ1386" i="5"/>
  <c r="AK1386" i="5"/>
  <c r="AL1386" i="5"/>
  <c r="AM1386" i="5"/>
  <c r="AN1386" i="5"/>
  <c r="AO1386" i="5"/>
  <c r="AP1386" i="5"/>
  <c r="AQ1386" i="5"/>
  <c r="AR1386" i="5"/>
  <c r="AS1386" i="5"/>
  <c r="AT1386" i="5"/>
  <c r="AU1386" i="5"/>
  <c r="AV1386" i="5"/>
  <c r="AW1386" i="5"/>
  <c r="AX1386" i="5"/>
  <c r="AY1386" i="5"/>
  <c r="AZ1386" i="5"/>
  <c r="BA1386" i="5"/>
  <c r="BB1386" i="5"/>
  <c r="BC1386" i="5"/>
  <c r="BD1386" i="5"/>
  <c r="BE1386" i="5"/>
  <c r="BF1386" i="5"/>
  <c r="H1387" i="5"/>
  <c r="J1387" i="5"/>
  <c r="O1387" i="5" s="1"/>
  <c r="X1387" i="5"/>
  <c r="Y1387" i="5"/>
  <c r="Z1387" i="5"/>
  <c r="AA1387" i="5"/>
  <c r="AB1387" i="5"/>
  <c r="AC1387" i="5"/>
  <c r="AD1387" i="5"/>
  <c r="AE1387" i="5"/>
  <c r="AH1387" i="5"/>
  <c r="AI1387" i="5"/>
  <c r="AJ1387" i="5"/>
  <c r="AK1387" i="5"/>
  <c r="AL1387" i="5"/>
  <c r="AM1387" i="5"/>
  <c r="AN1387" i="5"/>
  <c r="AO1387" i="5"/>
  <c r="AP1387" i="5"/>
  <c r="AQ1387" i="5"/>
  <c r="AR1387" i="5"/>
  <c r="AS1387" i="5"/>
  <c r="AT1387" i="5"/>
  <c r="AU1387" i="5"/>
  <c r="AV1387" i="5"/>
  <c r="AW1387" i="5"/>
  <c r="AX1387" i="5"/>
  <c r="AY1387" i="5"/>
  <c r="AZ1387" i="5"/>
  <c r="BA1387" i="5"/>
  <c r="BB1387" i="5"/>
  <c r="BC1387" i="5"/>
  <c r="BD1387" i="5"/>
  <c r="BE1387" i="5"/>
  <c r="BF1387" i="5"/>
  <c r="H1388" i="5"/>
  <c r="J1388" i="5"/>
  <c r="O1388" i="5" s="1"/>
  <c r="X1388" i="5"/>
  <c r="Y1388" i="5"/>
  <c r="Z1388" i="5"/>
  <c r="AA1388" i="5"/>
  <c r="AB1388" i="5"/>
  <c r="AC1388" i="5"/>
  <c r="AD1388" i="5"/>
  <c r="AE1388" i="5"/>
  <c r="AH1388" i="5"/>
  <c r="AI1388" i="5"/>
  <c r="AJ1388" i="5"/>
  <c r="AK1388" i="5"/>
  <c r="AL1388" i="5"/>
  <c r="AM1388" i="5"/>
  <c r="AN1388" i="5"/>
  <c r="AO1388" i="5"/>
  <c r="AP1388" i="5"/>
  <c r="AQ1388" i="5"/>
  <c r="AR1388" i="5"/>
  <c r="AS1388" i="5"/>
  <c r="AT1388" i="5"/>
  <c r="AU1388" i="5"/>
  <c r="AV1388" i="5"/>
  <c r="AW1388" i="5"/>
  <c r="AX1388" i="5"/>
  <c r="AY1388" i="5"/>
  <c r="AZ1388" i="5"/>
  <c r="BA1388" i="5"/>
  <c r="BB1388" i="5"/>
  <c r="BC1388" i="5"/>
  <c r="BD1388" i="5"/>
  <c r="BE1388" i="5"/>
  <c r="BF1388" i="5"/>
  <c r="H1389" i="5"/>
  <c r="J1389" i="5"/>
  <c r="O1389" i="5" s="1"/>
  <c r="X1389" i="5"/>
  <c r="Y1389" i="5"/>
  <c r="Z1389" i="5"/>
  <c r="AA1389" i="5"/>
  <c r="AB1389" i="5"/>
  <c r="AC1389" i="5"/>
  <c r="AD1389" i="5"/>
  <c r="AE1389" i="5"/>
  <c r="AH1389" i="5"/>
  <c r="AI1389" i="5"/>
  <c r="AJ1389" i="5"/>
  <c r="AK1389" i="5"/>
  <c r="AL1389" i="5"/>
  <c r="AM1389" i="5"/>
  <c r="AN1389" i="5"/>
  <c r="AO1389" i="5"/>
  <c r="AP1389" i="5"/>
  <c r="AQ1389" i="5"/>
  <c r="AR1389" i="5"/>
  <c r="AS1389" i="5"/>
  <c r="AT1389" i="5"/>
  <c r="AU1389" i="5"/>
  <c r="AV1389" i="5"/>
  <c r="AW1389" i="5"/>
  <c r="AX1389" i="5"/>
  <c r="AY1389" i="5"/>
  <c r="AZ1389" i="5"/>
  <c r="BA1389" i="5"/>
  <c r="BB1389" i="5"/>
  <c r="BC1389" i="5"/>
  <c r="BD1389" i="5"/>
  <c r="BE1389" i="5"/>
  <c r="BF1389" i="5"/>
  <c r="H1390" i="5"/>
  <c r="J1390" i="5"/>
  <c r="O1390" i="5" s="1"/>
  <c r="X1390" i="5"/>
  <c r="Y1390" i="5"/>
  <c r="Z1390" i="5"/>
  <c r="AA1390" i="5"/>
  <c r="AB1390" i="5"/>
  <c r="AC1390" i="5"/>
  <c r="AD1390" i="5"/>
  <c r="AE1390" i="5"/>
  <c r="AH1390" i="5"/>
  <c r="AI1390" i="5"/>
  <c r="AJ1390" i="5"/>
  <c r="AK1390" i="5"/>
  <c r="AL1390" i="5"/>
  <c r="AM1390" i="5"/>
  <c r="AN1390" i="5"/>
  <c r="AO1390" i="5"/>
  <c r="AP1390" i="5"/>
  <c r="AQ1390" i="5"/>
  <c r="AR1390" i="5"/>
  <c r="AS1390" i="5"/>
  <c r="AT1390" i="5"/>
  <c r="AU1390" i="5"/>
  <c r="AV1390" i="5"/>
  <c r="AW1390" i="5"/>
  <c r="AX1390" i="5"/>
  <c r="AY1390" i="5"/>
  <c r="AZ1390" i="5"/>
  <c r="BA1390" i="5"/>
  <c r="BB1390" i="5"/>
  <c r="BC1390" i="5"/>
  <c r="BD1390" i="5"/>
  <c r="BE1390" i="5"/>
  <c r="BF1390" i="5"/>
  <c r="H1391" i="5"/>
  <c r="J1391" i="5"/>
  <c r="O1391" i="5" s="1"/>
  <c r="X1391" i="5"/>
  <c r="Y1391" i="5"/>
  <c r="Z1391" i="5"/>
  <c r="AA1391" i="5"/>
  <c r="AB1391" i="5"/>
  <c r="AC1391" i="5"/>
  <c r="AD1391" i="5"/>
  <c r="AE1391" i="5"/>
  <c r="AH1391" i="5"/>
  <c r="AI1391" i="5"/>
  <c r="AJ1391" i="5"/>
  <c r="AK1391" i="5"/>
  <c r="AL1391" i="5"/>
  <c r="AM1391" i="5"/>
  <c r="AN1391" i="5"/>
  <c r="AO1391" i="5"/>
  <c r="AP1391" i="5"/>
  <c r="AQ1391" i="5"/>
  <c r="AR1391" i="5"/>
  <c r="AS1391" i="5"/>
  <c r="AT1391" i="5"/>
  <c r="AU1391" i="5"/>
  <c r="AV1391" i="5"/>
  <c r="AW1391" i="5"/>
  <c r="AX1391" i="5"/>
  <c r="AY1391" i="5"/>
  <c r="AZ1391" i="5"/>
  <c r="BA1391" i="5"/>
  <c r="BB1391" i="5"/>
  <c r="BC1391" i="5"/>
  <c r="BD1391" i="5"/>
  <c r="BE1391" i="5"/>
  <c r="BF1391" i="5"/>
  <c r="H1392" i="5"/>
  <c r="J1392" i="5"/>
  <c r="O1392" i="5" s="1"/>
  <c r="X1392" i="5"/>
  <c r="Y1392" i="5"/>
  <c r="Z1392" i="5"/>
  <c r="AA1392" i="5"/>
  <c r="AB1392" i="5"/>
  <c r="AC1392" i="5"/>
  <c r="AD1392" i="5"/>
  <c r="AE1392" i="5"/>
  <c r="AH1392" i="5"/>
  <c r="AI1392" i="5"/>
  <c r="AJ1392" i="5"/>
  <c r="AK1392" i="5"/>
  <c r="AL1392" i="5"/>
  <c r="AM1392" i="5"/>
  <c r="AN1392" i="5"/>
  <c r="AO1392" i="5"/>
  <c r="AP1392" i="5"/>
  <c r="AQ1392" i="5"/>
  <c r="AR1392" i="5"/>
  <c r="AS1392" i="5"/>
  <c r="AT1392" i="5"/>
  <c r="AU1392" i="5"/>
  <c r="AV1392" i="5"/>
  <c r="AW1392" i="5"/>
  <c r="AX1392" i="5"/>
  <c r="AY1392" i="5"/>
  <c r="AZ1392" i="5"/>
  <c r="BA1392" i="5"/>
  <c r="BB1392" i="5"/>
  <c r="BC1392" i="5"/>
  <c r="BD1392" i="5"/>
  <c r="BE1392" i="5"/>
  <c r="BF1392" i="5"/>
  <c r="H1393" i="5"/>
  <c r="J1393" i="5"/>
  <c r="O1393" i="5" s="1"/>
  <c r="X1393" i="5"/>
  <c r="Y1393" i="5"/>
  <c r="Z1393" i="5"/>
  <c r="AA1393" i="5"/>
  <c r="AB1393" i="5"/>
  <c r="AC1393" i="5"/>
  <c r="AD1393" i="5"/>
  <c r="AE1393" i="5"/>
  <c r="AH1393" i="5"/>
  <c r="AI1393" i="5"/>
  <c r="AJ1393" i="5"/>
  <c r="AK1393" i="5"/>
  <c r="AL1393" i="5"/>
  <c r="AM1393" i="5"/>
  <c r="AN1393" i="5"/>
  <c r="AO1393" i="5"/>
  <c r="AP1393" i="5"/>
  <c r="AQ1393" i="5"/>
  <c r="AR1393" i="5"/>
  <c r="AS1393" i="5"/>
  <c r="AT1393" i="5"/>
  <c r="AU1393" i="5"/>
  <c r="AV1393" i="5"/>
  <c r="AW1393" i="5"/>
  <c r="AX1393" i="5"/>
  <c r="AY1393" i="5"/>
  <c r="AZ1393" i="5"/>
  <c r="BA1393" i="5"/>
  <c r="BB1393" i="5"/>
  <c r="BC1393" i="5"/>
  <c r="BD1393" i="5"/>
  <c r="BE1393" i="5"/>
  <c r="BF1393" i="5"/>
  <c r="H1394" i="5"/>
  <c r="J1394" i="5"/>
  <c r="O1394" i="5" s="1"/>
  <c r="X1394" i="5"/>
  <c r="Y1394" i="5"/>
  <c r="Z1394" i="5"/>
  <c r="AA1394" i="5"/>
  <c r="AB1394" i="5"/>
  <c r="AC1394" i="5"/>
  <c r="AD1394" i="5"/>
  <c r="AE1394" i="5"/>
  <c r="AH1394" i="5"/>
  <c r="AI1394" i="5"/>
  <c r="AJ1394" i="5"/>
  <c r="AK1394" i="5"/>
  <c r="AL1394" i="5"/>
  <c r="AM1394" i="5"/>
  <c r="AN1394" i="5"/>
  <c r="AO1394" i="5"/>
  <c r="AP1394" i="5"/>
  <c r="AQ1394" i="5"/>
  <c r="AR1394" i="5"/>
  <c r="AS1394" i="5"/>
  <c r="AT1394" i="5"/>
  <c r="AU1394" i="5"/>
  <c r="AV1394" i="5"/>
  <c r="AW1394" i="5"/>
  <c r="AX1394" i="5"/>
  <c r="AY1394" i="5"/>
  <c r="AZ1394" i="5"/>
  <c r="BA1394" i="5"/>
  <c r="BB1394" i="5"/>
  <c r="BC1394" i="5"/>
  <c r="BD1394" i="5"/>
  <c r="BE1394" i="5"/>
  <c r="BF1394" i="5"/>
  <c r="H1395" i="5"/>
  <c r="J1395" i="5"/>
  <c r="O1395" i="5" s="1"/>
  <c r="X1395" i="5"/>
  <c r="Y1395" i="5"/>
  <c r="Z1395" i="5"/>
  <c r="AA1395" i="5"/>
  <c r="AB1395" i="5"/>
  <c r="AC1395" i="5"/>
  <c r="AD1395" i="5"/>
  <c r="AE1395" i="5"/>
  <c r="AH1395" i="5"/>
  <c r="AI1395" i="5"/>
  <c r="AJ1395" i="5"/>
  <c r="AK1395" i="5"/>
  <c r="AL1395" i="5"/>
  <c r="AM1395" i="5"/>
  <c r="AN1395" i="5"/>
  <c r="AO1395" i="5"/>
  <c r="AP1395" i="5"/>
  <c r="AQ1395" i="5"/>
  <c r="AR1395" i="5"/>
  <c r="AS1395" i="5"/>
  <c r="AT1395" i="5"/>
  <c r="AU1395" i="5"/>
  <c r="AV1395" i="5"/>
  <c r="AW1395" i="5"/>
  <c r="AX1395" i="5"/>
  <c r="AY1395" i="5"/>
  <c r="AZ1395" i="5"/>
  <c r="BA1395" i="5"/>
  <c r="BB1395" i="5"/>
  <c r="BC1395" i="5"/>
  <c r="BD1395" i="5"/>
  <c r="BE1395" i="5"/>
  <c r="BF1395" i="5"/>
  <c r="H1396" i="5"/>
  <c r="J1396" i="5"/>
  <c r="O1396" i="5" s="1"/>
  <c r="X1396" i="5"/>
  <c r="Y1396" i="5"/>
  <c r="Z1396" i="5"/>
  <c r="AA1396" i="5"/>
  <c r="AB1396" i="5"/>
  <c r="AC1396" i="5"/>
  <c r="AD1396" i="5"/>
  <c r="AE1396" i="5"/>
  <c r="AH1396" i="5"/>
  <c r="AI1396" i="5"/>
  <c r="AJ1396" i="5"/>
  <c r="AK1396" i="5"/>
  <c r="AL1396" i="5"/>
  <c r="AM1396" i="5"/>
  <c r="AN1396" i="5"/>
  <c r="AO1396" i="5"/>
  <c r="AP1396" i="5"/>
  <c r="AQ1396" i="5"/>
  <c r="AR1396" i="5"/>
  <c r="AS1396" i="5"/>
  <c r="AT1396" i="5"/>
  <c r="AU1396" i="5"/>
  <c r="AV1396" i="5"/>
  <c r="AW1396" i="5"/>
  <c r="AX1396" i="5"/>
  <c r="AY1396" i="5"/>
  <c r="AZ1396" i="5"/>
  <c r="BA1396" i="5"/>
  <c r="BB1396" i="5"/>
  <c r="BC1396" i="5"/>
  <c r="BD1396" i="5"/>
  <c r="BE1396" i="5"/>
  <c r="BF1396" i="5"/>
  <c r="H1397" i="5"/>
  <c r="J1397" i="5"/>
  <c r="O1397" i="5" s="1"/>
  <c r="X1397" i="5"/>
  <c r="Y1397" i="5"/>
  <c r="Z1397" i="5"/>
  <c r="AA1397" i="5"/>
  <c r="AB1397" i="5"/>
  <c r="AC1397" i="5"/>
  <c r="AD1397" i="5"/>
  <c r="AE1397" i="5"/>
  <c r="AH1397" i="5"/>
  <c r="AI1397" i="5"/>
  <c r="AJ1397" i="5"/>
  <c r="AK1397" i="5"/>
  <c r="AL1397" i="5"/>
  <c r="AM1397" i="5"/>
  <c r="AN1397" i="5"/>
  <c r="AO1397" i="5"/>
  <c r="AP1397" i="5"/>
  <c r="AQ1397" i="5"/>
  <c r="AR1397" i="5"/>
  <c r="AS1397" i="5"/>
  <c r="AT1397" i="5"/>
  <c r="AU1397" i="5"/>
  <c r="AV1397" i="5"/>
  <c r="AW1397" i="5"/>
  <c r="AX1397" i="5"/>
  <c r="AY1397" i="5"/>
  <c r="AZ1397" i="5"/>
  <c r="BA1397" i="5"/>
  <c r="BB1397" i="5"/>
  <c r="BC1397" i="5"/>
  <c r="BD1397" i="5"/>
  <c r="BE1397" i="5"/>
  <c r="BF1397" i="5"/>
  <c r="H1398" i="5"/>
  <c r="J1398" i="5"/>
  <c r="O1398" i="5" s="1"/>
  <c r="X1398" i="5"/>
  <c r="Y1398" i="5"/>
  <c r="Z1398" i="5"/>
  <c r="AA1398" i="5"/>
  <c r="AB1398" i="5"/>
  <c r="AC1398" i="5"/>
  <c r="AD1398" i="5"/>
  <c r="AE1398" i="5"/>
  <c r="AH1398" i="5"/>
  <c r="AI1398" i="5"/>
  <c r="AJ1398" i="5"/>
  <c r="AK1398" i="5"/>
  <c r="AL1398" i="5"/>
  <c r="AM1398" i="5"/>
  <c r="AN1398" i="5"/>
  <c r="AO1398" i="5"/>
  <c r="AP1398" i="5"/>
  <c r="AQ1398" i="5"/>
  <c r="AR1398" i="5"/>
  <c r="AS1398" i="5"/>
  <c r="AT1398" i="5"/>
  <c r="AU1398" i="5"/>
  <c r="AV1398" i="5"/>
  <c r="AW1398" i="5"/>
  <c r="AX1398" i="5"/>
  <c r="AY1398" i="5"/>
  <c r="AZ1398" i="5"/>
  <c r="BA1398" i="5"/>
  <c r="BB1398" i="5"/>
  <c r="BC1398" i="5"/>
  <c r="BD1398" i="5"/>
  <c r="BE1398" i="5"/>
  <c r="BF1398" i="5"/>
  <c r="H1399" i="5"/>
  <c r="J1399" i="5"/>
  <c r="O1399" i="5" s="1"/>
  <c r="X1399" i="5"/>
  <c r="Y1399" i="5"/>
  <c r="Z1399" i="5"/>
  <c r="AA1399" i="5"/>
  <c r="AB1399" i="5"/>
  <c r="AC1399" i="5"/>
  <c r="AD1399" i="5"/>
  <c r="AE1399" i="5"/>
  <c r="AH1399" i="5"/>
  <c r="AI1399" i="5"/>
  <c r="AJ1399" i="5"/>
  <c r="AK1399" i="5"/>
  <c r="AL1399" i="5"/>
  <c r="AM1399" i="5"/>
  <c r="AN1399" i="5"/>
  <c r="AO1399" i="5"/>
  <c r="AP1399" i="5"/>
  <c r="AQ1399" i="5"/>
  <c r="AR1399" i="5"/>
  <c r="AS1399" i="5"/>
  <c r="AT1399" i="5"/>
  <c r="AU1399" i="5"/>
  <c r="AV1399" i="5"/>
  <c r="AW1399" i="5"/>
  <c r="AX1399" i="5"/>
  <c r="AY1399" i="5"/>
  <c r="AZ1399" i="5"/>
  <c r="BA1399" i="5"/>
  <c r="BB1399" i="5"/>
  <c r="BC1399" i="5"/>
  <c r="BD1399" i="5"/>
  <c r="BE1399" i="5"/>
  <c r="BF1399" i="5"/>
  <c r="H1400" i="5"/>
  <c r="J1400" i="5"/>
  <c r="O1400" i="5" s="1"/>
  <c r="X1400" i="5"/>
  <c r="Y1400" i="5"/>
  <c r="Z1400" i="5"/>
  <c r="AA1400" i="5"/>
  <c r="AB1400" i="5"/>
  <c r="AC1400" i="5"/>
  <c r="AD1400" i="5"/>
  <c r="AE1400" i="5"/>
  <c r="AH1400" i="5"/>
  <c r="AI1400" i="5"/>
  <c r="AJ1400" i="5"/>
  <c r="AK1400" i="5"/>
  <c r="AL1400" i="5"/>
  <c r="AM1400" i="5"/>
  <c r="AN1400" i="5"/>
  <c r="AO1400" i="5"/>
  <c r="AP1400" i="5"/>
  <c r="AQ1400" i="5"/>
  <c r="AR1400" i="5"/>
  <c r="AS1400" i="5"/>
  <c r="AT1400" i="5"/>
  <c r="AU1400" i="5"/>
  <c r="AV1400" i="5"/>
  <c r="AW1400" i="5"/>
  <c r="AX1400" i="5"/>
  <c r="AY1400" i="5"/>
  <c r="AZ1400" i="5"/>
  <c r="BA1400" i="5"/>
  <c r="BB1400" i="5"/>
  <c r="BC1400" i="5"/>
  <c r="BD1400" i="5"/>
  <c r="BE1400" i="5"/>
  <c r="BF1400" i="5"/>
  <c r="H1401" i="5"/>
  <c r="J1401" i="5"/>
  <c r="O1401" i="5" s="1"/>
  <c r="X1401" i="5"/>
  <c r="Y1401" i="5"/>
  <c r="Z1401" i="5"/>
  <c r="AA1401" i="5"/>
  <c r="AB1401" i="5"/>
  <c r="AC1401" i="5"/>
  <c r="AD1401" i="5"/>
  <c r="AE1401" i="5"/>
  <c r="AH1401" i="5"/>
  <c r="AI1401" i="5"/>
  <c r="AJ1401" i="5"/>
  <c r="AK1401" i="5"/>
  <c r="AL1401" i="5"/>
  <c r="AM1401" i="5"/>
  <c r="AN1401" i="5"/>
  <c r="AO1401" i="5"/>
  <c r="AP1401" i="5"/>
  <c r="AQ1401" i="5"/>
  <c r="AR1401" i="5"/>
  <c r="AS1401" i="5"/>
  <c r="AT1401" i="5"/>
  <c r="AU1401" i="5"/>
  <c r="AV1401" i="5"/>
  <c r="AW1401" i="5"/>
  <c r="AX1401" i="5"/>
  <c r="AY1401" i="5"/>
  <c r="AZ1401" i="5"/>
  <c r="BA1401" i="5"/>
  <c r="BB1401" i="5"/>
  <c r="BC1401" i="5"/>
  <c r="BD1401" i="5"/>
  <c r="BE1401" i="5"/>
  <c r="BF1401" i="5"/>
  <c r="H1402" i="5"/>
  <c r="J1402" i="5"/>
  <c r="O1402" i="5" s="1"/>
  <c r="X1402" i="5"/>
  <c r="Y1402" i="5"/>
  <c r="Z1402" i="5"/>
  <c r="AA1402" i="5"/>
  <c r="AB1402" i="5"/>
  <c r="AC1402" i="5"/>
  <c r="AD1402" i="5"/>
  <c r="AE1402" i="5"/>
  <c r="AH1402" i="5"/>
  <c r="AI1402" i="5"/>
  <c r="AJ1402" i="5"/>
  <c r="AK1402" i="5"/>
  <c r="AL1402" i="5"/>
  <c r="AM1402" i="5"/>
  <c r="AN1402" i="5"/>
  <c r="AO1402" i="5"/>
  <c r="AP1402" i="5"/>
  <c r="AQ1402" i="5"/>
  <c r="AR1402" i="5"/>
  <c r="AS1402" i="5"/>
  <c r="AT1402" i="5"/>
  <c r="AU1402" i="5"/>
  <c r="AV1402" i="5"/>
  <c r="AW1402" i="5"/>
  <c r="AX1402" i="5"/>
  <c r="AY1402" i="5"/>
  <c r="AZ1402" i="5"/>
  <c r="BA1402" i="5"/>
  <c r="BB1402" i="5"/>
  <c r="BC1402" i="5"/>
  <c r="BD1402" i="5"/>
  <c r="BE1402" i="5"/>
  <c r="BF1402" i="5"/>
  <c r="H1403" i="5"/>
  <c r="J1403" i="5"/>
  <c r="O1403" i="5" s="1"/>
  <c r="X1403" i="5"/>
  <c r="Y1403" i="5"/>
  <c r="Z1403" i="5"/>
  <c r="AA1403" i="5"/>
  <c r="AB1403" i="5"/>
  <c r="AC1403" i="5"/>
  <c r="AD1403" i="5"/>
  <c r="AE1403" i="5"/>
  <c r="AH1403" i="5"/>
  <c r="AI1403" i="5"/>
  <c r="AJ1403" i="5"/>
  <c r="AK1403" i="5"/>
  <c r="AL1403" i="5"/>
  <c r="AM1403" i="5"/>
  <c r="AN1403" i="5"/>
  <c r="AO1403" i="5"/>
  <c r="AP1403" i="5"/>
  <c r="AQ1403" i="5"/>
  <c r="AR1403" i="5"/>
  <c r="AS1403" i="5"/>
  <c r="AT1403" i="5"/>
  <c r="AU1403" i="5"/>
  <c r="AV1403" i="5"/>
  <c r="AW1403" i="5"/>
  <c r="AX1403" i="5"/>
  <c r="AY1403" i="5"/>
  <c r="AZ1403" i="5"/>
  <c r="BA1403" i="5"/>
  <c r="BB1403" i="5"/>
  <c r="BC1403" i="5"/>
  <c r="BD1403" i="5"/>
  <c r="BE1403" i="5"/>
  <c r="BF1403" i="5"/>
  <c r="H1404" i="5"/>
  <c r="J1404" i="5"/>
  <c r="O1404" i="5" s="1"/>
  <c r="X1404" i="5"/>
  <c r="Y1404" i="5"/>
  <c r="Z1404" i="5"/>
  <c r="AA1404" i="5"/>
  <c r="AB1404" i="5"/>
  <c r="AC1404" i="5"/>
  <c r="AD1404" i="5"/>
  <c r="AE1404" i="5"/>
  <c r="AH1404" i="5"/>
  <c r="AI1404" i="5"/>
  <c r="AJ1404" i="5"/>
  <c r="AK1404" i="5"/>
  <c r="AL1404" i="5"/>
  <c r="AM1404" i="5"/>
  <c r="AN1404" i="5"/>
  <c r="AO1404" i="5"/>
  <c r="AP1404" i="5"/>
  <c r="AQ1404" i="5"/>
  <c r="AR1404" i="5"/>
  <c r="AS1404" i="5"/>
  <c r="AT1404" i="5"/>
  <c r="AU1404" i="5"/>
  <c r="AV1404" i="5"/>
  <c r="AW1404" i="5"/>
  <c r="AX1404" i="5"/>
  <c r="AY1404" i="5"/>
  <c r="AZ1404" i="5"/>
  <c r="BA1404" i="5"/>
  <c r="BB1404" i="5"/>
  <c r="BC1404" i="5"/>
  <c r="BD1404" i="5"/>
  <c r="BE1404" i="5"/>
  <c r="BF1404" i="5"/>
  <c r="H1405" i="5"/>
  <c r="J1405" i="5"/>
  <c r="O1405" i="5" s="1"/>
  <c r="X1405" i="5"/>
  <c r="Y1405" i="5"/>
  <c r="Z1405" i="5"/>
  <c r="AA1405" i="5"/>
  <c r="AB1405" i="5"/>
  <c r="AC1405" i="5"/>
  <c r="AD1405" i="5"/>
  <c r="AE1405" i="5"/>
  <c r="AH1405" i="5"/>
  <c r="AI1405" i="5"/>
  <c r="AJ1405" i="5"/>
  <c r="AK1405" i="5"/>
  <c r="AL1405" i="5"/>
  <c r="AM1405" i="5"/>
  <c r="AN1405" i="5"/>
  <c r="AO1405" i="5"/>
  <c r="AP1405" i="5"/>
  <c r="AQ1405" i="5"/>
  <c r="AR1405" i="5"/>
  <c r="AS1405" i="5"/>
  <c r="AT1405" i="5"/>
  <c r="AU1405" i="5"/>
  <c r="AV1405" i="5"/>
  <c r="AW1405" i="5"/>
  <c r="AX1405" i="5"/>
  <c r="AY1405" i="5"/>
  <c r="AZ1405" i="5"/>
  <c r="BA1405" i="5"/>
  <c r="BB1405" i="5"/>
  <c r="BC1405" i="5"/>
  <c r="BD1405" i="5"/>
  <c r="BE1405" i="5"/>
  <c r="BF1405" i="5"/>
  <c r="H1406" i="5"/>
  <c r="J1406" i="5"/>
  <c r="O1406" i="5" s="1"/>
  <c r="X1406" i="5"/>
  <c r="Y1406" i="5"/>
  <c r="Z1406" i="5"/>
  <c r="AA1406" i="5"/>
  <c r="AB1406" i="5"/>
  <c r="AC1406" i="5"/>
  <c r="AD1406" i="5"/>
  <c r="AE1406" i="5"/>
  <c r="AH1406" i="5"/>
  <c r="AI1406" i="5"/>
  <c r="AJ1406" i="5"/>
  <c r="AK1406" i="5"/>
  <c r="AL1406" i="5"/>
  <c r="AM1406" i="5"/>
  <c r="AN1406" i="5"/>
  <c r="AO1406" i="5"/>
  <c r="AP1406" i="5"/>
  <c r="AQ1406" i="5"/>
  <c r="AR1406" i="5"/>
  <c r="AS1406" i="5"/>
  <c r="AT1406" i="5"/>
  <c r="AU1406" i="5"/>
  <c r="AV1406" i="5"/>
  <c r="AW1406" i="5"/>
  <c r="AX1406" i="5"/>
  <c r="AY1406" i="5"/>
  <c r="AZ1406" i="5"/>
  <c r="BA1406" i="5"/>
  <c r="BB1406" i="5"/>
  <c r="BC1406" i="5"/>
  <c r="BD1406" i="5"/>
  <c r="BE1406" i="5"/>
  <c r="BF1406" i="5"/>
  <c r="H1407" i="5"/>
  <c r="J1407" i="5"/>
  <c r="O1407" i="5" s="1"/>
  <c r="X1407" i="5"/>
  <c r="Y1407" i="5"/>
  <c r="Z1407" i="5"/>
  <c r="AA1407" i="5"/>
  <c r="AB1407" i="5"/>
  <c r="AC1407" i="5"/>
  <c r="AD1407" i="5"/>
  <c r="AE1407" i="5"/>
  <c r="AH1407" i="5"/>
  <c r="AI1407" i="5"/>
  <c r="AJ1407" i="5"/>
  <c r="AK1407" i="5"/>
  <c r="AL1407" i="5"/>
  <c r="AM1407" i="5"/>
  <c r="AN1407" i="5"/>
  <c r="AO1407" i="5"/>
  <c r="AP1407" i="5"/>
  <c r="AQ1407" i="5"/>
  <c r="AR1407" i="5"/>
  <c r="AS1407" i="5"/>
  <c r="AT1407" i="5"/>
  <c r="AU1407" i="5"/>
  <c r="AV1407" i="5"/>
  <c r="AW1407" i="5"/>
  <c r="AX1407" i="5"/>
  <c r="AY1407" i="5"/>
  <c r="AZ1407" i="5"/>
  <c r="BA1407" i="5"/>
  <c r="BB1407" i="5"/>
  <c r="BC1407" i="5"/>
  <c r="BD1407" i="5"/>
  <c r="BE1407" i="5"/>
  <c r="BF1407" i="5"/>
  <c r="H1408" i="5"/>
  <c r="J1408" i="5"/>
  <c r="O1408" i="5" s="1"/>
  <c r="X1408" i="5"/>
  <c r="Y1408" i="5"/>
  <c r="Z1408" i="5"/>
  <c r="AA1408" i="5"/>
  <c r="AB1408" i="5"/>
  <c r="AC1408" i="5"/>
  <c r="AD1408" i="5"/>
  <c r="AE1408" i="5"/>
  <c r="AH1408" i="5"/>
  <c r="AI1408" i="5"/>
  <c r="AJ1408" i="5"/>
  <c r="AK1408" i="5"/>
  <c r="AL1408" i="5"/>
  <c r="AM1408" i="5"/>
  <c r="AN1408" i="5"/>
  <c r="AO1408" i="5"/>
  <c r="AP1408" i="5"/>
  <c r="AQ1408" i="5"/>
  <c r="AR1408" i="5"/>
  <c r="AS1408" i="5"/>
  <c r="AT1408" i="5"/>
  <c r="AU1408" i="5"/>
  <c r="AV1408" i="5"/>
  <c r="AW1408" i="5"/>
  <c r="AX1408" i="5"/>
  <c r="AY1408" i="5"/>
  <c r="AZ1408" i="5"/>
  <c r="BA1408" i="5"/>
  <c r="BB1408" i="5"/>
  <c r="BC1408" i="5"/>
  <c r="BD1408" i="5"/>
  <c r="BE1408" i="5"/>
  <c r="BF1408" i="5"/>
  <c r="H1409" i="5"/>
  <c r="J1409" i="5"/>
  <c r="O1409" i="5" s="1"/>
  <c r="X1409" i="5"/>
  <c r="Y1409" i="5"/>
  <c r="Z1409" i="5"/>
  <c r="AA1409" i="5"/>
  <c r="AB1409" i="5"/>
  <c r="AC1409" i="5"/>
  <c r="AD1409" i="5"/>
  <c r="AE1409" i="5"/>
  <c r="AH1409" i="5"/>
  <c r="AI1409" i="5"/>
  <c r="AJ1409" i="5"/>
  <c r="AK1409" i="5"/>
  <c r="AL1409" i="5"/>
  <c r="AM1409" i="5"/>
  <c r="AN1409" i="5"/>
  <c r="AO1409" i="5"/>
  <c r="AP1409" i="5"/>
  <c r="AQ1409" i="5"/>
  <c r="AR1409" i="5"/>
  <c r="AS1409" i="5"/>
  <c r="AT1409" i="5"/>
  <c r="AU1409" i="5"/>
  <c r="AV1409" i="5"/>
  <c r="AW1409" i="5"/>
  <c r="AX1409" i="5"/>
  <c r="AY1409" i="5"/>
  <c r="AZ1409" i="5"/>
  <c r="BA1409" i="5"/>
  <c r="BB1409" i="5"/>
  <c r="BC1409" i="5"/>
  <c r="BD1409" i="5"/>
  <c r="BE1409" i="5"/>
  <c r="BF1409" i="5"/>
  <c r="H1410" i="5"/>
  <c r="J1410" i="5"/>
  <c r="O1410" i="5" s="1"/>
  <c r="X1410" i="5"/>
  <c r="Y1410" i="5"/>
  <c r="Z1410" i="5"/>
  <c r="AA1410" i="5"/>
  <c r="AB1410" i="5"/>
  <c r="AC1410" i="5"/>
  <c r="AD1410" i="5"/>
  <c r="AE1410" i="5"/>
  <c r="AH1410" i="5"/>
  <c r="AI1410" i="5"/>
  <c r="AJ1410" i="5"/>
  <c r="AK1410" i="5"/>
  <c r="AL1410" i="5"/>
  <c r="AM1410" i="5"/>
  <c r="AN1410" i="5"/>
  <c r="AO1410" i="5"/>
  <c r="AP1410" i="5"/>
  <c r="AQ1410" i="5"/>
  <c r="AR1410" i="5"/>
  <c r="AS1410" i="5"/>
  <c r="AT1410" i="5"/>
  <c r="AU1410" i="5"/>
  <c r="AV1410" i="5"/>
  <c r="AW1410" i="5"/>
  <c r="AX1410" i="5"/>
  <c r="AY1410" i="5"/>
  <c r="AZ1410" i="5"/>
  <c r="BA1410" i="5"/>
  <c r="BB1410" i="5"/>
  <c r="BC1410" i="5"/>
  <c r="BD1410" i="5"/>
  <c r="BE1410" i="5"/>
  <c r="BF1410" i="5"/>
  <c r="H1411" i="5"/>
  <c r="J1411" i="5"/>
  <c r="O1411" i="5" s="1"/>
  <c r="X1411" i="5"/>
  <c r="Y1411" i="5"/>
  <c r="Z1411" i="5"/>
  <c r="AA1411" i="5"/>
  <c r="AB1411" i="5"/>
  <c r="AC1411" i="5"/>
  <c r="AD1411" i="5"/>
  <c r="AE1411" i="5"/>
  <c r="AH1411" i="5"/>
  <c r="AI1411" i="5"/>
  <c r="AJ1411" i="5"/>
  <c r="AK1411" i="5"/>
  <c r="AL1411" i="5"/>
  <c r="AM1411" i="5"/>
  <c r="AN1411" i="5"/>
  <c r="AO1411" i="5"/>
  <c r="AP1411" i="5"/>
  <c r="AQ1411" i="5"/>
  <c r="AR1411" i="5"/>
  <c r="AS1411" i="5"/>
  <c r="AT1411" i="5"/>
  <c r="AU1411" i="5"/>
  <c r="AV1411" i="5"/>
  <c r="AW1411" i="5"/>
  <c r="AX1411" i="5"/>
  <c r="AY1411" i="5"/>
  <c r="AZ1411" i="5"/>
  <c r="BA1411" i="5"/>
  <c r="BB1411" i="5"/>
  <c r="BC1411" i="5"/>
  <c r="BD1411" i="5"/>
  <c r="BE1411" i="5"/>
  <c r="BF1411" i="5"/>
  <c r="H1412" i="5"/>
  <c r="J1412" i="5"/>
  <c r="O1412" i="5" s="1"/>
  <c r="X1412" i="5"/>
  <c r="Y1412" i="5"/>
  <c r="Z1412" i="5"/>
  <c r="AA1412" i="5"/>
  <c r="AB1412" i="5"/>
  <c r="AC1412" i="5"/>
  <c r="AD1412" i="5"/>
  <c r="AE1412" i="5"/>
  <c r="AH1412" i="5"/>
  <c r="AI1412" i="5"/>
  <c r="AJ1412" i="5"/>
  <c r="AK1412" i="5"/>
  <c r="AL1412" i="5"/>
  <c r="AM1412" i="5"/>
  <c r="AN1412" i="5"/>
  <c r="AO1412" i="5"/>
  <c r="AP1412" i="5"/>
  <c r="AQ1412" i="5"/>
  <c r="AR1412" i="5"/>
  <c r="AS1412" i="5"/>
  <c r="AT1412" i="5"/>
  <c r="AU1412" i="5"/>
  <c r="AV1412" i="5"/>
  <c r="AW1412" i="5"/>
  <c r="AX1412" i="5"/>
  <c r="AY1412" i="5"/>
  <c r="AZ1412" i="5"/>
  <c r="BA1412" i="5"/>
  <c r="BB1412" i="5"/>
  <c r="BC1412" i="5"/>
  <c r="BD1412" i="5"/>
  <c r="BE1412" i="5"/>
  <c r="BF1412" i="5"/>
  <c r="H1413" i="5"/>
  <c r="J1413" i="5"/>
  <c r="O1413" i="5" s="1"/>
  <c r="X1413" i="5"/>
  <c r="Y1413" i="5"/>
  <c r="Z1413" i="5"/>
  <c r="AA1413" i="5"/>
  <c r="AB1413" i="5"/>
  <c r="AC1413" i="5"/>
  <c r="AD1413" i="5"/>
  <c r="AE1413" i="5"/>
  <c r="AH1413" i="5"/>
  <c r="AI1413" i="5"/>
  <c r="AJ1413" i="5"/>
  <c r="AK1413" i="5"/>
  <c r="AL1413" i="5"/>
  <c r="AM1413" i="5"/>
  <c r="AN1413" i="5"/>
  <c r="AO1413" i="5"/>
  <c r="AP1413" i="5"/>
  <c r="AQ1413" i="5"/>
  <c r="AR1413" i="5"/>
  <c r="AS1413" i="5"/>
  <c r="AT1413" i="5"/>
  <c r="AU1413" i="5"/>
  <c r="AV1413" i="5"/>
  <c r="AW1413" i="5"/>
  <c r="AX1413" i="5"/>
  <c r="AY1413" i="5"/>
  <c r="AZ1413" i="5"/>
  <c r="BA1413" i="5"/>
  <c r="BB1413" i="5"/>
  <c r="BC1413" i="5"/>
  <c r="BD1413" i="5"/>
  <c r="BE1413" i="5"/>
  <c r="BF1413" i="5"/>
  <c r="H1414" i="5"/>
  <c r="J1414" i="5"/>
  <c r="O1414" i="5" s="1"/>
  <c r="X1414" i="5"/>
  <c r="Y1414" i="5"/>
  <c r="Z1414" i="5"/>
  <c r="AA1414" i="5"/>
  <c r="AB1414" i="5"/>
  <c r="AC1414" i="5"/>
  <c r="AD1414" i="5"/>
  <c r="AE1414" i="5"/>
  <c r="AH1414" i="5"/>
  <c r="AI1414" i="5"/>
  <c r="AJ1414" i="5"/>
  <c r="AK1414" i="5"/>
  <c r="AL1414" i="5"/>
  <c r="AM1414" i="5"/>
  <c r="AN1414" i="5"/>
  <c r="AO1414" i="5"/>
  <c r="AP1414" i="5"/>
  <c r="AQ1414" i="5"/>
  <c r="AR1414" i="5"/>
  <c r="AS1414" i="5"/>
  <c r="AT1414" i="5"/>
  <c r="AU1414" i="5"/>
  <c r="AV1414" i="5"/>
  <c r="AW1414" i="5"/>
  <c r="AX1414" i="5"/>
  <c r="AY1414" i="5"/>
  <c r="AZ1414" i="5"/>
  <c r="BA1414" i="5"/>
  <c r="BB1414" i="5"/>
  <c r="BC1414" i="5"/>
  <c r="BD1414" i="5"/>
  <c r="BE1414" i="5"/>
  <c r="BF1414" i="5"/>
  <c r="H1415" i="5"/>
  <c r="J1415" i="5"/>
  <c r="O1415" i="5" s="1"/>
  <c r="X1415" i="5"/>
  <c r="Y1415" i="5"/>
  <c r="Z1415" i="5"/>
  <c r="AA1415" i="5"/>
  <c r="AB1415" i="5"/>
  <c r="AC1415" i="5"/>
  <c r="AD1415" i="5"/>
  <c r="AE1415" i="5"/>
  <c r="AH1415" i="5"/>
  <c r="AI1415" i="5"/>
  <c r="AJ1415" i="5"/>
  <c r="AK1415" i="5"/>
  <c r="AL1415" i="5"/>
  <c r="AM1415" i="5"/>
  <c r="AN1415" i="5"/>
  <c r="AO1415" i="5"/>
  <c r="AP1415" i="5"/>
  <c r="AQ1415" i="5"/>
  <c r="AR1415" i="5"/>
  <c r="AS1415" i="5"/>
  <c r="AT1415" i="5"/>
  <c r="AU1415" i="5"/>
  <c r="AV1415" i="5"/>
  <c r="AW1415" i="5"/>
  <c r="AX1415" i="5"/>
  <c r="AY1415" i="5"/>
  <c r="AZ1415" i="5"/>
  <c r="BA1415" i="5"/>
  <c r="BB1415" i="5"/>
  <c r="BC1415" i="5"/>
  <c r="BD1415" i="5"/>
  <c r="BE1415" i="5"/>
  <c r="BF1415" i="5"/>
  <c r="H1416" i="5"/>
  <c r="J1416" i="5"/>
  <c r="O1416" i="5" s="1"/>
  <c r="X1416" i="5"/>
  <c r="Y1416" i="5"/>
  <c r="Z1416" i="5"/>
  <c r="AA1416" i="5"/>
  <c r="AB1416" i="5"/>
  <c r="AC1416" i="5"/>
  <c r="AD1416" i="5"/>
  <c r="AE1416" i="5"/>
  <c r="AH1416" i="5"/>
  <c r="AI1416" i="5"/>
  <c r="AJ1416" i="5"/>
  <c r="AK1416" i="5"/>
  <c r="AL1416" i="5"/>
  <c r="AM1416" i="5"/>
  <c r="AN1416" i="5"/>
  <c r="AO1416" i="5"/>
  <c r="AP1416" i="5"/>
  <c r="AQ1416" i="5"/>
  <c r="AR1416" i="5"/>
  <c r="AS1416" i="5"/>
  <c r="AT1416" i="5"/>
  <c r="AU1416" i="5"/>
  <c r="AV1416" i="5"/>
  <c r="AW1416" i="5"/>
  <c r="AX1416" i="5"/>
  <c r="AY1416" i="5"/>
  <c r="AZ1416" i="5"/>
  <c r="BA1416" i="5"/>
  <c r="BB1416" i="5"/>
  <c r="BC1416" i="5"/>
  <c r="BD1416" i="5"/>
  <c r="BE1416" i="5"/>
  <c r="BF1416" i="5"/>
  <c r="H1417" i="5"/>
  <c r="J1417" i="5"/>
  <c r="O1417" i="5" s="1"/>
  <c r="X1417" i="5"/>
  <c r="Y1417" i="5"/>
  <c r="Z1417" i="5"/>
  <c r="AA1417" i="5"/>
  <c r="AB1417" i="5"/>
  <c r="AC1417" i="5"/>
  <c r="AD1417" i="5"/>
  <c r="AE1417" i="5"/>
  <c r="AH1417" i="5"/>
  <c r="AI1417" i="5"/>
  <c r="AJ1417" i="5"/>
  <c r="AK1417" i="5"/>
  <c r="AL1417" i="5"/>
  <c r="AM1417" i="5"/>
  <c r="AN1417" i="5"/>
  <c r="AO1417" i="5"/>
  <c r="AP1417" i="5"/>
  <c r="AQ1417" i="5"/>
  <c r="AR1417" i="5"/>
  <c r="AS1417" i="5"/>
  <c r="AT1417" i="5"/>
  <c r="AU1417" i="5"/>
  <c r="AV1417" i="5"/>
  <c r="AW1417" i="5"/>
  <c r="AX1417" i="5"/>
  <c r="AY1417" i="5"/>
  <c r="AZ1417" i="5"/>
  <c r="BA1417" i="5"/>
  <c r="BB1417" i="5"/>
  <c r="BC1417" i="5"/>
  <c r="BD1417" i="5"/>
  <c r="BE1417" i="5"/>
  <c r="BF1417" i="5"/>
  <c r="H1418" i="5"/>
  <c r="J1418" i="5"/>
  <c r="O1418" i="5" s="1"/>
  <c r="X1418" i="5"/>
  <c r="Y1418" i="5"/>
  <c r="Z1418" i="5"/>
  <c r="AA1418" i="5"/>
  <c r="AB1418" i="5"/>
  <c r="AC1418" i="5"/>
  <c r="AD1418" i="5"/>
  <c r="AE1418" i="5"/>
  <c r="AH1418" i="5"/>
  <c r="AI1418" i="5"/>
  <c r="AJ1418" i="5"/>
  <c r="AK1418" i="5"/>
  <c r="AL1418" i="5"/>
  <c r="AM1418" i="5"/>
  <c r="AN1418" i="5"/>
  <c r="AO1418" i="5"/>
  <c r="AP1418" i="5"/>
  <c r="AQ1418" i="5"/>
  <c r="AR1418" i="5"/>
  <c r="AS1418" i="5"/>
  <c r="AT1418" i="5"/>
  <c r="AU1418" i="5"/>
  <c r="AV1418" i="5"/>
  <c r="AW1418" i="5"/>
  <c r="AX1418" i="5"/>
  <c r="AY1418" i="5"/>
  <c r="AZ1418" i="5"/>
  <c r="BA1418" i="5"/>
  <c r="BB1418" i="5"/>
  <c r="BC1418" i="5"/>
  <c r="BD1418" i="5"/>
  <c r="BE1418" i="5"/>
  <c r="BF1418" i="5"/>
  <c r="H1419" i="5"/>
  <c r="J1419" i="5"/>
  <c r="O1419" i="5" s="1"/>
  <c r="X1419" i="5"/>
  <c r="Y1419" i="5"/>
  <c r="Z1419" i="5"/>
  <c r="AA1419" i="5"/>
  <c r="AB1419" i="5"/>
  <c r="AC1419" i="5"/>
  <c r="AD1419" i="5"/>
  <c r="AE1419" i="5"/>
  <c r="AH1419" i="5"/>
  <c r="AI1419" i="5"/>
  <c r="AJ1419" i="5"/>
  <c r="AK1419" i="5"/>
  <c r="AL1419" i="5"/>
  <c r="AM1419" i="5"/>
  <c r="AN1419" i="5"/>
  <c r="AO1419" i="5"/>
  <c r="AP1419" i="5"/>
  <c r="AQ1419" i="5"/>
  <c r="AR1419" i="5"/>
  <c r="AS1419" i="5"/>
  <c r="AT1419" i="5"/>
  <c r="AU1419" i="5"/>
  <c r="AV1419" i="5"/>
  <c r="AW1419" i="5"/>
  <c r="AX1419" i="5"/>
  <c r="AY1419" i="5"/>
  <c r="AZ1419" i="5"/>
  <c r="BA1419" i="5"/>
  <c r="BB1419" i="5"/>
  <c r="BC1419" i="5"/>
  <c r="BD1419" i="5"/>
  <c r="BE1419" i="5"/>
  <c r="BF1419" i="5"/>
  <c r="H1420" i="5"/>
  <c r="J1420" i="5"/>
  <c r="O1420" i="5" s="1"/>
  <c r="X1420" i="5"/>
  <c r="Y1420" i="5"/>
  <c r="Z1420" i="5"/>
  <c r="AA1420" i="5"/>
  <c r="AB1420" i="5"/>
  <c r="AC1420" i="5"/>
  <c r="AD1420" i="5"/>
  <c r="AE1420" i="5"/>
  <c r="AH1420" i="5"/>
  <c r="AI1420" i="5"/>
  <c r="AJ1420" i="5"/>
  <c r="AK1420" i="5"/>
  <c r="AL1420" i="5"/>
  <c r="AM1420" i="5"/>
  <c r="AN1420" i="5"/>
  <c r="AO1420" i="5"/>
  <c r="AP1420" i="5"/>
  <c r="AQ1420" i="5"/>
  <c r="AR1420" i="5"/>
  <c r="AS1420" i="5"/>
  <c r="AT1420" i="5"/>
  <c r="AU1420" i="5"/>
  <c r="AV1420" i="5"/>
  <c r="AW1420" i="5"/>
  <c r="AX1420" i="5"/>
  <c r="AY1420" i="5"/>
  <c r="AZ1420" i="5"/>
  <c r="BA1420" i="5"/>
  <c r="BB1420" i="5"/>
  <c r="BC1420" i="5"/>
  <c r="BD1420" i="5"/>
  <c r="BE1420" i="5"/>
  <c r="BF1420" i="5"/>
  <c r="H1421" i="5"/>
  <c r="J1421" i="5"/>
  <c r="O1421" i="5" s="1"/>
  <c r="X1421" i="5"/>
  <c r="Y1421" i="5"/>
  <c r="Z1421" i="5"/>
  <c r="AA1421" i="5"/>
  <c r="AB1421" i="5"/>
  <c r="AC1421" i="5"/>
  <c r="AD1421" i="5"/>
  <c r="AE1421" i="5"/>
  <c r="AH1421" i="5"/>
  <c r="AI1421" i="5"/>
  <c r="AJ1421" i="5"/>
  <c r="AK1421" i="5"/>
  <c r="AL1421" i="5"/>
  <c r="AM1421" i="5"/>
  <c r="AN1421" i="5"/>
  <c r="AO1421" i="5"/>
  <c r="AP1421" i="5"/>
  <c r="AQ1421" i="5"/>
  <c r="AR1421" i="5"/>
  <c r="AS1421" i="5"/>
  <c r="AT1421" i="5"/>
  <c r="AU1421" i="5"/>
  <c r="AV1421" i="5"/>
  <c r="AW1421" i="5"/>
  <c r="AX1421" i="5"/>
  <c r="AY1421" i="5"/>
  <c r="AZ1421" i="5"/>
  <c r="BA1421" i="5"/>
  <c r="BB1421" i="5"/>
  <c r="BC1421" i="5"/>
  <c r="BD1421" i="5"/>
  <c r="BE1421" i="5"/>
  <c r="BF1421" i="5"/>
  <c r="H1422" i="5"/>
  <c r="J1422" i="5"/>
  <c r="O1422" i="5" s="1"/>
  <c r="X1422" i="5"/>
  <c r="Y1422" i="5"/>
  <c r="Z1422" i="5"/>
  <c r="AA1422" i="5"/>
  <c r="AB1422" i="5"/>
  <c r="AC1422" i="5"/>
  <c r="AD1422" i="5"/>
  <c r="AE1422" i="5"/>
  <c r="AH1422" i="5"/>
  <c r="AI1422" i="5"/>
  <c r="AJ1422" i="5"/>
  <c r="AK1422" i="5"/>
  <c r="AL1422" i="5"/>
  <c r="AM1422" i="5"/>
  <c r="AN1422" i="5"/>
  <c r="AO1422" i="5"/>
  <c r="AP1422" i="5"/>
  <c r="AQ1422" i="5"/>
  <c r="AR1422" i="5"/>
  <c r="AS1422" i="5"/>
  <c r="AT1422" i="5"/>
  <c r="AU1422" i="5"/>
  <c r="AV1422" i="5"/>
  <c r="AW1422" i="5"/>
  <c r="AX1422" i="5"/>
  <c r="AY1422" i="5"/>
  <c r="AZ1422" i="5"/>
  <c r="BA1422" i="5"/>
  <c r="BB1422" i="5"/>
  <c r="BC1422" i="5"/>
  <c r="BD1422" i="5"/>
  <c r="BE1422" i="5"/>
  <c r="BF1422" i="5"/>
  <c r="H1423" i="5"/>
  <c r="J1423" i="5"/>
  <c r="O1423" i="5" s="1"/>
  <c r="X1423" i="5"/>
  <c r="Y1423" i="5"/>
  <c r="Z1423" i="5"/>
  <c r="AA1423" i="5"/>
  <c r="AB1423" i="5"/>
  <c r="AC1423" i="5"/>
  <c r="AD1423" i="5"/>
  <c r="AE1423" i="5"/>
  <c r="AH1423" i="5"/>
  <c r="AI1423" i="5"/>
  <c r="AJ1423" i="5"/>
  <c r="AK1423" i="5"/>
  <c r="AL1423" i="5"/>
  <c r="AM1423" i="5"/>
  <c r="AN1423" i="5"/>
  <c r="AO1423" i="5"/>
  <c r="AP1423" i="5"/>
  <c r="AQ1423" i="5"/>
  <c r="AR1423" i="5"/>
  <c r="AS1423" i="5"/>
  <c r="AT1423" i="5"/>
  <c r="AU1423" i="5"/>
  <c r="AV1423" i="5"/>
  <c r="AW1423" i="5"/>
  <c r="AX1423" i="5"/>
  <c r="AY1423" i="5"/>
  <c r="AZ1423" i="5"/>
  <c r="BA1423" i="5"/>
  <c r="BB1423" i="5"/>
  <c r="BC1423" i="5"/>
  <c r="BD1423" i="5"/>
  <c r="BE1423" i="5"/>
  <c r="BF1423" i="5"/>
  <c r="H1424" i="5"/>
  <c r="J1424" i="5"/>
  <c r="O1424" i="5" s="1"/>
  <c r="X1424" i="5"/>
  <c r="Y1424" i="5"/>
  <c r="Z1424" i="5"/>
  <c r="AA1424" i="5"/>
  <c r="AB1424" i="5"/>
  <c r="AC1424" i="5"/>
  <c r="AD1424" i="5"/>
  <c r="AE1424" i="5"/>
  <c r="AH1424" i="5"/>
  <c r="AI1424" i="5"/>
  <c r="AJ1424" i="5"/>
  <c r="AK1424" i="5"/>
  <c r="AL1424" i="5"/>
  <c r="AM1424" i="5"/>
  <c r="AN1424" i="5"/>
  <c r="AO1424" i="5"/>
  <c r="AP1424" i="5"/>
  <c r="AQ1424" i="5"/>
  <c r="AR1424" i="5"/>
  <c r="AS1424" i="5"/>
  <c r="AT1424" i="5"/>
  <c r="AU1424" i="5"/>
  <c r="AV1424" i="5"/>
  <c r="AW1424" i="5"/>
  <c r="AX1424" i="5"/>
  <c r="AY1424" i="5"/>
  <c r="AZ1424" i="5"/>
  <c r="BA1424" i="5"/>
  <c r="BB1424" i="5"/>
  <c r="BC1424" i="5"/>
  <c r="BD1424" i="5"/>
  <c r="BE1424" i="5"/>
  <c r="BF1424" i="5"/>
  <c r="H1425" i="5"/>
  <c r="J1425" i="5"/>
  <c r="O1425" i="5" s="1"/>
  <c r="X1425" i="5"/>
  <c r="Y1425" i="5"/>
  <c r="Z1425" i="5"/>
  <c r="AA1425" i="5"/>
  <c r="AB1425" i="5"/>
  <c r="AC1425" i="5"/>
  <c r="AD1425" i="5"/>
  <c r="AE1425" i="5"/>
  <c r="AH1425" i="5"/>
  <c r="AI1425" i="5"/>
  <c r="AJ1425" i="5"/>
  <c r="AK1425" i="5"/>
  <c r="AL1425" i="5"/>
  <c r="AM1425" i="5"/>
  <c r="AN1425" i="5"/>
  <c r="AO1425" i="5"/>
  <c r="AP1425" i="5"/>
  <c r="AQ1425" i="5"/>
  <c r="AR1425" i="5"/>
  <c r="AS1425" i="5"/>
  <c r="AT1425" i="5"/>
  <c r="AU1425" i="5"/>
  <c r="AV1425" i="5"/>
  <c r="AW1425" i="5"/>
  <c r="AX1425" i="5"/>
  <c r="AY1425" i="5"/>
  <c r="AZ1425" i="5"/>
  <c r="BA1425" i="5"/>
  <c r="BB1425" i="5"/>
  <c r="BC1425" i="5"/>
  <c r="BD1425" i="5"/>
  <c r="BE1425" i="5"/>
  <c r="BF1425" i="5"/>
  <c r="H1426" i="5"/>
  <c r="J1426" i="5"/>
  <c r="O1426" i="5" s="1"/>
  <c r="X1426" i="5"/>
  <c r="Y1426" i="5"/>
  <c r="Z1426" i="5"/>
  <c r="AA1426" i="5"/>
  <c r="AB1426" i="5"/>
  <c r="AC1426" i="5"/>
  <c r="AD1426" i="5"/>
  <c r="AE1426" i="5"/>
  <c r="AH1426" i="5"/>
  <c r="AI1426" i="5"/>
  <c r="AJ1426" i="5"/>
  <c r="AK1426" i="5"/>
  <c r="AL1426" i="5"/>
  <c r="AM1426" i="5"/>
  <c r="AN1426" i="5"/>
  <c r="AO1426" i="5"/>
  <c r="AP1426" i="5"/>
  <c r="AQ1426" i="5"/>
  <c r="AR1426" i="5"/>
  <c r="AS1426" i="5"/>
  <c r="AT1426" i="5"/>
  <c r="AU1426" i="5"/>
  <c r="AV1426" i="5"/>
  <c r="AW1426" i="5"/>
  <c r="AX1426" i="5"/>
  <c r="AY1426" i="5"/>
  <c r="AZ1426" i="5"/>
  <c r="BA1426" i="5"/>
  <c r="BB1426" i="5"/>
  <c r="BC1426" i="5"/>
  <c r="BD1426" i="5"/>
  <c r="BE1426" i="5"/>
  <c r="BF1426" i="5"/>
  <c r="H1427" i="5"/>
  <c r="J1427" i="5"/>
  <c r="O1427" i="5" s="1"/>
  <c r="X1427" i="5"/>
  <c r="Y1427" i="5"/>
  <c r="Z1427" i="5"/>
  <c r="AA1427" i="5"/>
  <c r="AB1427" i="5"/>
  <c r="AC1427" i="5"/>
  <c r="AD1427" i="5"/>
  <c r="AE1427" i="5"/>
  <c r="AH1427" i="5"/>
  <c r="AI1427" i="5"/>
  <c r="AJ1427" i="5"/>
  <c r="AK1427" i="5"/>
  <c r="AL1427" i="5"/>
  <c r="AM1427" i="5"/>
  <c r="AN1427" i="5"/>
  <c r="AO1427" i="5"/>
  <c r="AP1427" i="5"/>
  <c r="AQ1427" i="5"/>
  <c r="AR1427" i="5"/>
  <c r="AS1427" i="5"/>
  <c r="AT1427" i="5"/>
  <c r="AU1427" i="5"/>
  <c r="AV1427" i="5"/>
  <c r="AW1427" i="5"/>
  <c r="AX1427" i="5"/>
  <c r="AY1427" i="5"/>
  <c r="AZ1427" i="5"/>
  <c r="BA1427" i="5"/>
  <c r="BB1427" i="5"/>
  <c r="BC1427" i="5"/>
  <c r="BD1427" i="5"/>
  <c r="BE1427" i="5"/>
  <c r="BF1427" i="5"/>
  <c r="H1428" i="5"/>
  <c r="J1428" i="5"/>
  <c r="O1428" i="5" s="1"/>
  <c r="X1428" i="5"/>
  <c r="Y1428" i="5"/>
  <c r="Z1428" i="5"/>
  <c r="AA1428" i="5"/>
  <c r="AB1428" i="5"/>
  <c r="AC1428" i="5"/>
  <c r="AD1428" i="5"/>
  <c r="AE1428" i="5"/>
  <c r="AH1428" i="5"/>
  <c r="AI1428" i="5"/>
  <c r="AJ1428" i="5"/>
  <c r="AK1428" i="5"/>
  <c r="AL1428" i="5"/>
  <c r="AM1428" i="5"/>
  <c r="AN1428" i="5"/>
  <c r="AO1428" i="5"/>
  <c r="AP1428" i="5"/>
  <c r="AQ1428" i="5"/>
  <c r="AR1428" i="5"/>
  <c r="AS1428" i="5"/>
  <c r="AT1428" i="5"/>
  <c r="AU1428" i="5"/>
  <c r="AV1428" i="5"/>
  <c r="AW1428" i="5"/>
  <c r="AX1428" i="5"/>
  <c r="AY1428" i="5"/>
  <c r="AZ1428" i="5"/>
  <c r="BA1428" i="5"/>
  <c r="BB1428" i="5"/>
  <c r="BC1428" i="5"/>
  <c r="BD1428" i="5"/>
  <c r="BE1428" i="5"/>
  <c r="BF1428" i="5"/>
  <c r="H1429" i="5"/>
  <c r="J1429" i="5"/>
  <c r="O1429" i="5" s="1"/>
  <c r="X1429" i="5"/>
  <c r="Y1429" i="5"/>
  <c r="Z1429" i="5"/>
  <c r="AA1429" i="5"/>
  <c r="AB1429" i="5"/>
  <c r="AC1429" i="5"/>
  <c r="AD1429" i="5"/>
  <c r="AE1429" i="5"/>
  <c r="AH1429" i="5"/>
  <c r="AI1429" i="5"/>
  <c r="AJ1429" i="5"/>
  <c r="AK1429" i="5"/>
  <c r="AL1429" i="5"/>
  <c r="AM1429" i="5"/>
  <c r="AN1429" i="5"/>
  <c r="AO1429" i="5"/>
  <c r="AP1429" i="5"/>
  <c r="AQ1429" i="5"/>
  <c r="AR1429" i="5"/>
  <c r="AS1429" i="5"/>
  <c r="AT1429" i="5"/>
  <c r="AU1429" i="5"/>
  <c r="AV1429" i="5"/>
  <c r="AW1429" i="5"/>
  <c r="AX1429" i="5"/>
  <c r="AY1429" i="5"/>
  <c r="AZ1429" i="5"/>
  <c r="BA1429" i="5"/>
  <c r="BB1429" i="5"/>
  <c r="BC1429" i="5"/>
  <c r="BD1429" i="5"/>
  <c r="BE1429" i="5"/>
  <c r="BF1429" i="5"/>
  <c r="H1430" i="5"/>
  <c r="J1430" i="5"/>
  <c r="O1430" i="5" s="1"/>
  <c r="X1430" i="5"/>
  <c r="Y1430" i="5"/>
  <c r="Z1430" i="5"/>
  <c r="AA1430" i="5"/>
  <c r="AB1430" i="5"/>
  <c r="AC1430" i="5"/>
  <c r="AD1430" i="5"/>
  <c r="AE1430" i="5"/>
  <c r="AH1430" i="5"/>
  <c r="AI1430" i="5"/>
  <c r="AJ1430" i="5"/>
  <c r="AK1430" i="5"/>
  <c r="AL1430" i="5"/>
  <c r="AM1430" i="5"/>
  <c r="AN1430" i="5"/>
  <c r="AO1430" i="5"/>
  <c r="AP1430" i="5"/>
  <c r="AQ1430" i="5"/>
  <c r="AR1430" i="5"/>
  <c r="AS1430" i="5"/>
  <c r="AT1430" i="5"/>
  <c r="AU1430" i="5"/>
  <c r="AV1430" i="5"/>
  <c r="AW1430" i="5"/>
  <c r="AX1430" i="5"/>
  <c r="AY1430" i="5"/>
  <c r="AZ1430" i="5"/>
  <c r="BA1430" i="5"/>
  <c r="BB1430" i="5"/>
  <c r="BC1430" i="5"/>
  <c r="BD1430" i="5"/>
  <c r="BE1430" i="5"/>
  <c r="BF1430" i="5"/>
  <c r="H1431" i="5"/>
  <c r="J1431" i="5"/>
  <c r="O1431" i="5" s="1"/>
  <c r="X1431" i="5"/>
  <c r="Y1431" i="5"/>
  <c r="Z1431" i="5"/>
  <c r="AA1431" i="5"/>
  <c r="AB1431" i="5"/>
  <c r="AC1431" i="5"/>
  <c r="AD1431" i="5"/>
  <c r="AE1431" i="5"/>
  <c r="AH1431" i="5"/>
  <c r="AI1431" i="5"/>
  <c r="AJ1431" i="5"/>
  <c r="AK1431" i="5"/>
  <c r="AL1431" i="5"/>
  <c r="AM1431" i="5"/>
  <c r="AN1431" i="5"/>
  <c r="AO1431" i="5"/>
  <c r="AP1431" i="5"/>
  <c r="AQ1431" i="5"/>
  <c r="AR1431" i="5"/>
  <c r="AS1431" i="5"/>
  <c r="AT1431" i="5"/>
  <c r="AU1431" i="5"/>
  <c r="AV1431" i="5"/>
  <c r="AW1431" i="5"/>
  <c r="AX1431" i="5"/>
  <c r="AY1431" i="5"/>
  <c r="AZ1431" i="5"/>
  <c r="BA1431" i="5"/>
  <c r="BB1431" i="5"/>
  <c r="BC1431" i="5"/>
  <c r="BD1431" i="5"/>
  <c r="BE1431" i="5"/>
  <c r="BF1431" i="5"/>
  <c r="H1432" i="5"/>
  <c r="J1432" i="5"/>
  <c r="O1432" i="5" s="1"/>
  <c r="X1432" i="5"/>
  <c r="Y1432" i="5"/>
  <c r="Z1432" i="5"/>
  <c r="AA1432" i="5"/>
  <c r="AB1432" i="5"/>
  <c r="AC1432" i="5"/>
  <c r="AD1432" i="5"/>
  <c r="AE1432" i="5"/>
  <c r="AH1432" i="5"/>
  <c r="AI1432" i="5"/>
  <c r="AJ1432" i="5"/>
  <c r="AK1432" i="5"/>
  <c r="AL1432" i="5"/>
  <c r="AM1432" i="5"/>
  <c r="AN1432" i="5"/>
  <c r="AO1432" i="5"/>
  <c r="AP1432" i="5"/>
  <c r="AQ1432" i="5"/>
  <c r="AR1432" i="5"/>
  <c r="AS1432" i="5"/>
  <c r="AT1432" i="5"/>
  <c r="AU1432" i="5"/>
  <c r="AV1432" i="5"/>
  <c r="AW1432" i="5"/>
  <c r="AX1432" i="5"/>
  <c r="AY1432" i="5"/>
  <c r="AZ1432" i="5"/>
  <c r="BA1432" i="5"/>
  <c r="BB1432" i="5"/>
  <c r="BC1432" i="5"/>
  <c r="BD1432" i="5"/>
  <c r="BE1432" i="5"/>
  <c r="BF1432" i="5"/>
  <c r="H1433" i="5"/>
  <c r="J1433" i="5"/>
  <c r="O1433" i="5" s="1"/>
  <c r="X1433" i="5"/>
  <c r="Y1433" i="5"/>
  <c r="Z1433" i="5"/>
  <c r="AA1433" i="5"/>
  <c r="AB1433" i="5"/>
  <c r="AC1433" i="5"/>
  <c r="AD1433" i="5"/>
  <c r="AE1433" i="5"/>
  <c r="AH1433" i="5"/>
  <c r="AI1433" i="5"/>
  <c r="AJ1433" i="5"/>
  <c r="AK1433" i="5"/>
  <c r="AL1433" i="5"/>
  <c r="AM1433" i="5"/>
  <c r="AN1433" i="5"/>
  <c r="AO1433" i="5"/>
  <c r="AP1433" i="5"/>
  <c r="AQ1433" i="5"/>
  <c r="AR1433" i="5"/>
  <c r="AS1433" i="5"/>
  <c r="AT1433" i="5"/>
  <c r="AU1433" i="5"/>
  <c r="AV1433" i="5"/>
  <c r="AW1433" i="5"/>
  <c r="AX1433" i="5"/>
  <c r="AY1433" i="5"/>
  <c r="AZ1433" i="5"/>
  <c r="BA1433" i="5"/>
  <c r="BB1433" i="5"/>
  <c r="BC1433" i="5"/>
  <c r="BD1433" i="5"/>
  <c r="BE1433" i="5"/>
  <c r="BF1433" i="5"/>
  <c r="H1434" i="5"/>
  <c r="J1434" i="5"/>
  <c r="O1434" i="5" s="1"/>
  <c r="X1434" i="5"/>
  <c r="Y1434" i="5"/>
  <c r="Z1434" i="5"/>
  <c r="AA1434" i="5"/>
  <c r="AB1434" i="5"/>
  <c r="AC1434" i="5"/>
  <c r="AD1434" i="5"/>
  <c r="AE1434" i="5"/>
  <c r="AH1434" i="5"/>
  <c r="AI1434" i="5"/>
  <c r="AJ1434" i="5"/>
  <c r="AK1434" i="5"/>
  <c r="AL1434" i="5"/>
  <c r="AM1434" i="5"/>
  <c r="AN1434" i="5"/>
  <c r="AO1434" i="5"/>
  <c r="AP1434" i="5"/>
  <c r="AQ1434" i="5"/>
  <c r="AR1434" i="5"/>
  <c r="AS1434" i="5"/>
  <c r="AT1434" i="5"/>
  <c r="AU1434" i="5"/>
  <c r="AV1434" i="5"/>
  <c r="AW1434" i="5"/>
  <c r="AX1434" i="5"/>
  <c r="AY1434" i="5"/>
  <c r="AZ1434" i="5"/>
  <c r="BA1434" i="5"/>
  <c r="BB1434" i="5"/>
  <c r="BC1434" i="5"/>
  <c r="BD1434" i="5"/>
  <c r="BE1434" i="5"/>
  <c r="BF1434" i="5"/>
  <c r="H1435" i="5"/>
  <c r="J1435" i="5"/>
  <c r="O1435" i="5" s="1"/>
  <c r="X1435" i="5"/>
  <c r="Y1435" i="5"/>
  <c r="Z1435" i="5"/>
  <c r="AA1435" i="5"/>
  <c r="AB1435" i="5"/>
  <c r="AC1435" i="5"/>
  <c r="AD1435" i="5"/>
  <c r="AE1435" i="5"/>
  <c r="AH1435" i="5"/>
  <c r="AI1435" i="5"/>
  <c r="AJ1435" i="5"/>
  <c r="AK1435" i="5"/>
  <c r="AL1435" i="5"/>
  <c r="AM1435" i="5"/>
  <c r="AN1435" i="5"/>
  <c r="AO1435" i="5"/>
  <c r="AP1435" i="5"/>
  <c r="AQ1435" i="5"/>
  <c r="AR1435" i="5"/>
  <c r="AS1435" i="5"/>
  <c r="AT1435" i="5"/>
  <c r="AU1435" i="5"/>
  <c r="AV1435" i="5"/>
  <c r="AW1435" i="5"/>
  <c r="AX1435" i="5"/>
  <c r="AY1435" i="5"/>
  <c r="AZ1435" i="5"/>
  <c r="BA1435" i="5"/>
  <c r="BB1435" i="5"/>
  <c r="BC1435" i="5"/>
  <c r="BD1435" i="5"/>
  <c r="BE1435" i="5"/>
  <c r="BF1435" i="5"/>
  <c r="H1436" i="5"/>
  <c r="J1436" i="5"/>
  <c r="O1436" i="5" s="1"/>
  <c r="X1436" i="5"/>
  <c r="Y1436" i="5"/>
  <c r="Z1436" i="5"/>
  <c r="AA1436" i="5"/>
  <c r="AB1436" i="5"/>
  <c r="AC1436" i="5"/>
  <c r="AD1436" i="5"/>
  <c r="AE1436" i="5"/>
  <c r="AH1436" i="5"/>
  <c r="AI1436" i="5"/>
  <c r="AJ1436" i="5"/>
  <c r="AK1436" i="5"/>
  <c r="AL1436" i="5"/>
  <c r="AM1436" i="5"/>
  <c r="AN1436" i="5"/>
  <c r="AO1436" i="5"/>
  <c r="AP1436" i="5"/>
  <c r="AQ1436" i="5"/>
  <c r="AR1436" i="5"/>
  <c r="AS1436" i="5"/>
  <c r="AT1436" i="5"/>
  <c r="AU1436" i="5"/>
  <c r="AV1436" i="5"/>
  <c r="AW1436" i="5"/>
  <c r="AX1436" i="5"/>
  <c r="AY1436" i="5"/>
  <c r="AZ1436" i="5"/>
  <c r="BA1436" i="5"/>
  <c r="BB1436" i="5"/>
  <c r="BC1436" i="5"/>
  <c r="BD1436" i="5"/>
  <c r="BE1436" i="5"/>
  <c r="BF1436" i="5"/>
  <c r="H1437" i="5"/>
  <c r="J1437" i="5"/>
  <c r="O1437" i="5" s="1"/>
  <c r="X1437" i="5"/>
  <c r="Y1437" i="5"/>
  <c r="Z1437" i="5"/>
  <c r="AA1437" i="5"/>
  <c r="AB1437" i="5"/>
  <c r="AC1437" i="5"/>
  <c r="AD1437" i="5"/>
  <c r="AE1437" i="5"/>
  <c r="AH1437" i="5"/>
  <c r="AI1437" i="5"/>
  <c r="AJ1437" i="5"/>
  <c r="AK1437" i="5"/>
  <c r="AL1437" i="5"/>
  <c r="AM1437" i="5"/>
  <c r="AN1437" i="5"/>
  <c r="AO1437" i="5"/>
  <c r="AP1437" i="5"/>
  <c r="AQ1437" i="5"/>
  <c r="AR1437" i="5"/>
  <c r="AS1437" i="5"/>
  <c r="AT1437" i="5"/>
  <c r="AU1437" i="5"/>
  <c r="AV1437" i="5"/>
  <c r="AW1437" i="5"/>
  <c r="AX1437" i="5"/>
  <c r="AY1437" i="5"/>
  <c r="AZ1437" i="5"/>
  <c r="BA1437" i="5"/>
  <c r="BB1437" i="5"/>
  <c r="BC1437" i="5"/>
  <c r="BD1437" i="5"/>
  <c r="BE1437" i="5"/>
  <c r="BF1437" i="5"/>
  <c r="H1438" i="5"/>
  <c r="J1438" i="5"/>
  <c r="O1438" i="5" s="1"/>
  <c r="X1438" i="5"/>
  <c r="Y1438" i="5"/>
  <c r="Z1438" i="5"/>
  <c r="AA1438" i="5"/>
  <c r="AB1438" i="5"/>
  <c r="AC1438" i="5"/>
  <c r="AD1438" i="5"/>
  <c r="AE1438" i="5"/>
  <c r="AH1438" i="5"/>
  <c r="AI1438" i="5"/>
  <c r="AJ1438" i="5"/>
  <c r="AK1438" i="5"/>
  <c r="AL1438" i="5"/>
  <c r="AM1438" i="5"/>
  <c r="AN1438" i="5"/>
  <c r="AO1438" i="5"/>
  <c r="AP1438" i="5"/>
  <c r="AQ1438" i="5"/>
  <c r="AR1438" i="5"/>
  <c r="AS1438" i="5"/>
  <c r="AT1438" i="5"/>
  <c r="AU1438" i="5"/>
  <c r="AV1438" i="5"/>
  <c r="AW1438" i="5"/>
  <c r="AX1438" i="5"/>
  <c r="AY1438" i="5"/>
  <c r="AZ1438" i="5"/>
  <c r="BA1438" i="5"/>
  <c r="BB1438" i="5"/>
  <c r="BC1438" i="5"/>
  <c r="BD1438" i="5"/>
  <c r="BE1438" i="5"/>
  <c r="BF1438" i="5"/>
  <c r="H1439" i="5"/>
  <c r="J1439" i="5"/>
  <c r="O1439" i="5" s="1"/>
  <c r="X1439" i="5"/>
  <c r="Y1439" i="5"/>
  <c r="Z1439" i="5"/>
  <c r="AA1439" i="5"/>
  <c r="AB1439" i="5"/>
  <c r="AC1439" i="5"/>
  <c r="AD1439" i="5"/>
  <c r="AE1439" i="5"/>
  <c r="AH1439" i="5"/>
  <c r="AI1439" i="5"/>
  <c r="AJ1439" i="5"/>
  <c r="AK1439" i="5"/>
  <c r="AL1439" i="5"/>
  <c r="AM1439" i="5"/>
  <c r="AN1439" i="5"/>
  <c r="AO1439" i="5"/>
  <c r="AP1439" i="5"/>
  <c r="AQ1439" i="5"/>
  <c r="AR1439" i="5"/>
  <c r="AS1439" i="5"/>
  <c r="AT1439" i="5"/>
  <c r="AU1439" i="5"/>
  <c r="AV1439" i="5"/>
  <c r="AW1439" i="5"/>
  <c r="AX1439" i="5"/>
  <c r="AY1439" i="5"/>
  <c r="AZ1439" i="5"/>
  <c r="BA1439" i="5"/>
  <c r="BB1439" i="5"/>
  <c r="BC1439" i="5"/>
  <c r="BD1439" i="5"/>
  <c r="BE1439" i="5"/>
  <c r="BF1439" i="5"/>
  <c r="H1440" i="5"/>
  <c r="J1440" i="5"/>
  <c r="O1440" i="5" s="1"/>
  <c r="X1440" i="5"/>
  <c r="Y1440" i="5"/>
  <c r="Z1440" i="5"/>
  <c r="AA1440" i="5"/>
  <c r="AB1440" i="5"/>
  <c r="AC1440" i="5"/>
  <c r="AD1440" i="5"/>
  <c r="AE1440" i="5"/>
  <c r="AH1440" i="5"/>
  <c r="AI1440" i="5"/>
  <c r="AJ1440" i="5"/>
  <c r="AK1440" i="5"/>
  <c r="AL1440" i="5"/>
  <c r="AM1440" i="5"/>
  <c r="AN1440" i="5"/>
  <c r="AO1440" i="5"/>
  <c r="AP1440" i="5"/>
  <c r="AQ1440" i="5"/>
  <c r="AR1440" i="5"/>
  <c r="AS1440" i="5"/>
  <c r="AT1440" i="5"/>
  <c r="AU1440" i="5"/>
  <c r="AV1440" i="5"/>
  <c r="AW1440" i="5"/>
  <c r="AX1440" i="5"/>
  <c r="AY1440" i="5"/>
  <c r="AZ1440" i="5"/>
  <c r="BA1440" i="5"/>
  <c r="BB1440" i="5"/>
  <c r="BC1440" i="5"/>
  <c r="BD1440" i="5"/>
  <c r="BE1440" i="5"/>
  <c r="BF1440" i="5"/>
  <c r="H1441" i="5"/>
  <c r="J1441" i="5"/>
  <c r="O1441" i="5" s="1"/>
  <c r="X1441" i="5"/>
  <c r="Y1441" i="5"/>
  <c r="Z1441" i="5"/>
  <c r="AA1441" i="5"/>
  <c r="AB1441" i="5"/>
  <c r="AC1441" i="5"/>
  <c r="AD1441" i="5"/>
  <c r="AE1441" i="5"/>
  <c r="AH1441" i="5"/>
  <c r="AI1441" i="5"/>
  <c r="AJ1441" i="5"/>
  <c r="AK1441" i="5"/>
  <c r="AL1441" i="5"/>
  <c r="AM1441" i="5"/>
  <c r="AN1441" i="5"/>
  <c r="AO1441" i="5"/>
  <c r="AP1441" i="5"/>
  <c r="AQ1441" i="5"/>
  <c r="AR1441" i="5"/>
  <c r="AS1441" i="5"/>
  <c r="AT1441" i="5"/>
  <c r="AU1441" i="5"/>
  <c r="AV1441" i="5"/>
  <c r="AW1441" i="5"/>
  <c r="AX1441" i="5"/>
  <c r="AY1441" i="5"/>
  <c r="AZ1441" i="5"/>
  <c r="BA1441" i="5"/>
  <c r="BB1441" i="5"/>
  <c r="BC1441" i="5"/>
  <c r="BD1441" i="5"/>
  <c r="BE1441" i="5"/>
  <c r="BF1441" i="5"/>
  <c r="H1442" i="5"/>
  <c r="J1442" i="5"/>
  <c r="O1442" i="5" s="1"/>
  <c r="X1442" i="5"/>
  <c r="Y1442" i="5"/>
  <c r="Z1442" i="5"/>
  <c r="AA1442" i="5"/>
  <c r="AB1442" i="5"/>
  <c r="AC1442" i="5"/>
  <c r="AD1442" i="5"/>
  <c r="AE1442" i="5"/>
  <c r="AH1442" i="5"/>
  <c r="AI1442" i="5"/>
  <c r="AJ1442" i="5"/>
  <c r="AK1442" i="5"/>
  <c r="AL1442" i="5"/>
  <c r="AM1442" i="5"/>
  <c r="AN1442" i="5"/>
  <c r="AO1442" i="5"/>
  <c r="AP1442" i="5"/>
  <c r="AQ1442" i="5"/>
  <c r="AR1442" i="5"/>
  <c r="AS1442" i="5"/>
  <c r="AT1442" i="5"/>
  <c r="AU1442" i="5"/>
  <c r="AV1442" i="5"/>
  <c r="AW1442" i="5"/>
  <c r="AX1442" i="5"/>
  <c r="AY1442" i="5"/>
  <c r="AZ1442" i="5"/>
  <c r="BA1442" i="5"/>
  <c r="BB1442" i="5"/>
  <c r="BC1442" i="5"/>
  <c r="BD1442" i="5"/>
  <c r="BE1442" i="5"/>
  <c r="BF1442" i="5"/>
  <c r="H1443" i="5"/>
  <c r="J1443" i="5"/>
  <c r="O1443" i="5" s="1"/>
  <c r="X1443" i="5"/>
  <c r="Y1443" i="5"/>
  <c r="Z1443" i="5"/>
  <c r="AA1443" i="5"/>
  <c r="AB1443" i="5"/>
  <c r="AC1443" i="5"/>
  <c r="AD1443" i="5"/>
  <c r="AE1443" i="5"/>
  <c r="AH1443" i="5"/>
  <c r="AI1443" i="5"/>
  <c r="AJ1443" i="5"/>
  <c r="AK1443" i="5"/>
  <c r="AL1443" i="5"/>
  <c r="AM1443" i="5"/>
  <c r="AN1443" i="5"/>
  <c r="AO1443" i="5"/>
  <c r="AP1443" i="5"/>
  <c r="AQ1443" i="5"/>
  <c r="AR1443" i="5"/>
  <c r="AS1443" i="5"/>
  <c r="AT1443" i="5"/>
  <c r="AU1443" i="5"/>
  <c r="AV1443" i="5"/>
  <c r="AW1443" i="5"/>
  <c r="AX1443" i="5"/>
  <c r="AY1443" i="5"/>
  <c r="AZ1443" i="5"/>
  <c r="BA1443" i="5"/>
  <c r="BB1443" i="5"/>
  <c r="BC1443" i="5"/>
  <c r="BD1443" i="5"/>
  <c r="BE1443" i="5"/>
  <c r="BF1443" i="5"/>
  <c r="H1444" i="5"/>
  <c r="J1444" i="5"/>
  <c r="O1444" i="5" s="1"/>
  <c r="X1444" i="5"/>
  <c r="Y1444" i="5"/>
  <c r="Z1444" i="5"/>
  <c r="AA1444" i="5"/>
  <c r="AB1444" i="5"/>
  <c r="AC1444" i="5"/>
  <c r="AD1444" i="5"/>
  <c r="AE1444" i="5"/>
  <c r="AH1444" i="5"/>
  <c r="AI1444" i="5"/>
  <c r="AJ1444" i="5"/>
  <c r="AK1444" i="5"/>
  <c r="AL1444" i="5"/>
  <c r="AM1444" i="5"/>
  <c r="AN1444" i="5"/>
  <c r="AO1444" i="5"/>
  <c r="AP1444" i="5"/>
  <c r="AQ1444" i="5"/>
  <c r="AR1444" i="5"/>
  <c r="AS1444" i="5"/>
  <c r="AT1444" i="5"/>
  <c r="AU1444" i="5"/>
  <c r="AV1444" i="5"/>
  <c r="AW1444" i="5"/>
  <c r="AX1444" i="5"/>
  <c r="AY1444" i="5"/>
  <c r="AZ1444" i="5"/>
  <c r="BA1444" i="5"/>
  <c r="BB1444" i="5"/>
  <c r="BC1444" i="5"/>
  <c r="BD1444" i="5"/>
  <c r="BE1444" i="5"/>
  <c r="BF1444" i="5"/>
  <c r="H1445" i="5"/>
  <c r="J1445" i="5"/>
  <c r="O1445" i="5" s="1"/>
  <c r="X1445" i="5"/>
  <c r="Y1445" i="5"/>
  <c r="Z1445" i="5"/>
  <c r="AA1445" i="5"/>
  <c r="AB1445" i="5"/>
  <c r="AC1445" i="5"/>
  <c r="AD1445" i="5"/>
  <c r="AE1445" i="5"/>
  <c r="AH1445" i="5"/>
  <c r="AI1445" i="5"/>
  <c r="AJ1445" i="5"/>
  <c r="AK1445" i="5"/>
  <c r="AL1445" i="5"/>
  <c r="AM1445" i="5"/>
  <c r="AN1445" i="5"/>
  <c r="AO1445" i="5"/>
  <c r="AP1445" i="5"/>
  <c r="AQ1445" i="5"/>
  <c r="AR1445" i="5"/>
  <c r="AS1445" i="5"/>
  <c r="AT1445" i="5"/>
  <c r="AU1445" i="5"/>
  <c r="AV1445" i="5"/>
  <c r="AW1445" i="5"/>
  <c r="AX1445" i="5"/>
  <c r="AY1445" i="5"/>
  <c r="AZ1445" i="5"/>
  <c r="BA1445" i="5"/>
  <c r="BB1445" i="5"/>
  <c r="BC1445" i="5"/>
  <c r="BD1445" i="5"/>
  <c r="BE1445" i="5"/>
  <c r="BF1445" i="5"/>
  <c r="H1446" i="5"/>
  <c r="J1446" i="5"/>
  <c r="O1446" i="5" s="1"/>
  <c r="X1446" i="5"/>
  <c r="Y1446" i="5"/>
  <c r="Z1446" i="5"/>
  <c r="AA1446" i="5"/>
  <c r="AB1446" i="5"/>
  <c r="AC1446" i="5"/>
  <c r="AD1446" i="5"/>
  <c r="AE1446" i="5"/>
  <c r="AH1446" i="5"/>
  <c r="AI1446" i="5"/>
  <c r="AJ1446" i="5"/>
  <c r="AK1446" i="5"/>
  <c r="AL1446" i="5"/>
  <c r="AM1446" i="5"/>
  <c r="AN1446" i="5"/>
  <c r="AO1446" i="5"/>
  <c r="AP1446" i="5"/>
  <c r="AQ1446" i="5"/>
  <c r="AR1446" i="5"/>
  <c r="AS1446" i="5"/>
  <c r="AT1446" i="5"/>
  <c r="AU1446" i="5"/>
  <c r="AV1446" i="5"/>
  <c r="AW1446" i="5"/>
  <c r="AX1446" i="5"/>
  <c r="AY1446" i="5"/>
  <c r="AZ1446" i="5"/>
  <c r="BA1446" i="5"/>
  <c r="BB1446" i="5"/>
  <c r="BC1446" i="5"/>
  <c r="BD1446" i="5"/>
  <c r="BE1446" i="5"/>
  <c r="BF1446" i="5"/>
  <c r="H1447" i="5"/>
  <c r="J1447" i="5"/>
  <c r="O1447" i="5" s="1"/>
  <c r="X1447" i="5"/>
  <c r="Y1447" i="5"/>
  <c r="Z1447" i="5"/>
  <c r="AA1447" i="5"/>
  <c r="AB1447" i="5"/>
  <c r="AC1447" i="5"/>
  <c r="AD1447" i="5"/>
  <c r="AE1447" i="5"/>
  <c r="AH1447" i="5"/>
  <c r="AI1447" i="5"/>
  <c r="AJ1447" i="5"/>
  <c r="AK1447" i="5"/>
  <c r="AL1447" i="5"/>
  <c r="AM1447" i="5"/>
  <c r="AN1447" i="5"/>
  <c r="AO1447" i="5"/>
  <c r="AP1447" i="5"/>
  <c r="AQ1447" i="5"/>
  <c r="AR1447" i="5"/>
  <c r="AS1447" i="5"/>
  <c r="AT1447" i="5"/>
  <c r="AU1447" i="5"/>
  <c r="AV1447" i="5"/>
  <c r="AW1447" i="5"/>
  <c r="AX1447" i="5"/>
  <c r="AY1447" i="5"/>
  <c r="AZ1447" i="5"/>
  <c r="BA1447" i="5"/>
  <c r="BB1447" i="5"/>
  <c r="BC1447" i="5"/>
  <c r="BD1447" i="5"/>
  <c r="BE1447" i="5"/>
  <c r="BF1447" i="5"/>
  <c r="H1448" i="5"/>
  <c r="J1448" i="5"/>
  <c r="O1448" i="5" s="1"/>
  <c r="X1448" i="5"/>
  <c r="Y1448" i="5"/>
  <c r="Z1448" i="5"/>
  <c r="AA1448" i="5"/>
  <c r="AB1448" i="5"/>
  <c r="AC1448" i="5"/>
  <c r="AD1448" i="5"/>
  <c r="AE1448" i="5"/>
  <c r="AH1448" i="5"/>
  <c r="AI1448" i="5"/>
  <c r="AJ1448" i="5"/>
  <c r="AK1448" i="5"/>
  <c r="AL1448" i="5"/>
  <c r="AM1448" i="5"/>
  <c r="AN1448" i="5"/>
  <c r="AO1448" i="5"/>
  <c r="AP1448" i="5"/>
  <c r="AQ1448" i="5"/>
  <c r="AR1448" i="5"/>
  <c r="AS1448" i="5"/>
  <c r="AT1448" i="5"/>
  <c r="AU1448" i="5"/>
  <c r="AV1448" i="5"/>
  <c r="AW1448" i="5"/>
  <c r="AX1448" i="5"/>
  <c r="AY1448" i="5"/>
  <c r="AZ1448" i="5"/>
  <c r="BA1448" i="5"/>
  <c r="BB1448" i="5"/>
  <c r="BC1448" i="5"/>
  <c r="BD1448" i="5"/>
  <c r="BE1448" i="5"/>
  <c r="BF1448" i="5"/>
  <c r="H1449" i="5"/>
  <c r="J1449" i="5"/>
  <c r="O1449" i="5" s="1"/>
  <c r="X1449" i="5"/>
  <c r="Y1449" i="5"/>
  <c r="Z1449" i="5"/>
  <c r="AA1449" i="5"/>
  <c r="AB1449" i="5"/>
  <c r="AC1449" i="5"/>
  <c r="AD1449" i="5"/>
  <c r="AE1449" i="5"/>
  <c r="AH1449" i="5"/>
  <c r="AI1449" i="5"/>
  <c r="AJ1449" i="5"/>
  <c r="AK1449" i="5"/>
  <c r="AL1449" i="5"/>
  <c r="AM1449" i="5"/>
  <c r="AN1449" i="5"/>
  <c r="AO1449" i="5"/>
  <c r="AP1449" i="5"/>
  <c r="AQ1449" i="5"/>
  <c r="AR1449" i="5"/>
  <c r="AS1449" i="5"/>
  <c r="AT1449" i="5"/>
  <c r="AU1449" i="5"/>
  <c r="AV1449" i="5"/>
  <c r="AW1449" i="5"/>
  <c r="AX1449" i="5"/>
  <c r="AY1449" i="5"/>
  <c r="AZ1449" i="5"/>
  <c r="BA1449" i="5"/>
  <c r="BB1449" i="5"/>
  <c r="BC1449" i="5"/>
  <c r="BD1449" i="5"/>
  <c r="BE1449" i="5"/>
  <c r="BF1449" i="5"/>
  <c r="H1450" i="5"/>
  <c r="J1450" i="5"/>
  <c r="O1450" i="5" s="1"/>
  <c r="X1450" i="5"/>
  <c r="Y1450" i="5"/>
  <c r="Z1450" i="5"/>
  <c r="AA1450" i="5"/>
  <c r="AB1450" i="5"/>
  <c r="AC1450" i="5"/>
  <c r="AD1450" i="5"/>
  <c r="AE1450" i="5"/>
  <c r="AH1450" i="5"/>
  <c r="AI1450" i="5"/>
  <c r="AJ1450" i="5"/>
  <c r="AK1450" i="5"/>
  <c r="AL1450" i="5"/>
  <c r="AM1450" i="5"/>
  <c r="AN1450" i="5"/>
  <c r="AO1450" i="5"/>
  <c r="AP1450" i="5"/>
  <c r="AQ1450" i="5"/>
  <c r="AR1450" i="5"/>
  <c r="AS1450" i="5"/>
  <c r="AT1450" i="5"/>
  <c r="AU1450" i="5"/>
  <c r="AV1450" i="5"/>
  <c r="AW1450" i="5"/>
  <c r="AX1450" i="5"/>
  <c r="AY1450" i="5"/>
  <c r="AZ1450" i="5"/>
  <c r="BA1450" i="5"/>
  <c r="BB1450" i="5"/>
  <c r="BC1450" i="5"/>
  <c r="BD1450" i="5"/>
  <c r="BE1450" i="5"/>
  <c r="BF1450" i="5"/>
  <c r="H1451" i="5"/>
  <c r="J1451" i="5"/>
  <c r="O1451" i="5" s="1"/>
  <c r="X1451" i="5"/>
  <c r="Y1451" i="5"/>
  <c r="Z1451" i="5"/>
  <c r="AA1451" i="5"/>
  <c r="AB1451" i="5"/>
  <c r="AC1451" i="5"/>
  <c r="AD1451" i="5"/>
  <c r="AE1451" i="5"/>
  <c r="AH1451" i="5"/>
  <c r="AI1451" i="5"/>
  <c r="AJ1451" i="5"/>
  <c r="AK1451" i="5"/>
  <c r="AL1451" i="5"/>
  <c r="AM1451" i="5"/>
  <c r="AN1451" i="5"/>
  <c r="AO1451" i="5"/>
  <c r="AP1451" i="5"/>
  <c r="AQ1451" i="5"/>
  <c r="AR1451" i="5"/>
  <c r="AS1451" i="5"/>
  <c r="AT1451" i="5"/>
  <c r="AU1451" i="5"/>
  <c r="AV1451" i="5"/>
  <c r="AW1451" i="5"/>
  <c r="AX1451" i="5"/>
  <c r="AY1451" i="5"/>
  <c r="AZ1451" i="5"/>
  <c r="BA1451" i="5"/>
  <c r="BB1451" i="5"/>
  <c r="BC1451" i="5"/>
  <c r="BD1451" i="5"/>
  <c r="BE1451" i="5"/>
  <c r="BF1451" i="5"/>
  <c r="H1452" i="5"/>
  <c r="J1452" i="5"/>
  <c r="O1452" i="5" s="1"/>
  <c r="X1452" i="5"/>
  <c r="Y1452" i="5"/>
  <c r="Z1452" i="5"/>
  <c r="AA1452" i="5"/>
  <c r="AB1452" i="5"/>
  <c r="AC1452" i="5"/>
  <c r="AD1452" i="5"/>
  <c r="AE1452" i="5"/>
  <c r="AH1452" i="5"/>
  <c r="AI1452" i="5"/>
  <c r="AJ1452" i="5"/>
  <c r="AK1452" i="5"/>
  <c r="AL1452" i="5"/>
  <c r="AM1452" i="5"/>
  <c r="AN1452" i="5"/>
  <c r="AO1452" i="5"/>
  <c r="AP1452" i="5"/>
  <c r="AQ1452" i="5"/>
  <c r="AR1452" i="5"/>
  <c r="AS1452" i="5"/>
  <c r="AT1452" i="5"/>
  <c r="AU1452" i="5"/>
  <c r="AV1452" i="5"/>
  <c r="AW1452" i="5"/>
  <c r="AX1452" i="5"/>
  <c r="AY1452" i="5"/>
  <c r="AZ1452" i="5"/>
  <c r="BA1452" i="5"/>
  <c r="BB1452" i="5"/>
  <c r="BC1452" i="5"/>
  <c r="BD1452" i="5"/>
  <c r="BE1452" i="5"/>
  <c r="BF1452" i="5"/>
  <c r="H1453" i="5"/>
  <c r="J1453" i="5"/>
  <c r="O1453" i="5" s="1"/>
  <c r="X1453" i="5"/>
  <c r="Y1453" i="5"/>
  <c r="Z1453" i="5"/>
  <c r="AA1453" i="5"/>
  <c r="AB1453" i="5"/>
  <c r="AC1453" i="5"/>
  <c r="AD1453" i="5"/>
  <c r="AE1453" i="5"/>
  <c r="AH1453" i="5"/>
  <c r="AI1453" i="5"/>
  <c r="AJ1453" i="5"/>
  <c r="AK1453" i="5"/>
  <c r="AL1453" i="5"/>
  <c r="AM1453" i="5"/>
  <c r="AN1453" i="5"/>
  <c r="AO1453" i="5"/>
  <c r="AP1453" i="5"/>
  <c r="AQ1453" i="5"/>
  <c r="AR1453" i="5"/>
  <c r="AS1453" i="5"/>
  <c r="AT1453" i="5"/>
  <c r="AU1453" i="5"/>
  <c r="AV1453" i="5"/>
  <c r="AW1453" i="5"/>
  <c r="AX1453" i="5"/>
  <c r="AY1453" i="5"/>
  <c r="AZ1453" i="5"/>
  <c r="BA1453" i="5"/>
  <c r="BB1453" i="5"/>
  <c r="BC1453" i="5"/>
  <c r="BD1453" i="5"/>
  <c r="BE1453" i="5"/>
  <c r="BF1453" i="5"/>
  <c r="H1454" i="5"/>
  <c r="J1454" i="5"/>
  <c r="O1454" i="5" s="1"/>
  <c r="X1454" i="5"/>
  <c r="Y1454" i="5"/>
  <c r="Z1454" i="5"/>
  <c r="AA1454" i="5"/>
  <c r="AB1454" i="5"/>
  <c r="AC1454" i="5"/>
  <c r="AD1454" i="5"/>
  <c r="AE1454" i="5"/>
  <c r="AH1454" i="5"/>
  <c r="AI1454" i="5"/>
  <c r="AJ1454" i="5"/>
  <c r="AK1454" i="5"/>
  <c r="AL1454" i="5"/>
  <c r="AM1454" i="5"/>
  <c r="AN1454" i="5"/>
  <c r="AO1454" i="5"/>
  <c r="AP1454" i="5"/>
  <c r="AQ1454" i="5"/>
  <c r="AR1454" i="5"/>
  <c r="AS1454" i="5"/>
  <c r="AT1454" i="5"/>
  <c r="AU1454" i="5"/>
  <c r="AV1454" i="5"/>
  <c r="AW1454" i="5"/>
  <c r="AX1454" i="5"/>
  <c r="AY1454" i="5"/>
  <c r="AZ1454" i="5"/>
  <c r="BA1454" i="5"/>
  <c r="BB1454" i="5"/>
  <c r="BC1454" i="5"/>
  <c r="BD1454" i="5"/>
  <c r="BE1454" i="5"/>
  <c r="BF1454" i="5"/>
  <c r="H1455" i="5"/>
  <c r="J1455" i="5"/>
  <c r="O1455" i="5" s="1"/>
  <c r="X1455" i="5"/>
  <c r="Y1455" i="5"/>
  <c r="Z1455" i="5"/>
  <c r="AA1455" i="5"/>
  <c r="AB1455" i="5"/>
  <c r="AC1455" i="5"/>
  <c r="AD1455" i="5"/>
  <c r="AE1455" i="5"/>
  <c r="AH1455" i="5"/>
  <c r="AI1455" i="5"/>
  <c r="AJ1455" i="5"/>
  <c r="AK1455" i="5"/>
  <c r="AL1455" i="5"/>
  <c r="AM1455" i="5"/>
  <c r="AN1455" i="5"/>
  <c r="AO1455" i="5"/>
  <c r="AP1455" i="5"/>
  <c r="AQ1455" i="5"/>
  <c r="AR1455" i="5"/>
  <c r="AS1455" i="5"/>
  <c r="AT1455" i="5"/>
  <c r="AU1455" i="5"/>
  <c r="AV1455" i="5"/>
  <c r="AW1455" i="5"/>
  <c r="AX1455" i="5"/>
  <c r="AY1455" i="5"/>
  <c r="AZ1455" i="5"/>
  <c r="BA1455" i="5"/>
  <c r="BB1455" i="5"/>
  <c r="BC1455" i="5"/>
  <c r="BD1455" i="5"/>
  <c r="BE1455" i="5"/>
  <c r="BF1455" i="5"/>
  <c r="H1456" i="5"/>
  <c r="J1456" i="5"/>
  <c r="O1456" i="5" s="1"/>
  <c r="X1456" i="5"/>
  <c r="Y1456" i="5"/>
  <c r="Z1456" i="5"/>
  <c r="AA1456" i="5"/>
  <c r="AB1456" i="5"/>
  <c r="AC1456" i="5"/>
  <c r="AD1456" i="5"/>
  <c r="AE1456" i="5"/>
  <c r="AH1456" i="5"/>
  <c r="AI1456" i="5"/>
  <c r="AJ1456" i="5"/>
  <c r="AK1456" i="5"/>
  <c r="AL1456" i="5"/>
  <c r="AM1456" i="5"/>
  <c r="AN1456" i="5"/>
  <c r="AO1456" i="5"/>
  <c r="AP1456" i="5"/>
  <c r="AQ1456" i="5"/>
  <c r="AR1456" i="5"/>
  <c r="AS1456" i="5"/>
  <c r="AT1456" i="5"/>
  <c r="AU1456" i="5"/>
  <c r="AV1456" i="5"/>
  <c r="AW1456" i="5"/>
  <c r="AX1456" i="5"/>
  <c r="AY1456" i="5"/>
  <c r="AZ1456" i="5"/>
  <c r="BA1456" i="5"/>
  <c r="BB1456" i="5"/>
  <c r="BC1456" i="5"/>
  <c r="BD1456" i="5"/>
  <c r="BE1456" i="5"/>
  <c r="BF1456" i="5"/>
  <c r="H1457" i="5"/>
  <c r="J1457" i="5"/>
  <c r="O1457" i="5" s="1"/>
  <c r="X1457" i="5"/>
  <c r="Y1457" i="5"/>
  <c r="Z1457" i="5"/>
  <c r="AA1457" i="5"/>
  <c r="AB1457" i="5"/>
  <c r="AC1457" i="5"/>
  <c r="AD1457" i="5"/>
  <c r="AE1457" i="5"/>
  <c r="AH1457" i="5"/>
  <c r="AI1457" i="5"/>
  <c r="AJ1457" i="5"/>
  <c r="AK1457" i="5"/>
  <c r="AL1457" i="5"/>
  <c r="AM1457" i="5"/>
  <c r="AN1457" i="5"/>
  <c r="AO1457" i="5"/>
  <c r="AP1457" i="5"/>
  <c r="AQ1457" i="5"/>
  <c r="AR1457" i="5"/>
  <c r="AS1457" i="5"/>
  <c r="AT1457" i="5"/>
  <c r="AU1457" i="5"/>
  <c r="AV1457" i="5"/>
  <c r="AW1457" i="5"/>
  <c r="AX1457" i="5"/>
  <c r="AY1457" i="5"/>
  <c r="AZ1457" i="5"/>
  <c r="BA1457" i="5"/>
  <c r="BB1457" i="5"/>
  <c r="BC1457" i="5"/>
  <c r="BD1457" i="5"/>
  <c r="BE1457" i="5"/>
  <c r="BF1457" i="5"/>
  <c r="H1458" i="5"/>
  <c r="J1458" i="5"/>
  <c r="O1458" i="5" s="1"/>
  <c r="X1458" i="5"/>
  <c r="Y1458" i="5"/>
  <c r="Z1458" i="5"/>
  <c r="AA1458" i="5"/>
  <c r="AB1458" i="5"/>
  <c r="AC1458" i="5"/>
  <c r="AD1458" i="5"/>
  <c r="AE1458" i="5"/>
  <c r="AH1458" i="5"/>
  <c r="AI1458" i="5"/>
  <c r="AJ1458" i="5"/>
  <c r="AK1458" i="5"/>
  <c r="AL1458" i="5"/>
  <c r="AM1458" i="5"/>
  <c r="AN1458" i="5"/>
  <c r="AO1458" i="5"/>
  <c r="AP1458" i="5"/>
  <c r="AQ1458" i="5"/>
  <c r="AR1458" i="5"/>
  <c r="AS1458" i="5"/>
  <c r="AT1458" i="5"/>
  <c r="AU1458" i="5"/>
  <c r="AV1458" i="5"/>
  <c r="AW1458" i="5"/>
  <c r="AX1458" i="5"/>
  <c r="AY1458" i="5"/>
  <c r="AZ1458" i="5"/>
  <c r="BA1458" i="5"/>
  <c r="BB1458" i="5"/>
  <c r="BC1458" i="5"/>
  <c r="BD1458" i="5"/>
  <c r="BE1458" i="5"/>
  <c r="BF1458" i="5"/>
  <c r="H1459" i="5"/>
  <c r="J1459" i="5"/>
  <c r="O1459" i="5" s="1"/>
  <c r="X1459" i="5"/>
  <c r="Y1459" i="5"/>
  <c r="Z1459" i="5"/>
  <c r="AA1459" i="5"/>
  <c r="AB1459" i="5"/>
  <c r="AC1459" i="5"/>
  <c r="AD1459" i="5"/>
  <c r="AE1459" i="5"/>
  <c r="AH1459" i="5"/>
  <c r="AI1459" i="5"/>
  <c r="AJ1459" i="5"/>
  <c r="AK1459" i="5"/>
  <c r="AL1459" i="5"/>
  <c r="AM1459" i="5"/>
  <c r="AN1459" i="5"/>
  <c r="AO1459" i="5"/>
  <c r="AP1459" i="5"/>
  <c r="AQ1459" i="5"/>
  <c r="AR1459" i="5"/>
  <c r="AS1459" i="5"/>
  <c r="AT1459" i="5"/>
  <c r="AU1459" i="5"/>
  <c r="AV1459" i="5"/>
  <c r="AW1459" i="5"/>
  <c r="AX1459" i="5"/>
  <c r="AY1459" i="5"/>
  <c r="AZ1459" i="5"/>
  <c r="BA1459" i="5"/>
  <c r="BB1459" i="5"/>
  <c r="BC1459" i="5"/>
  <c r="BD1459" i="5"/>
  <c r="BE1459" i="5"/>
  <c r="BF1459" i="5"/>
  <c r="H1460" i="5"/>
  <c r="J1460" i="5"/>
  <c r="O1460" i="5" s="1"/>
  <c r="X1460" i="5"/>
  <c r="Y1460" i="5"/>
  <c r="Z1460" i="5"/>
  <c r="AA1460" i="5"/>
  <c r="AB1460" i="5"/>
  <c r="AC1460" i="5"/>
  <c r="AD1460" i="5"/>
  <c r="AE1460" i="5"/>
  <c r="AH1460" i="5"/>
  <c r="AI1460" i="5"/>
  <c r="AJ1460" i="5"/>
  <c r="AK1460" i="5"/>
  <c r="AL1460" i="5"/>
  <c r="AM1460" i="5"/>
  <c r="AN1460" i="5"/>
  <c r="AO1460" i="5"/>
  <c r="AP1460" i="5"/>
  <c r="AQ1460" i="5"/>
  <c r="AR1460" i="5"/>
  <c r="AS1460" i="5"/>
  <c r="AT1460" i="5"/>
  <c r="AU1460" i="5"/>
  <c r="AV1460" i="5"/>
  <c r="AW1460" i="5"/>
  <c r="AX1460" i="5"/>
  <c r="AY1460" i="5"/>
  <c r="AZ1460" i="5"/>
  <c r="BA1460" i="5"/>
  <c r="BB1460" i="5"/>
  <c r="BC1460" i="5"/>
  <c r="BD1460" i="5"/>
  <c r="BE1460" i="5"/>
  <c r="BF1460" i="5"/>
  <c r="H1461" i="5"/>
  <c r="J1461" i="5"/>
  <c r="O1461" i="5" s="1"/>
  <c r="X1461" i="5"/>
  <c r="Y1461" i="5"/>
  <c r="Z1461" i="5"/>
  <c r="AA1461" i="5"/>
  <c r="AB1461" i="5"/>
  <c r="AC1461" i="5"/>
  <c r="AD1461" i="5"/>
  <c r="AE1461" i="5"/>
  <c r="AH1461" i="5"/>
  <c r="AI1461" i="5"/>
  <c r="AJ1461" i="5"/>
  <c r="AK1461" i="5"/>
  <c r="AL1461" i="5"/>
  <c r="AM1461" i="5"/>
  <c r="AN1461" i="5"/>
  <c r="AO1461" i="5"/>
  <c r="AP1461" i="5"/>
  <c r="AQ1461" i="5"/>
  <c r="AR1461" i="5"/>
  <c r="AS1461" i="5"/>
  <c r="AT1461" i="5"/>
  <c r="AU1461" i="5"/>
  <c r="AV1461" i="5"/>
  <c r="AW1461" i="5"/>
  <c r="AX1461" i="5"/>
  <c r="AY1461" i="5"/>
  <c r="AZ1461" i="5"/>
  <c r="BA1461" i="5"/>
  <c r="BB1461" i="5"/>
  <c r="BC1461" i="5"/>
  <c r="BD1461" i="5"/>
  <c r="BE1461" i="5"/>
  <c r="BF1461" i="5"/>
  <c r="H1462" i="5"/>
  <c r="J1462" i="5"/>
  <c r="O1462" i="5" s="1"/>
  <c r="X1462" i="5"/>
  <c r="Y1462" i="5"/>
  <c r="Z1462" i="5"/>
  <c r="AA1462" i="5"/>
  <c r="AB1462" i="5"/>
  <c r="AC1462" i="5"/>
  <c r="AD1462" i="5"/>
  <c r="AE1462" i="5"/>
  <c r="AH1462" i="5"/>
  <c r="AI1462" i="5"/>
  <c r="AJ1462" i="5"/>
  <c r="AK1462" i="5"/>
  <c r="AL1462" i="5"/>
  <c r="AM1462" i="5"/>
  <c r="AN1462" i="5"/>
  <c r="AO1462" i="5"/>
  <c r="AP1462" i="5"/>
  <c r="AQ1462" i="5"/>
  <c r="AR1462" i="5"/>
  <c r="AS1462" i="5"/>
  <c r="AT1462" i="5"/>
  <c r="AU1462" i="5"/>
  <c r="AV1462" i="5"/>
  <c r="AW1462" i="5"/>
  <c r="AX1462" i="5"/>
  <c r="AY1462" i="5"/>
  <c r="AZ1462" i="5"/>
  <c r="BA1462" i="5"/>
  <c r="BB1462" i="5"/>
  <c r="BC1462" i="5"/>
  <c r="BD1462" i="5"/>
  <c r="BE1462" i="5"/>
  <c r="BF1462" i="5"/>
  <c r="H1463" i="5"/>
  <c r="J1463" i="5"/>
  <c r="O1463" i="5" s="1"/>
  <c r="X1463" i="5"/>
  <c r="Y1463" i="5"/>
  <c r="Z1463" i="5"/>
  <c r="AA1463" i="5"/>
  <c r="AB1463" i="5"/>
  <c r="AC1463" i="5"/>
  <c r="AD1463" i="5"/>
  <c r="AE1463" i="5"/>
  <c r="AH1463" i="5"/>
  <c r="AI1463" i="5"/>
  <c r="AJ1463" i="5"/>
  <c r="AK1463" i="5"/>
  <c r="AL1463" i="5"/>
  <c r="AM1463" i="5"/>
  <c r="AN1463" i="5"/>
  <c r="AO1463" i="5"/>
  <c r="AP1463" i="5"/>
  <c r="AQ1463" i="5"/>
  <c r="AR1463" i="5"/>
  <c r="AS1463" i="5"/>
  <c r="AT1463" i="5"/>
  <c r="AU1463" i="5"/>
  <c r="AV1463" i="5"/>
  <c r="AW1463" i="5"/>
  <c r="AX1463" i="5"/>
  <c r="AY1463" i="5"/>
  <c r="AZ1463" i="5"/>
  <c r="BA1463" i="5"/>
  <c r="BB1463" i="5"/>
  <c r="BC1463" i="5"/>
  <c r="BD1463" i="5"/>
  <c r="BE1463" i="5"/>
  <c r="BF1463" i="5"/>
  <c r="H1464" i="5"/>
  <c r="J1464" i="5"/>
  <c r="O1464" i="5" s="1"/>
  <c r="X1464" i="5"/>
  <c r="Y1464" i="5"/>
  <c r="Z1464" i="5"/>
  <c r="AA1464" i="5"/>
  <c r="AB1464" i="5"/>
  <c r="AC1464" i="5"/>
  <c r="AD1464" i="5"/>
  <c r="AE1464" i="5"/>
  <c r="AH1464" i="5"/>
  <c r="AI1464" i="5"/>
  <c r="AJ1464" i="5"/>
  <c r="AK1464" i="5"/>
  <c r="AL1464" i="5"/>
  <c r="AM1464" i="5"/>
  <c r="AN1464" i="5"/>
  <c r="AO1464" i="5"/>
  <c r="AP1464" i="5"/>
  <c r="AQ1464" i="5"/>
  <c r="AR1464" i="5"/>
  <c r="AS1464" i="5"/>
  <c r="AT1464" i="5"/>
  <c r="AU1464" i="5"/>
  <c r="AV1464" i="5"/>
  <c r="AW1464" i="5"/>
  <c r="AX1464" i="5"/>
  <c r="AY1464" i="5"/>
  <c r="AZ1464" i="5"/>
  <c r="BA1464" i="5"/>
  <c r="BB1464" i="5"/>
  <c r="BC1464" i="5"/>
  <c r="BD1464" i="5"/>
  <c r="BE1464" i="5"/>
  <c r="BF1464" i="5"/>
  <c r="H1465" i="5"/>
  <c r="J1465" i="5"/>
  <c r="O1465" i="5" s="1"/>
  <c r="X1465" i="5"/>
  <c r="Y1465" i="5"/>
  <c r="Z1465" i="5"/>
  <c r="AA1465" i="5"/>
  <c r="AB1465" i="5"/>
  <c r="AC1465" i="5"/>
  <c r="AD1465" i="5"/>
  <c r="AE1465" i="5"/>
  <c r="AH1465" i="5"/>
  <c r="AI1465" i="5"/>
  <c r="AJ1465" i="5"/>
  <c r="AK1465" i="5"/>
  <c r="AL1465" i="5"/>
  <c r="AM1465" i="5"/>
  <c r="AN1465" i="5"/>
  <c r="AO1465" i="5"/>
  <c r="AP1465" i="5"/>
  <c r="AQ1465" i="5"/>
  <c r="AR1465" i="5"/>
  <c r="AS1465" i="5"/>
  <c r="AT1465" i="5"/>
  <c r="AU1465" i="5"/>
  <c r="AV1465" i="5"/>
  <c r="AW1465" i="5"/>
  <c r="AX1465" i="5"/>
  <c r="AY1465" i="5"/>
  <c r="AZ1465" i="5"/>
  <c r="BA1465" i="5"/>
  <c r="BB1465" i="5"/>
  <c r="BC1465" i="5"/>
  <c r="BD1465" i="5"/>
  <c r="BE1465" i="5"/>
  <c r="BF1465" i="5"/>
  <c r="H1466" i="5"/>
  <c r="J1466" i="5"/>
  <c r="O1466" i="5" s="1"/>
  <c r="X1466" i="5"/>
  <c r="Y1466" i="5"/>
  <c r="Z1466" i="5"/>
  <c r="AA1466" i="5"/>
  <c r="AB1466" i="5"/>
  <c r="AC1466" i="5"/>
  <c r="AD1466" i="5"/>
  <c r="AE1466" i="5"/>
  <c r="AH1466" i="5"/>
  <c r="AI1466" i="5"/>
  <c r="AJ1466" i="5"/>
  <c r="AK1466" i="5"/>
  <c r="AL1466" i="5"/>
  <c r="AM1466" i="5"/>
  <c r="AN1466" i="5"/>
  <c r="AO1466" i="5"/>
  <c r="AP1466" i="5"/>
  <c r="AQ1466" i="5"/>
  <c r="AR1466" i="5"/>
  <c r="AS1466" i="5"/>
  <c r="AT1466" i="5"/>
  <c r="AU1466" i="5"/>
  <c r="AV1466" i="5"/>
  <c r="AW1466" i="5"/>
  <c r="AX1466" i="5"/>
  <c r="AY1466" i="5"/>
  <c r="AZ1466" i="5"/>
  <c r="BA1466" i="5"/>
  <c r="BB1466" i="5"/>
  <c r="BC1466" i="5"/>
  <c r="BD1466" i="5"/>
  <c r="BE1466" i="5"/>
  <c r="BF1466" i="5"/>
  <c r="H1467" i="5"/>
  <c r="J1467" i="5"/>
  <c r="X1467" i="5"/>
  <c r="Y1467" i="5"/>
  <c r="Z1467" i="5"/>
  <c r="AA1467" i="5"/>
  <c r="AB1467" i="5"/>
  <c r="AC1467" i="5"/>
  <c r="AD1467" i="5"/>
  <c r="AE1467" i="5"/>
  <c r="AH1467" i="5"/>
  <c r="AI1467" i="5"/>
  <c r="AJ1467" i="5"/>
  <c r="AK1467" i="5"/>
  <c r="AL1467" i="5"/>
  <c r="AM1467" i="5"/>
  <c r="AN1467" i="5"/>
  <c r="AO1467" i="5"/>
  <c r="AP1467" i="5"/>
  <c r="AQ1467" i="5"/>
  <c r="AR1467" i="5"/>
  <c r="AS1467" i="5"/>
  <c r="AT1467" i="5"/>
  <c r="AU1467" i="5"/>
  <c r="AV1467" i="5"/>
  <c r="AW1467" i="5"/>
  <c r="AX1467" i="5"/>
  <c r="AY1467" i="5"/>
  <c r="AZ1467" i="5"/>
  <c r="BA1467" i="5"/>
  <c r="BB1467" i="5"/>
  <c r="BC1467" i="5"/>
  <c r="BD1467" i="5"/>
  <c r="BE1467" i="5"/>
  <c r="BF1467" i="5"/>
  <c r="H1468" i="5"/>
  <c r="J1468" i="5"/>
  <c r="X1468" i="5"/>
  <c r="Y1468" i="5"/>
  <c r="Z1468" i="5"/>
  <c r="AA1468" i="5"/>
  <c r="AB1468" i="5"/>
  <c r="AC1468" i="5"/>
  <c r="AD1468" i="5"/>
  <c r="AE1468" i="5"/>
  <c r="AH1468" i="5"/>
  <c r="AI1468" i="5"/>
  <c r="AJ1468" i="5"/>
  <c r="AK1468" i="5"/>
  <c r="AL1468" i="5"/>
  <c r="AM1468" i="5"/>
  <c r="AN1468" i="5"/>
  <c r="AO1468" i="5"/>
  <c r="AP1468" i="5"/>
  <c r="AQ1468" i="5"/>
  <c r="AR1468" i="5"/>
  <c r="AS1468" i="5"/>
  <c r="AT1468" i="5"/>
  <c r="AU1468" i="5"/>
  <c r="AV1468" i="5"/>
  <c r="AW1468" i="5"/>
  <c r="AX1468" i="5"/>
  <c r="AY1468" i="5"/>
  <c r="AZ1468" i="5"/>
  <c r="BA1468" i="5"/>
  <c r="BB1468" i="5"/>
  <c r="BC1468" i="5"/>
  <c r="BD1468" i="5"/>
  <c r="BE1468" i="5"/>
  <c r="BF1468" i="5"/>
  <c r="H1469" i="5"/>
  <c r="J1469" i="5"/>
  <c r="X1469" i="5"/>
  <c r="Y1469" i="5"/>
  <c r="Z1469" i="5"/>
  <c r="AA1469" i="5"/>
  <c r="AB1469" i="5"/>
  <c r="AC1469" i="5"/>
  <c r="AD1469" i="5"/>
  <c r="AE1469" i="5"/>
  <c r="AH1469" i="5"/>
  <c r="AI1469" i="5"/>
  <c r="AJ1469" i="5"/>
  <c r="AK1469" i="5"/>
  <c r="AL1469" i="5"/>
  <c r="AM1469" i="5"/>
  <c r="AN1469" i="5"/>
  <c r="AO1469" i="5"/>
  <c r="AP1469" i="5"/>
  <c r="AQ1469" i="5"/>
  <c r="AR1469" i="5"/>
  <c r="AS1469" i="5"/>
  <c r="AT1469" i="5"/>
  <c r="AU1469" i="5"/>
  <c r="AV1469" i="5"/>
  <c r="AW1469" i="5"/>
  <c r="AX1469" i="5"/>
  <c r="AY1469" i="5"/>
  <c r="AZ1469" i="5"/>
  <c r="BA1469" i="5"/>
  <c r="BB1469" i="5"/>
  <c r="BC1469" i="5"/>
  <c r="BD1469" i="5"/>
  <c r="BE1469" i="5"/>
  <c r="BF1469" i="5"/>
  <c r="H1470" i="5"/>
  <c r="J1470" i="5"/>
  <c r="X1470" i="5"/>
  <c r="Y1470" i="5"/>
  <c r="Z1470" i="5"/>
  <c r="AA1470" i="5"/>
  <c r="AB1470" i="5"/>
  <c r="AC1470" i="5"/>
  <c r="AD1470" i="5"/>
  <c r="AE1470" i="5"/>
  <c r="AH1470" i="5"/>
  <c r="AI1470" i="5"/>
  <c r="AJ1470" i="5"/>
  <c r="AK1470" i="5"/>
  <c r="AL1470" i="5"/>
  <c r="AM1470" i="5"/>
  <c r="AN1470" i="5"/>
  <c r="AO1470" i="5"/>
  <c r="AP1470" i="5"/>
  <c r="AQ1470" i="5"/>
  <c r="AR1470" i="5"/>
  <c r="AS1470" i="5"/>
  <c r="AT1470" i="5"/>
  <c r="AU1470" i="5"/>
  <c r="AV1470" i="5"/>
  <c r="AW1470" i="5"/>
  <c r="AX1470" i="5"/>
  <c r="AY1470" i="5"/>
  <c r="AZ1470" i="5"/>
  <c r="BA1470" i="5"/>
  <c r="BB1470" i="5"/>
  <c r="BC1470" i="5"/>
  <c r="BD1470" i="5"/>
  <c r="BE1470" i="5"/>
  <c r="BF1470" i="5"/>
  <c r="H1471" i="5"/>
  <c r="J1471" i="5"/>
  <c r="X1471" i="5"/>
  <c r="Y1471" i="5"/>
  <c r="Z1471" i="5"/>
  <c r="AA1471" i="5"/>
  <c r="AB1471" i="5"/>
  <c r="AC1471" i="5"/>
  <c r="AD1471" i="5"/>
  <c r="AE1471" i="5"/>
  <c r="AH1471" i="5"/>
  <c r="AI1471" i="5"/>
  <c r="AJ1471" i="5"/>
  <c r="AK1471" i="5"/>
  <c r="AL1471" i="5"/>
  <c r="AM1471" i="5"/>
  <c r="AN1471" i="5"/>
  <c r="AO1471" i="5"/>
  <c r="AP1471" i="5"/>
  <c r="AQ1471" i="5"/>
  <c r="AR1471" i="5"/>
  <c r="AS1471" i="5"/>
  <c r="AT1471" i="5"/>
  <c r="AU1471" i="5"/>
  <c r="AV1471" i="5"/>
  <c r="AW1471" i="5"/>
  <c r="AX1471" i="5"/>
  <c r="AY1471" i="5"/>
  <c r="AZ1471" i="5"/>
  <c r="BA1471" i="5"/>
  <c r="BB1471" i="5"/>
  <c r="BC1471" i="5"/>
  <c r="BD1471" i="5"/>
  <c r="BE1471" i="5"/>
  <c r="BF1471" i="5"/>
  <c r="H1472" i="5"/>
  <c r="J1472" i="5"/>
  <c r="X1472" i="5"/>
  <c r="Y1472" i="5"/>
  <c r="Z1472" i="5"/>
  <c r="AA1472" i="5"/>
  <c r="AB1472" i="5"/>
  <c r="AC1472" i="5"/>
  <c r="AD1472" i="5"/>
  <c r="AE1472" i="5"/>
  <c r="AH1472" i="5"/>
  <c r="AI1472" i="5"/>
  <c r="AJ1472" i="5"/>
  <c r="AK1472" i="5"/>
  <c r="AL1472" i="5"/>
  <c r="AM1472" i="5"/>
  <c r="AN1472" i="5"/>
  <c r="AO1472" i="5"/>
  <c r="AP1472" i="5"/>
  <c r="AQ1472" i="5"/>
  <c r="AR1472" i="5"/>
  <c r="AS1472" i="5"/>
  <c r="AT1472" i="5"/>
  <c r="AU1472" i="5"/>
  <c r="AV1472" i="5"/>
  <c r="AW1472" i="5"/>
  <c r="AX1472" i="5"/>
  <c r="AY1472" i="5"/>
  <c r="AZ1472" i="5"/>
  <c r="BA1472" i="5"/>
  <c r="BB1472" i="5"/>
  <c r="BC1472" i="5"/>
  <c r="BD1472" i="5"/>
  <c r="BE1472" i="5"/>
  <c r="BF1472" i="5"/>
  <c r="H1473" i="5"/>
  <c r="J1473" i="5"/>
  <c r="X1473" i="5"/>
  <c r="Y1473" i="5"/>
  <c r="Z1473" i="5"/>
  <c r="AA1473" i="5"/>
  <c r="AB1473" i="5"/>
  <c r="AC1473" i="5"/>
  <c r="AD1473" i="5"/>
  <c r="AE1473" i="5"/>
  <c r="AH1473" i="5"/>
  <c r="AI1473" i="5"/>
  <c r="AJ1473" i="5"/>
  <c r="AK1473" i="5"/>
  <c r="AL1473" i="5"/>
  <c r="AM1473" i="5"/>
  <c r="AN1473" i="5"/>
  <c r="AO1473" i="5"/>
  <c r="AP1473" i="5"/>
  <c r="AQ1473" i="5"/>
  <c r="AR1473" i="5"/>
  <c r="AS1473" i="5"/>
  <c r="AT1473" i="5"/>
  <c r="AU1473" i="5"/>
  <c r="AV1473" i="5"/>
  <c r="AW1473" i="5"/>
  <c r="AX1473" i="5"/>
  <c r="AY1473" i="5"/>
  <c r="AZ1473" i="5"/>
  <c r="BA1473" i="5"/>
  <c r="BB1473" i="5"/>
  <c r="BC1473" i="5"/>
  <c r="BD1473" i="5"/>
  <c r="BE1473" i="5"/>
  <c r="BF1473" i="5"/>
  <c r="H1474" i="5"/>
  <c r="J1474" i="5"/>
  <c r="X1474" i="5"/>
  <c r="Y1474" i="5"/>
  <c r="Z1474" i="5"/>
  <c r="AA1474" i="5"/>
  <c r="AB1474" i="5"/>
  <c r="AC1474" i="5"/>
  <c r="AD1474" i="5"/>
  <c r="AE1474" i="5"/>
  <c r="AH1474" i="5"/>
  <c r="AI1474" i="5"/>
  <c r="AJ1474" i="5"/>
  <c r="AK1474" i="5"/>
  <c r="AL1474" i="5"/>
  <c r="AM1474" i="5"/>
  <c r="AN1474" i="5"/>
  <c r="AO1474" i="5"/>
  <c r="AP1474" i="5"/>
  <c r="AQ1474" i="5"/>
  <c r="AR1474" i="5"/>
  <c r="AS1474" i="5"/>
  <c r="AT1474" i="5"/>
  <c r="AU1474" i="5"/>
  <c r="AV1474" i="5"/>
  <c r="AW1474" i="5"/>
  <c r="AX1474" i="5"/>
  <c r="AY1474" i="5"/>
  <c r="AZ1474" i="5"/>
  <c r="BA1474" i="5"/>
  <c r="BB1474" i="5"/>
  <c r="BC1474" i="5"/>
  <c r="BD1474" i="5"/>
  <c r="BE1474" i="5"/>
  <c r="BF1474" i="5"/>
  <c r="H1475" i="5"/>
  <c r="J1475" i="5"/>
  <c r="X1475" i="5"/>
  <c r="Y1475" i="5"/>
  <c r="Z1475" i="5"/>
  <c r="AA1475" i="5"/>
  <c r="AB1475" i="5"/>
  <c r="AC1475" i="5"/>
  <c r="AD1475" i="5"/>
  <c r="AE1475" i="5"/>
  <c r="AH1475" i="5"/>
  <c r="AI1475" i="5"/>
  <c r="AJ1475" i="5"/>
  <c r="AK1475" i="5"/>
  <c r="AL1475" i="5"/>
  <c r="AM1475" i="5"/>
  <c r="AN1475" i="5"/>
  <c r="AO1475" i="5"/>
  <c r="AP1475" i="5"/>
  <c r="AQ1475" i="5"/>
  <c r="AR1475" i="5"/>
  <c r="AS1475" i="5"/>
  <c r="AT1475" i="5"/>
  <c r="AU1475" i="5"/>
  <c r="AV1475" i="5"/>
  <c r="AW1475" i="5"/>
  <c r="AX1475" i="5"/>
  <c r="AY1475" i="5"/>
  <c r="AZ1475" i="5"/>
  <c r="BA1475" i="5"/>
  <c r="BB1475" i="5"/>
  <c r="BC1475" i="5"/>
  <c r="BD1475" i="5"/>
  <c r="BE1475" i="5"/>
  <c r="BF1475" i="5"/>
  <c r="H1476" i="5"/>
  <c r="J1476" i="5"/>
  <c r="X1476" i="5"/>
  <c r="Y1476" i="5"/>
  <c r="Z1476" i="5"/>
  <c r="AA1476" i="5"/>
  <c r="AB1476" i="5"/>
  <c r="AC1476" i="5"/>
  <c r="AD1476" i="5"/>
  <c r="AE1476" i="5"/>
  <c r="AH1476" i="5"/>
  <c r="AI1476" i="5"/>
  <c r="AJ1476" i="5"/>
  <c r="AK1476" i="5"/>
  <c r="AL1476" i="5"/>
  <c r="AM1476" i="5"/>
  <c r="AN1476" i="5"/>
  <c r="AO1476" i="5"/>
  <c r="AP1476" i="5"/>
  <c r="AQ1476" i="5"/>
  <c r="AR1476" i="5"/>
  <c r="AS1476" i="5"/>
  <c r="AT1476" i="5"/>
  <c r="AU1476" i="5"/>
  <c r="AV1476" i="5"/>
  <c r="AW1476" i="5"/>
  <c r="AX1476" i="5"/>
  <c r="AY1476" i="5"/>
  <c r="AZ1476" i="5"/>
  <c r="BA1476" i="5"/>
  <c r="BB1476" i="5"/>
  <c r="BC1476" i="5"/>
  <c r="BD1476" i="5"/>
  <c r="BE1476" i="5"/>
  <c r="BF1476" i="5"/>
  <c r="H1477" i="5"/>
  <c r="J1477" i="5"/>
  <c r="X1477" i="5"/>
  <c r="Y1477" i="5"/>
  <c r="Z1477" i="5"/>
  <c r="AA1477" i="5"/>
  <c r="AB1477" i="5"/>
  <c r="AC1477" i="5"/>
  <c r="AD1477" i="5"/>
  <c r="AE1477" i="5"/>
  <c r="AH1477" i="5"/>
  <c r="AI1477" i="5"/>
  <c r="AJ1477" i="5"/>
  <c r="AK1477" i="5"/>
  <c r="AL1477" i="5"/>
  <c r="AM1477" i="5"/>
  <c r="AN1477" i="5"/>
  <c r="AO1477" i="5"/>
  <c r="AP1477" i="5"/>
  <c r="AQ1477" i="5"/>
  <c r="AR1477" i="5"/>
  <c r="AS1477" i="5"/>
  <c r="AT1477" i="5"/>
  <c r="AU1477" i="5"/>
  <c r="AV1477" i="5"/>
  <c r="AW1477" i="5"/>
  <c r="AX1477" i="5"/>
  <c r="AY1477" i="5"/>
  <c r="AZ1477" i="5"/>
  <c r="BA1477" i="5"/>
  <c r="BB1477" i="5"/>
  <c r="BC1477" i="5"/>
  <c r="BD1477" i="5"/>
  <c r="BE1477" i="5"/>
  <c r="BF1477" i="5"/>
  <c r="H1478" i="5"/>
  <c r="J1478" i="5"/>
  <c r="X1478" i="5"/>
  <c r="Y1478" i="5"/>
  <c r="Z1478" i="5"/>
  <c r="AA1478" i="5"/>
  <c r="AB1478" i="5"/>
  <c r="AC1478" i="5"/>
  <c r="AD1478" i="5"/>
  <c r="AE1478" i="5"/>
  <c r="AH1478" i="5"/>
  <c r="AI1478" i="5"/>
  <c r="AJ1478" i="5"/>
  <c r="AK1478" i="5"/>
  <c r="AL1478" i="5"/>
  <c r="AM1478" i="5"/>
  <c r="AN1478" i="5"/>
  <c r="AO1478" i="5"/>
  <c r="AP1478" i="5"/>
  <c r="AQ1478" i="5"/>
  <c r="AR1478" i="5"/>
  <c r="AS1478" i="5"/>
  <c r="AT1478" i="5"/>
  <c r="AU1478" i="5"/>
  <c r="AV1478" i="5"/>
  <c r="AW1478" i="5"/>
  <c r="AX1478" i="5"/>
  <c r="AY1478" i="5"/>
  <c r="AZ1478" i="5"/>
  <c r="BA1478" i="5"/>
  <c r="BB1478" i="5"/>
  <c r="BC1478" i="5"/>
  <c r="BD1478" i="5"/>
  <c r="BE1478" i="5"/>
  <c r="BF1478" i="5"/>
  <c r="H1479" i="5"/>
  <c r="J1479" i="5"/>
  <c r="X1479" i="5"/>
  <c r="Y1479" i="5"/>
  <c r="Z1479" i="5"/>
  <c r="AA1479" i="5"/>
  <c r="AB1479" i="5"/>
  <c r="AC1479" i="5"/>
  <c r="AD1479" i="5"/>
  <c r="AE1479" i="5"/>
  <c r="AH1479" i="5"/>
  <c r="AI1479" i="5"/>
  <c r="AJ1479" i="5"/>
  <c r="AK1479" i="5"/>
  <c r="AL1479" i="5"/>
  <c r="AM1479" i="5"/>
  <c r="AN1479" i="5"/>
  <c r="AO1479" i="5"/>
  <c r="AP1479" i="5"/>
  <c r="AQ1479" i="5"/>
  <c r="AR1479" i="5"/>
  <c r="AS1479" i="5"/>
  <c r="AT1479" i="5"/>
  <c r="AU1479" i="5"/>
  <c r="AV1479" i="5"/>
  <c r="AW1479" i="5"/>
  <c r="AX1479" i="5"/>
  <c r="AY1479" i="5"/>
  <c r="AZ1479" i="5"/>
  <c r="BA1479" i="5"/>
  <c r="BB1479" i="5"/>
  <c r="BC1479" i="5"/>
  <c r="BD1479" i="5"/>
  <c r="BE1479" i="5"/>
  <c r="BF1479" i="5"/>
  <c r="H1480" i="5"/>
  <c r="J1480" i="5"/>
  <c r="X1480" i="5"/>
  <c r="Y1480" i="5"/>
  <c r="Z1480" i="5"/>
  <c r="AA1480" i="5"/>
  <c r="AB1480" i="5"/>
  <c r="AC1480" i="5"/>
  <c r="AD1480" i="5"/>
  <c r="AE1480" i="5"/>
  <c r="AH1480" i="5"/>
  <c r="AI1480" i="5"/>
  <c r="AJ1480" i="5"/>
  <c r="AK1480" i="5"/>
  <c r="AL1480" i="5"/>
  <c r="AM1480" i="5"/>
  <c r="AN1480" i="5"/>
  <c r="AO1480" i="5"/>
  <c r="AP1480" i="5"/>
  <c r="AQ1480" i="5"/>
  <c r="AR1480" i="5"/>
  <c r="AS1480" i="5"/>
  <c r="AT1480" i="5"/>
  <c r="AU1480" i="5"/>
  <c r="AV1480" i="5"/>
  <c r="AW1480" i="5"/>
  <c r="AX1480" i="5"/>
  <c r="AY1480" i="5"/>
  <c r="AZ1480" i="5"/>
  <c r="BA1480" i="5"/>
  <c r="BB1480" i="5"/>
  <c r="BC1480" i="5"/>
  <c r="BD1480" i="5"/>
  <c r="BE1480" i="5"/>
  <c r="BF1480" i="5"/>
  <c r="H1481" i="5"/>
  <c r="J1481" i="5"/>
  <c r="X1481" i="5"/>
  <c r="Y1481" i="5"/>
  <c r="Z1481" i="5"/>
  <c r="AA1481" i="5"/>
  <c r="AB1481" i="5"/>
  <c r="AC1481" i="5"/>
  <c r="AD1481" i="5"/>
  <c r="AE1481" i="5"/>
  <c r="AH1481" i="5"/>
  <c r="AI1481" i="5"/>
  <c r="AJ1481" i="5"/>
  <c r="AK1481" i="5"/>
  <c r="AL1481" i="5"/>
  <c r="AM1481" i="5"/>
  <c r="AN1481" i="5"/>
  <c r="AO1481" i="5"/>
  <c r="AP1481" i="5"/>
  <c r="AQ1481" i="5"/>
  <c r="AR1481" i="5"/>
  <c r="AS1481" i="5"/>
  <c r="AT1481" i="5"/>
  <c r="AU1481" i="5"/>
  <c r="AV1481" i="5"/>
  <c r="AW1481" i="5"/>
  <c r="AX1481" i="5"/>
  <c r="AY1481" i="5"/>
  <c r="AZ1481" i="5"/>
  <c r="BA1481" i="5"/>
  <c r="BB1481" i="5"/>
  <c r="BC1481" i="5"/>
  <c r="BD1481" i="5"/>
  <c r="BE1481" i="5"/>
  <c r="BF1481" i="5"/>
  <c r="H1482" i="5"/>
  <c r="J1482" i="5"/>
  <c r="X1482" i="5"/>
  <c r="Y1482" i="5"/>
  <c r="Z1482" i="5"/>
  <c r="AA1482" i="5"/>
  <c r="AB1482" i="5"/>
  <c r="AC1482" i="5"/>
  <c r="AD1482" i="5"/>
  <c r="AE1482" i="5"/>
  <c r="AH1482" i="5"/>
  <c r="AI1482" i="5"/>
  <c r="AJ1482" i="5"/>
  <c r="AK1482" i="5"/>
  <c r="AL1482" i="5"/>
  <c r="AM1482" i="5"/>
  <c r="AN1482" i="5"/>
  <c r="AO1482" i="5"/>
  <c r="AP1482" i="5"/>
  <c r="AQ1482" i="5"/>
  <c r="AR1482" i="5"/>
  <c r="AS1482" i="5"/>
  <c r="AT1482" i="5"/>
  <c r="AU1482" i="5"/>
  <c r="AV1482" i="5"/>
  <c r="AW1482" i="5"/>
  <c r="AX1482" i="5"/>
  <c r="AY1482" i="5"/>
  <c r="AZ1482" i="5"/>
  <c r="BA1482" i="5"/>
  <c r="BB1482" i="5"/>
  <c r="BC1482" i="5"/>
  <c r="BD1482" i="5"/>
  <c r="BE1482" i="5"/>
  <c r="BF1482" i="5"/>
  <c r="H1483" i="5"/>
  <c r="J1483" i="5"/>
  <c r="X1483" i="5"/>
  <c r="Y1483" i="5"/>
  <c r="Z1483" i="5"/>
  <c r="AA1483" i="5"/>
  <c r="AB1483" i="5"/>
  <c r="AC1483" i="5"/>
  <c r="AD1483" i="5"/>
  <c r="AE1483" i="5"/>
  <c r="AH1483" i="5"/>
  <c r="AI1483" i="5"/>
  <c r="AJ1483" i="5"/>
  <c r="AK1483" i="5"/>
  <c r="AL1483" i="5"/>
  <c r="AM1483" i="5"/>
  <c r="AN1483" i="5"/>
  <c r="AO1483" i="5"/>
  <c r="AP1483" i="5"/>
  <c r="AQ1483" i="5"/>
  <c r="AR1483" i="5"/>
  <c r="AS1483" i="5"/>
  <c r="AT1483" i="5"/>
  <c r="AU1483" i="5"/>
  <c r="AV1483" i="5"/>
  <c r="AW1483" i="5"/>
  <c r="AX1483" i="5"/>
  <c r="AY1483" i="5"/>
  <c r="AZ1483" i="5"/>
  <c r="BA1483" i="5"/>
  <c r="BB1483" i="5"/>
  <c r="BC1483" i="5"/>
  <c r="BD1483" i="5"/>
  <c r="BE1483" i="5"/>
  <c r="BF1483" i="5"/>
  <c r="H1484" i="5"/>
  <c r="J1484" i="5"/>
  <c r="X1484" i="5"/>
  <c r="Y1484" i="5"/>
  <c r="Z1484" i="5"/>
  <c r="AA1484" i="5"/>
  <c r="AB1484" i="5"/>
  <c r="AC1484" i="5"/>
  <c r="AD1484" i="5"/>
  <c r="AE1484" i="5"/>
  <c r="AH1484" i="5"/>
  <c r="AI1484" i="5"/>
  <c r="AJ1484" i="5"/>
  <c r="AK1484" i="5"/>
  <c r="AL1484" i="5"/>
  <c r="AM1484" i="5"/>
  <c r="AN1484" i="5"/>
  <c r="AO1484" i="5"/>
  <c r="AP1484" i="5"/>
  <c r="AQ1484" i="5"/>
  <c r="AR1484" i="5"/>
  <c r="AS1484" i="5"/>
  <c r="AT1484" i="5"/>
  <c r="AU1484" i="5"/>
  <c r="AV1484" i="5"/>
  <c r="AW1484" i="5"/>
  <c r="AX1484" i="5"/>
  <c r="AY1484" i="5"/>
  <c r="AZ1484" i="5"/>
  <c r="BA1484" i="5"/>
  <c r="BB1484" i="5"/>
  <c r="BC1484" i="5"/>
  <c r="BD1484" i="5"/>
  <c r="BE1484" i="5"/>
  <c r="BF1484" i="5"/>
  <c r="H1485" i="5"/>
  <c r="J1485" i="5"/>
  <c r="X1485" i="5"/>
  <c r="Y1485" i="5"/>
  <c r="Z1485" i="5"/>
  <c r="AA1485" i="5"/>
  <c r="AB1485" i="5"/>
  <c r="AC1485" i="5"/>
  <c r="AD1485" i="5"/>
  <c r="AE1485" i="5"/>
  <c r="AH1485" i="5"/>
  <c r="AI1485" i="5"/>
  <c r="AJ1485" i="5"/>
  <c r="AK1485" i="5"/>
  <c r="AL1485" i="5"/>
  <c r="AM1485" i="5"/>
  <c r="AN1485" i="5"/>
  <c r="AO1485" i="5"/>
  <c r="AP1485" i="5"/>
  <c r="AQ1485" i="5"/>
  <c r="AR1485" i="5"/>
  <c r="AS1485" i="5"/>
  <c r="AT1485" i="5"/>
  <c r="AU1485" i="5"/>
  <c r="AV1485" i="5"/>
  <c r="AW1485" i="5"/>
  <c r="AX1485" i="5"/>
  <c r="AY1485" i="5"/>
  <c r="AZ1485" i="5"/>
  <c r="BA1485" i="5"/>
  <c r="BB1485" i="5"/>
  <c r="BC1485" i="5"/>
  <c r="BD1485" i="5"/>
  <c r="BE1485" i="5"/>
  <c r="BF1485" i="5"/>
  <c r="H1486" i="5"/>
  <c r="J1486" i="5"/>
  <c r="X1486" i="5"/>
  <c r="Y1486" i="5"/>
  <c r="Z1486" i="5"/>
  <c r="AA1486" i="5"/>
  <c r="AB1486" i="5"/>
  <c r="AC1486" i="5"/>
  <c r="AD1486" i="5"/>
  <c r="AE1486" i="5"/>
  <c r="AH1486" i="5"/>
  <c r="AI1486" i="5"/>
  <c r="AJ1486" i="5"/>
  <c r="AK1486" i="5"/>
  <c r="AL1486" i="5"/>
  <c r="AM1486" i="5"/>
  <c r="AN1486" i="5"/>
  <c r="AO1486" i="5"/>
  <c r="AP1486" i="5"/>
  <c r="AQ1486" i="5"/>
  <c r="AR1486" i="5"/>
  <c r="AS1486" i="5"/>
  <c r="AT1486" i="5"/>
  <c r="AU1486" i="5"/>
  <c r="AV1486" i="5"/>
  <c r="AW1486" i="5"/>
  <c r="AX1486" i="5"/>
  <c r="AY1486" i="5"/>
  <c r="AZ1486" i="5"/>
  <c r="BA1486" i="5"/>
  <c r="BB1486" i="5"/>
  <c r="BC1486" i="5"/>
  <c r="BD1486" i="5"/>
  <c r="BE1486" i="5"/>
  <c r="BF1486" i="5"/>
  <c r="H1487" i="5"/>
  <c r="J1487" i="5"/>
  <c r="X1487" i="5"/>
  <c r="Y1487" i="5"/>
  <c r="Z1487" i="5"/>
  <c r="AA1487" i="5"/>
  <c r="AB1487" i="5"/>
  <c r="AC1487" i="5"/>
  <c r="AD1487" i="5"/>
  <c r="AE1487" i="5"/>
  <c r="AH1487" i="5"/>
  <c r="AI1487" i="5"/>
  <c r="AJ1487" i="5"/>
  <c r="AK1487" i="5"/>
  <c r="AL1487" i="5"/>
  <c r="AM1487" i="5"/>
  <c r="AN1487" i="5"/>
  <c r="AO1487" i="5"/>
  <c r="AP1487" i="5"/>
  <c r="AQ1487" i="5"/>
  <c r="AR1487" i="5"/>
  <c r="AS1487" i="5"/>
  <c r="AT1487" i="5"/>
  <c r="AU1487" i="5"/>
  <c r="AV1487" i="5"/>
  <c r="AW1487" i="5"/>
  <c r="AX1487" i="5"/>
  <c r="AY1487" i="5"/>
  <c r="AZ1487" i="5"/>
  <c r="BA1487" i="5"/>
  <c r="BB1487" i="5"/>
  <c r="BC1487" i="5"/>
  <c r="BD1487" i="5"/>
  <c r="BE1487" i="5"/>
  <c r="BF1487" i="5"/>
  <c r="H1488" i="5"/>
  <c r="J1488" i="5"/>
  <c r="X1488" i="5"/>
  <c r="Y1488" i="5"/>
  <c r="Z1488" i="5"/>
  <c r="AA1488" i="5"/>
  <c r="AB1488" i="5"/>
  <c r="AC1488" i="5"/>
  <c r="AD1488" i="5"/>
  <c r="AE1488" i="5"/>
  <c r="AH1488" i="5"/>
  <c r="AI1488" i="5"/>
  <c r="AJ1488" i="5"/>
  <c r="AK1488" i="5"/>
  <c r="AL1488" i="5"/>
  <c r="AM1488" i="5"/>
  <c r="AN1488" i="5"/>
  <c r="AO1488" i="5"/>
  <c r="AP1488" i="5"/>
  <c r="AQ1488" i="5"/>
  <c r="AR1488" i="5"/>
  <c r="AS1488" i="5"/>
  <c r="AT1488" i="5"/>
  <c r="AU1488" i="5"/>
  <c r="AV1488" i="5"/>
  <c r="AW1488" i="5"/>
  <c r="AX1488" i="5"/>
  <c r="AY1488" i="5"/>
  <c r="AZ1488" i="5"/>
  <c r="BA1488" i="5"/>
  <c r="BB1488" i="5"/>
  <c r="BC1488" i="5"/>
  <c r="BD1488" i="5"/>
  <c r="BE1488" i="5"/>
  <c r="BF1488" i="5"/>
  <c r="H1489" i="5"/>
  <c r="J1489" i="5"/>
  <c r="X1489" i="5"/>
  <c r="Y1489" i="5"/>
  <c r="Z1489" i="5"/>
  <c r="AA1489" i="5"/>
  <c r="AB1489" i="5"/>
  <c r="AC1489" i="5"/>
  <c r="AD1489" i="5"/>
  <c r="AE1489" i="5"/>
  <c r="AH1489" i="5"/>
  <c r="AI1489" i="5"/>
  <c r="AJ1489" i="5"/>
  <c r="AK1489" i="5"/>
  <c r="AL1489" i="5"/>
  <c r="AM1489" i="5"/>
  <c r="AN1489" i="5"/>
  <c r="AO1489" i="5"/>
  <c r="AP1489" i="5"/>
  <c r="AQ1489" i="5"/>
  <c r="AR1489" i="5"/>
  <c r="AS1489" i="5"/>
  <c r="AT1489" i="5"/>
  <c r="AU1489" i="5"/>
  <c r="AV1489" i="5"/>
  <c r="AW1489" i="5"/>
  <c r="AX1489" i="5"/>
  <c r="AY1489" i="5"/>
  <c r="AZ1489" i="5"/>
  <c r="BA1489" i="5"/>
  <c r="BB1489" i="5"/>
  <c r="BC1489" i="5"/>
  <c r="BD1489" i="5"/>
  <c r="BE1489" i="5"/>
  <c r="BF1489" i="5"/>
  <c r="H1490" i="5"/>
  <c r="J1490" i="5"/>
  <c r="X1490" i="5"/>
  <c r="Y1490" i="5"/>
  <c r="Z1490" i="5"/>
  <c r="AA1490" i="5"/>
  <c r="AB1490" i="5"/>
  <c r="AC1490" i="5"/>
  <c r="AD1490" i="5"/>
  <c r="AE1490" i="5"/>
  <c r="AH1490" i="5"/>
  <c r="AI1490" i="5"/>
  <c r="AJ1490" i="5"/>
  <c r="AK1490" i="5"/>
  <c r="AL1490" i="5"/>
  <c r="AM1490" i="5"/>
  <c r="AN1490" i="5"/>
  <c r="AO1490" i="5"/>
  <c r="AP1490" i="5"/>
  <c r="AQ1490" i="5"/>
  <c r="AR1490" i="5"/>
  <c r="AS1490" i="5"/>
  <c r="AT1490" i="5"/>
  <c r="AU1490" i="5"/>
  <c r="AV1490" i="5"/>
  <c r="AW1490" i="5"/>
  <c r="AX1490" i="5"/>
  <c r="AY1490" i="5"/>
  <c r="AZ1490" i="5"/>
  <c r="BA1490" i="5"/>
  <c r="BB1490" i="5"/>
  <c r="BC1490" i="5"/>
  <c r="BD1490" i="5"/>
  <c r="BE1490" i="5"/>
  <c r="BF1490" i="5"/>
  <c r="H1491" i="5"/>
  <c r="J1491" i="5"/>
  <c r="X1491" i="5"/>
  <c r="Y1491" i="5"/>
  <c r="Z1491" i="5"/>
  <c r="AA1491" i="5"/>
  <c r="AB1491" i="5"/>
  <c r="AC1491" i="5"/>
  <c r="AD1491" i="5"/>
  <c r="AE1491" i="5"/>
  <c r="AH1491" i="5"/>
  <c r="AI1491" i="5"/>
  <c r="AJ1491" i="5"/>
  <c r="AK1491" i="5"/>
  <c r="AL1491" i="5"/>
  <c r="AM1491" i="5"/>
  <c r="AN1491" i="5"/>
  <c r="AO1491" i="5"/>
  <c r="AP1491" i="5"/>
  <c r="AQ1491" i="5"/>
  <c r="AR1491" i="5"/>
  <c r="AS1491" i="5"/>
  <c r="AT1491" i="5"/>
  <c r="AU1491" i="5"/>
  <c r="AV1491" i="5"/>
  <c r="AW1491" i="5"/>
  <c r="AX1491" i="5"/>
  <c r="AY1491" i="5"/>
  <c r="AZ1491" i="5"/>
  <c r="BA1491" i="5"/>
  <c r="BB1491" i="5"/>
  <c r="BC1491" i="5"/>
  <c r="BD1491" i="5"/>
  <c r="BE1491" i="5"/>
  <c r="BF1491" i="5"/>
  <c r="H1492" i="5"/>
  <c r="J1492" i="5"/>
  <c r="X1492" i="5"/>
  <c r="Y1492" i="5"/>
  <c r="Z1492" i="5"/>
  <c r="AA1492" i="5"/>
  <c r="AB1492" i="5"/>
  <c r="AC1492" i="5"/>
  <c r="AD1492" i="5"/>
  <c r="AE1492" i="5"/>
  <c r="AH1492" i="5"/>
  <c r="AI1492" i="5"/>
  <c r="AJ1492" i="5"/>
  <c r="AK1492" i="5"/>
  <c r="AL1492" i="5"/>
  <c r="AM1492" i="5"/>
  <c r="AN1492" i="5"/>
  <c r="AO1492" i="5"/>
  <c r="AP1492" i="5"/>
  <c r="AQ1492" i="5"/>
  <c r="AR1492" i="5"/>
  <c r="AS1492" i="5"/>
  <c r="AT1492" i="5"/>
  <c r="AU1492" i="5"/>
  <c r="AV1492" i="5"/>
  <c r="AW1492" i="5"/>
  <c r="AX1492" i="5"/>
  <c r="AY1492" i="5"/>
  <c r="AZ1492" i="5"/>
  <c r="BA1492" i="5"/>
  <c r="BB1492" i="5"/>
  <c r="BC1492" i="5"/>
  <c r="BD1492" i="5"/>
  <c r="BE1492" i="5"/>
  <c r="BF1492" i="5"/>
  <c r="H1493" i="5"/>
  <c r="J1493" i="5"/>
  <c r="X1493" i="5"/>
  <c r="Y1493" i="5"/>
  <c r="Z1493" i="5"/>
  <c r="AA1493" i="5"/>
  <c r="AB1493" i="5"/>
  <c r="AC1493" i="5"/>
  <c r="AD1493" i="5"/>
  <c r="AE1493" i="5"/>
  <c r="AH1493" i="5"/>
  <c r="AI1493" i="5"/>
  <c r="AJ1493" i="5"/>
  <c r="AK1493" i="5"/>
  <c r="AL1493" i="5"/>
  <c r="AM1493" i="5"/>
  <c r="AN1493" i="5"/>
  <c r="AO1493" i="5"/>
  <c r="AP1493" i="5"/>
  <c r="AQ1493" i="5"/>
  <c r="AR1493" i="5"/>
  <c r="AS1493" i="5"/>
  <c r="AT1493" i="5"/>
  <c r="AU1493" i="5"/>
  <c r="AV1493" i="5"/>
  <c r="AW1493" i="5"/>
  <c r="AX1493" i="5"/>
  <c r="AY1493" i="5"/>
  <c r="AZ1493" i="5"/>
  <c r="BA1493" i="5"/>
  <c r="BB1493" i="5"/>
  <c r="BC1493" i="5"/>
  <c r="BD1493" i="5"/>
  <c r="BE1493" i="5"/>
  <c r="BF1493" i="5"/>
  <c r="H1494" i="5"/>
  <c r="J1494" i="5"/>
  <c r="X1494" i="5"/>
  <c r="Y1494" i="5"/>
  <c r="Z1494" i="5"/>
  <c r="AA1494" i="5"/>
  <c r="AB1494" i="5"/>
  <c r="AC1494" i="5"/>
  <c r="AD1494" i="5"/>
  <c r="AE1494" i="5"/>
  <c r="AH1494" i="5"/>
  <c r="AI1494" i="5"/>
  <c r="AJ1494" i="5"/>
  <c r="AK1494" i="5"/>
  <c r="AL1494" i="5"/>
  <c r="AM1494" i="5"/>
  <c r="AN1494" i="5"/>
  <c r="AO1494" i="5"/>
  <c r="AP1494" i="5"/>
  <c r="AQ1494" i="5"/>
  <c r="AR1494" i="5"/>
  <c r="AS1494" i="5"/>
  <c r="AT1494" i="5"/>
  <c r="AU1494" i="5"/>
  <c r="AV1494" i="5"/>
  <c r="AW1494" i="5"/>
  <c r="AX1494" i="5"/>
  <c r="AY1494" i="5"/>
  <c r="AZ1494" i="5"/>
  <c r="BA1494" i="5"/>
  <c r="BB1494" i="5"/>
  <c r="BC1494" i="5"/>
  <c r="BD1494" i="5"/>
  <c r="BE1494" i="5"/>
  <c r="BF1494" i="5"/>
  <c r="H1495" i="5"/>
  <c r="J1495" i="5"/>
  <c r="X1495" i="5"/>
  <c r="Y1495" i="5"/>
  <c r="Z1495" i="5"/>
  <c r="AA1495" i="5"/>
  <c r="AB1495" i="5"/>
  <c r="AC1495" i="5"/>
  <c r="AD1495" i="5"/>
  <c r="AE1495" i="5"/>
  <c r="AH1495" i="5"/>
  <c r="AI1495" i="5"/>
  <c r="AJ1495" i="5"/>
  <c r="AK1495" i="5"/>
  <c r="AL1495" i="5"/>
  <c r="AM1495" i="5"/>
  <c r="AN1495" i="5"/>
  <c r="AO1495" i="5"/>
  <c r="AP1495" i="5"/>
  <c r="AQ1495" i="5"/>
  <c r="AR1495" i="5"/>
  <c r="AS1495" i="5"/>
  <c r="AT1495" i="5"/>
  <c r="AU1495" i="5"/>
  <c r="AV1495" i="5"/>
  <c r="AW1495" i="5"/>
  <c r="AX1495" i="5"/>
  <c r="AY1495" i="5"/>
  <c r="AZ1495" i="5"/>
  <c r="BA1495" i="5"/>
  <c r="BB1495" i="5"/>
  <c r="BC1495" i="5"/>
  <c r="BD1495" i="5"/>
  <c r="BE1495" i="5"/>
  <c r="BF1495" i="5"/>
  <c r="H1496" i="5"/>
  <c r="J1496" i="5"/>
  <c r="X1496" i="5"/>
  <c r="Y1496" i="5"/>
  <c r="Z1496" i="5"/>
  <c r="AA1496" i="5"/>
  <c r="AB1496" i="5"/>
  <c r="AC1496" i="5"/>
  <c r="AD1496" i="5"/>
  <c r="AE1496" i="5"/>
  <c r="AH1496" i="5"/>
  <c r="AI1496" i="5"/>
  <c r="AJ1496" i="5"/>
  <c r="AK1496" i="5"/>
  <c r="AL1496" i="5"/>
  <c r="AM1496" i="5"/>
  <c r="AN1496" i="5"/>
  <c r="AO1496" i="5"/>
  <c r="AP1496" i="5"/>
  <c r="AQ1496" i="5"/>
  <c r="AR1496" i="5"/>
  <c r="AS1496" i="5"/>
  <c r="AT1496" i="5"/>
  <c r="AU1496" i="5"/>
  <c r="AV1496" i="5"/>
  <c r="AW1496" i="5"/>
  <c r="AX1496" i="5"/>
  <c r="AY1496" i="5"/>
  <c r="AZ1496" i="5"/>
  <c r="BA1496" i="5"/>
  <c r="BB1496" i="5"/>
  <c r="BC1496" i="5"/>
  <c r="BD1496" i="5"/>
  <c r="BE1496" i="5"/>
  <c r="BF1496" i="5"/>
  <c r="H1497" i="5"/>
  <c r="J1497" i="5"/>
  <c r="X1497" i="5"/>
  <c r="Y1497" i="5"/>
  <c r="Z1497" i="5"/>
  <c r="AA1497" i="5"/>
  <c r="AB1497" i="5"/>
  <c r="AC1497" i="5"/>
  <c r="AD1497" i="5"/>
  <c r="AE1497" i="5"/>
  <c r="AH1497" i="5"/>
  <c r="AI1497" i="5"/>
  <c r="AJ1497" i="5"/>
  <c r="AK1497" i="5"/>
  <c r="AL1497" i="5"/>
  <c r="AM1497" i="5"/>
  <c r="AN1497" i="5"/>
  <c r="AO1497" i="5"/>
  <c r="AP1497" i="5"/>
  <c r="AQ1497" i="5"/>
  <c r="AR1497" i="5"/>
  <c r="AS1497" i="5"/>
  <c r="AT1497" i="5"/>
  <c r="AU1497" i="5"/>
  <c r="AV1497" i="5"/>
  <c r="AW1497" i="5"/>
  <c r="AX1497" i="5"/>
  <c r="AY1497" i="5"/>
  <c r="AZ1497" i="5"/>
  <c r="BA1497" i="5"/>
  <c r="BB1497" i="5"/>
  <c r="BC1497" i="5"/>
  <c r="BD1497" i="5"/>
  <c r="BE1497" i="5"/>
  <c r="BF1497" i="5"/>
  <c r="H1498" i="5"/>
  <c r="J1498" i="5"/>
  <c r="X1498" i="5"/>
  <c r="Y1498" i="5"/>
  <c r="Z1498" i="5"/>
  <c r="AA1498" i="5"/>
  <c r="AB1498" i="5"/>
  <c r="AC1498" i="5"/>
  <c r="AD1498" i="5"/>
  <c r="AE1498" i="5"/>
  <c r="AH1498" i="5"/>
  <c r="AI1498" i="5"/>
  <c r="AJ1498" i="5"/>
  <c r="AK1498" i="5"/>
  <c r="AL1498" i="5"/>
  <c r="AM1498" i="5"/>
  <c r="AN1498" i="5"/>
  <c r="AO1498" i="5"/>
  <c r="AP1498" i="5"/>
  <c r="AQ1498" i="5"/>
  <c r="AR1498" i="5"/>
  <c r="AS1498" i="5"/>
  <c r="AT1498" i="5"/>
  <c r="AU1498" i="5"/>
  <c r="AV1498" i="5"/>
  <c r="AW1498" i="5"/>
  <c r="AX1498" i="5"/>
  <c r="AY1498" i="5"/>
  <c r="AZ1498" i="5"/>
  <c r="BA1498" i="5"/>
  <c r="BB1498" i="5"/>
  <c r="BC1498" i="5"/>
  <c r="BD1498" i="5"/>
  <c r="BE1498" i="5"/>
  <c r="BF1498" i="5"/>
  <c r="H1499" i="5"/>
  <c r="J1499" i="5"/>
  <c r="X1499" i="5"/>
  <c r="Y1499" i="5"/>
  <c r="Z1499" i="5"/>
  <c r="AA1499" i="5"/>
  <c r="AB1499" i="5"/>
  <c r="AC1499" i="5"/>
  <c r="AD1499" i="5"/>
  <c r="AE1499" i="5"/>
  <c r="AH1499" i="5"/>
  <c r="AI1499" i="5"/>
  <c r="AJ1499" i="5"/>
  <c r="AK1499" i="5"/>
  <c r="AL1499" i="5"/>
  <c r="AM1499" i="5"/>
  <c r="AN1499" i="5"/>
  <c r="AO1499" i="5"/>
  <c r="AP1499" i="5"/>
  <c r="AQ1499" i="5"/>
  <c r="AR1499" i="5"/>
  <c r="AS1499" i="5"/>
  <c r="AT1499" i="5"/>
  <c r="AU1499" i="5"/>
  <c r="AV1499" i="5"/>
  <c r="AW1499" i="5"/>
  <c r="AX1499" i="5"/>
  <c r="AY1499" i="5"/>
  <c r="AZ1499" i="5"/>
  <c r="BA1499" i="5"/>
  <c r="BB1499" i="5"/>
  <c r="BC1499" i="5"/>
  <c r="BD1499" i="5"/>
  <c r="BE1499" i="5"/>
  <c r="BF1499" i="5"/>
  <c r="H1500" i="5"/>
  <c r="J1500" i="5"/>
  <c r="X1500" i="5"/>
  <c r="Y1500" i="5"/>
  <c r="Z1500" i="5"/>
  <c r="AA1500" i="5"/>
  <c r="AB1500" i="5"/>
  <c r="AC1500" i="5"/>
  <c r="AD1500" i="5"/>
  <c r="AE1500" i="5"/>
  <c r="AH1500" i="5"/>
  <c r="AI1500" i="5"/>
  <c r="AJ1500" i="5"/>
  <c r="AK1500" i="5"/>
  <c r="AL1500" i="5"/>
  <c r="AM1500" i="5"/>
  <c r="AN1500" i="5"/>
  <c r="AO1500" i="5"/>
  <c r="AP1500" i="5"/>
  <c r="AQ1500" i="5"/>
  <c r="AR1500" i="5"/>
  <c r="AS1500" i="5"/>
  <c r="AT1500" i="5"/>
  <c r="AU1500" i="5"/>
  <c r="AV1500" i="5"/>
  <c r="AW1500" i="5"/>
  <c r="AX1500" i="5"/>
  <c r="AY1500" i="5"/>
  <c r="AZ1500" i="5"/>
  <c r="BA1500" i="5"/>
  <c r="BB1500" i="5"/>
  <c r="BC1500" i="5"/>
  <c r="BD1500" i="5"/>
  <c r="BE1500" i="5"/>
  <c r="BF1500" i="5"/>
  <c r="H1501" i="5"/>
  <c r="J1501" i="5"/>
  <c r="X1501" i="5"/>
  <c r="Y1501" i="5"/>
  <c r="Z1501" i="5"/>
  <c r="AA1501" i="5"/>
  <c r="AB1501" i="5"/>
  <c r="AC1501" i="5"/>
  <c r="AD1501" i="5"/>
  <c r="AE1501" i="5"/>
  <c r="AH1501" i="5"/>
  <c r="AI1501" i="5"/>
  <c r="AJ1501" i="5"/>
  <c r="AK1501" i="5"/>
  <c r="AL1501" i="5"/>
  <c r="AM1501" i="5"/>
  <c r="AN1501" i="5"/>
  <c r="AO1501" i="5"/>
  <c r="AP1501" i="5"/>
  <c r="AQ1501" i="5"/>
  <c r="AR1501" i="5"/>
  <c r="AS1501" i="5"/>
  <c r="AT1501" i="5"/>
  <c r="AU1501" i="5"/>
  <c r="AV1501" i="5"/>
  <c r="AW1501" i="5"/>
  <c r="AX1501" i="5"/>
  <c r="AY1501" i="5"/>
  <c r="AZ1501" i="5"/>
  <c r="BA1501" i="5"/>
  <c r="BB1501" i="5"/>
  <c r="BC1501" i="5"/>
  <c r="BD1501" i="5"/>
  <c r="BE1501" i="5"/>
  <c r="BF1501" i="5"/>
  <c r="H1502" i="5"/>
  <c r="J1502" i="5"/>
  <c r="X1502" i="5"/>
  <c r="Y1502" i="5"/>
  <c r="Z1502" i="5"/>
  <c r="AA1502" i="5"/>
  <c r="AB1502" i="5"/>
  <c r="AC1502" i="5"/>
  <c r="AD1502" i="5"/>
  <c r="AE1502" i="5"/>
  <c r="AH1502" i="5"/>
  <c r="AI1502" i="5"/>
  <c r="AJ1502" i="5"/>
  <c r="AK1502" i="5"/>
  <c r="AL1502" i="5"/>
  <c r="AM1502" i="5"/>
  <c r="AN1502" i="5"/>
  <c r="AO1502" i="5"/>
  <c r="AP1502" i="5"/>
  <c r="AQ1502" i="5"/>
  <c r="AR1502" i="5"/>
  <c r="AS1502" i="5"/>
  <c r="AT1502" i="5"/>
  <c r="AU1502" i="5"/>
  <c r="AV1502" i="5"/>
  <c r="AW1502" i="5"/>
  <c r="AX1502" i="5"/>
  <c r="AY1502" i="5"/>
  <c r="AZ1502" i="5"/>
  <c r="BA1502" i="5"/>
  <c r="BB1502" i="5"/>
  <c r="BC1502" i="5"/>
  <c r="BD1502" i="5"/>
  <c r="BE1502" i="5"/>
  <c r="BF1502" i="5"/>
  <c r="H1503" i="5"/>
  <c r="J1503" i="5"/>
  <c r="X1503" i="5"/>
  <c r="Y1503" i="5"/>
  <c r="Z1503" i="5"/>
  <c r="AA1503" i="5"/>
  <c r="AB1503" i="5"/>
  <c r="AC1503" i="5"/>
  <c r="AD1503" i="5"/>
  <c r="AE1503" i="5"/>
  <c r="AH1503" i="5"/>
  <c r="AI1503" i="5"/>
  <c r="AJ1503" i="5"/>
  <c r="AK1503" i="5"/>
  <c r="AL1503" i="5"/>
  <c r="AM1503" i="5"/>
  <c r="AN1503" i="5"/>
  <c r="AO1503" i="5"/>
  <c r="AP1503" i="5"/>
  <c r="AQ1503" i="5"/>
  <c r="AR1503" i="5"/>
  <c r="AS1503" i="5"/>
  <c r="AT1503" i="5"/>
  <c r="AU1503" i="5"/>
  <c r="AV1503" i="5"/>
  <c r="AW1503" i="5"/>
  <c r="AX1503" i="5"/>
  <c r="AY1503" i="5"/>
  <c r="AZ1503" i="5"/>
  <c r="BA1503" i="5"/>
  <c r="BB1503" i="5"/>
  <c r="BC1503" i="5"/>
  <c r="BD1503" i="5"/>
  <c r="BE1503" i="5"/>
  <c r="BF1503" i="5"/>
  <c r="H1504" i="5"/>
  <c r="J1504" i="5"/>
  <c r="X1504" i="5"/>
  <c r="Y1504" i="5"/>
  <c r="Z1504" i="5"/>
  <c r="AA1504" i="5"/>
  <c r="AB1504" i="5"/>
  <c r="AC1504" i="5"/>
  <c r="AD1504" i="5"/>
  <c r="AE1504" i="5"/>
  <c r="AH1504" i="5"/>
  <c r="AI1504" i="5"/>
  <c r="AJ1504" i="5"/>
  <c r="AK1504" i="5"/>
  <c r="AL1504" i="5"/>
  <c r="AM1504" i="5"/>
  <c r="AN1504" i="5"/>
  <c r="AO1504" i="5"/>
  <c r="AP1504" i="5"/>
  <c r="AQ1504" i="5"/>
  <c r="AR1504" i="5"/>
  <c r="AS1504" i="5"/>
  <c r="AT1504" i="5"/>
  <c r="AU1504" i="5"/>
  <c r="AV1504" i="5"/>
  <c r="AW1504" i="5"/>
  <c r="AX1504" i="5"/>
  <c r="AY1504" i="5"/>
  <c r="AZ1504" i="5"/>
  <c r="BA1504" i="5"/>
  <c r="BB1504" i="5"/>
  <c r="BC1504" i="5"/>
  <c r="BD1504" i="5"/>
  <c r="BE1504" i="5"/>
  <c r="BF1504" i="5"/>
  <c r="H1505" i="5"/>
  <c r="J1505" i="5"/>
  <c r="X1505" i="5"/>
  <c r="Y1505" i="5"/>
  <c r="Z1505" i="5"/>
  <c r="AA1505" i="5"/>
  <c r="AB1505" i="5"/>
  <c r="AC1505" i="5"/>
  <c r="AD1505" i="5"/>
  <c r="AE1505" i="5"/>
  <c r="AH1505" i="5"/>
  <c r="AI1505" i="5"/>
  <c r="AJ1505" i="5"/>
  <c r="AK1505" i="5"/>
  <c r="AL1505" i="5"/>
  <c r="AM1505" i="5"/>
  <c r="AN1505" i="5"/>
  <c r="AO1505" i="5"/>
  <c r="AP1505" i="5"/>
  <c r="AQ1505" i="5"/>
  <c r="AR1505" i="5"/>
  <c r="AS1505" i="5"/>
  <c r="AT1505" i="5"/>
  <c r="AU1505" i="5"/>
  <c r="AV1505" i="5"/>
  <c r="AW1505" i="5"/>
  <c r="AX1505" i="5"/>
  <c r="AY1505" i="5"/>
  <c r="AZ1505" i="5"/>
  <c r="BA1505" i="5"/>
  <c r="BB1505" i="5"/>
  <c r="BC1505" i="5"/>
  <c r="BD1505" i="5"/>
  <c r="BE1505" i="5"/>
  <c r="BF1505" i="5"/>
  <c r="H1506" i="5"/>
  <c r="J1506" i="5"/>
  <c r="X1506" i="5"/>
  <c r="Y1506" i="5"/>
  <c r="Z1506" i="5"/>
  <c r="AA1506" i="5"/>
  <c r="AB1506" i="5"/>
  <c r="AC1506" i="5"/>
  <c r="AD1506" i="5"/>
  <c r="AE1506" i="5"/>
  <c r="AH1506" i="5"/>
  <c r="AI1506" i="5"/>
  <c r="AJ1506" i="5"/>
  <c r="AK1506" i="5"/>
  <c r="AL1506" i="5"/>
  <c r="AM1506" i="5"/>
  <c r="AN1506" i="5"/>
  <c r="AO1506" i="5"/>
  <c r="AP1506" i="5"/>
  <c r="AQ1506" i="5"/>
  <c r="AR1506" i="5"/>
  <c r="AS1506" i="5"/>
  <c r="AT1506" i="5"/>
  <c r="AU1506" i="5"/>
  <c r="AV1506" i="5"/>
  <c r="AW1506" i="5"/>
  <c r="AX1506" i="5"/>
  <c r="AY1506" i="5"/>
  <c r="AZ1506" i="5"/>
  <c r="BA1506" i="5"/>
  <c r="BB1506" i="5"/>
  <c r="BC1506" i="5"/>
  <c r="BD1506" i="5"/>
  <c r="BE1506" i="5"/>
  <c r="BF1506" i="5"/>
  <c r="H1507" i="5"/>
  <c r="J1507" i="5"/>
  <c r="X1507" i="5"/>
  <c r="Y1507" i="5"/>
  <c r="Z1507" i="5"/>
  <c r="AA1507" i="5"/>
  <c r="AB1507" i="5"/>
  <c r="AC1507" i="5"/>
  <c r="AD1507" i="5"/>
  <c r="AE1507" i="5"/>
  <c r="AH1507" i="5"/>
  <c r="AI1507" i="5"/>
  <c r="AJ1507" i="5"/>
  <c r="AK1507" i="5"/>
  <c r="AL1507" i="5"/>
  <c r="AM1507" i="5"/>
  <c r="AN1507" i="5"/>
  <c r="AO1507" i="5"/>
  <c r="AP1507" i="5"/>
  <c r="AQ1507" i="5"/>
  <c r="AR1507" i="5"/>
  <c r="AS1507" i="5"/>
  <c r="AT1507" i="5"/>
  <c r="AU1507" i="5"/>
  <c r="AV1507" i="5"/>
  <c r="AW1507" i="5"/>
  <c r="AX1507" i="5"/>
  <c r="AY1507" i="5"/>
  <c r="AZ1507" i="5"/>
  <c r="BA1507" i="5"/>
  <c r="BB1507" i="5"/>
  <c r="BC1507" i="5"/>
  <c r="BD1507" i="5"/>
  <c r="BE1507" i="5"/>
  <c r="BF1507" i="5"/>
  <c r="H1508" i="5"/>
  <c r="J1508" i="5"/>
  <c r="X1508" i="5"/>
  <c r="Y1508" i="5"/>
  <c r="Z1508" i="5"/>
  <c r="AA1508" i="5"/>
  <c r="AB1508" i="5"/>
  <c r="AC1508" i="5"/>
  <c r="AD1508" i="5"/>
  <c r="AE1508" i="5"/>
  <c r="AH1508" i="5"/>
  <c r="AI1508" i="5"/>
  <c r="AJ1508" i="5"/>
  <c r="AK1508" i="5"/>
  <c r="AL1508" i="5"/>
  <c r="AM1508" i="5"/>
  <c r="AN1508" i="5"/>
  <c r="AO1508" i="5"/>
  <c r="AP1508" i="5"/>
  <c r="AQ1508" i="5"/>
  <c r="AR1508" i="5"/>
  <c r="AS1508" i="5"/>
  <c r="AT1508" i="5"/>
  <c r="AU1508" i="5"/>
  <c r="AV1508" i="5"/>
  <c r="AW1508" i="5"/>
  <c r="AX1508" i="5"/>
  <c r="AY1508" i="5"/>
  <c r="AZ1508" i="5"/>
  <c r="BA1508" i="5"/>
  <c r="BB1508" i="5"/>
  <c r="BC1508" i="5"/>
  <c r="BD1508" i="5"/>
  <c r="BE1508" i="5"/>
  <c r="BF1508" i="5"/>
  <c r="H1509" i="5"/>
  <c r="J1509" i="5"/>
  <c r="X1509" i="5"/>
  <c r="Y1509" i="5"/>
  <c r="Z1509" i="5"/>
  <c r="AA1509" i="5"/>
  <c r="AB1509" i="5"/>
  <c r="AC1509" i="5"/>
  <c r="AD1509" i="5"/>
  <c r="AE1509" i="5"/>
  <c r="AH1509" i="5"/>
  <c r="AI1509" i="5"/>
  <c r="AJ1509" i="5"/>
  <c r="AK1509" i="5"/>
  <c r="AL1509" i="5"/>
  <c r="AM1509" i="5"/>
  <c r="AN1509" i="5"/>
  <c r="AO1509" i="5"/>
  <c r="AP1509" i="5"/>
  <c r="AQ1509" i="5"/>
  <c r="AR1509" i="5"/>
  <c r="AS1509" i="5"/>
  <c r="AT1509" i="5"/>
  <c r="AU1509" i="5"/>
  <c r="AV1509" i="5"/>
  <c r="AW1509" i="5"/>
  <c r="AX1509" i="5"/>
  <c r="AY1509" i="5"/>
  <c r="AZ1509" i="5"/>
  <c r="BA1509" i="5"/>
  <c r="BB1509" i="5"/>
  <c r="BC1509" i="5"/>
  <c r="BD1509" i="5"/>
  <c r="BE1509" i="5"/>
  <c r="BF1509" i="5"/>
  <c r="H1510" i="5"/>
  <c r="J1510" i="5"/>
  <c r="X1510" i="5"/>
  <c r="Y1510" i="5"/>
  <c r="Z1510" i="5"/>
  <c r="AA1510" i="5"/>
  <c r="AB1510" i="5"/>
  <c r="AC1510" i="5"/>
  <c r="AD1510" i="5"/>
  <c r="AE1510" i="5"/>
  <c r="AH1510" i="5"/>
  <c r="AI1510" i="5"/>
  <c r="AJ1510" i="5"/>
  <c r="AK1510" i="5"/>
  <c r="AL1510" i="5"/>
  <c r="AM1510" i="5"/>
  <c r="AN1510" i="5"/>
  <c r="AO1510" i="5"/>
  <c r="AP1510" i="5"/>
  <c r="AQ1510" i="5"/>
  <c r="AR1510" i="5"/>
  <c r="AS1510" i="5"/>
  <c r="AT1510" i="5"/>
  <c r="AU1510" i="5"/>
  <c r="AV1510" i="5"/>
  <c r="AW1510" i="5"/>
  <c r="AX1510" i="5"/>
  <c r="AY1510" i="5"/>
  <c r="AZ1510" i="5"/>
  <c r="BA1510" i="5"/>
  <c r="BB1510" i="5"/>
  <c r="BC1510" i="5"/>
  <c r="BD1510" i="5"/>
  <c r="BE1510" i="5"/>
  <c r="BF1510" i="5"/>
  <c r="H1511" i="5"/>
  <c r="J1511" i="5"/>
  <c r="X1511" i="5"/>
  <c r="Y1511" i="5"/>
  <c r="Z1511" i="5"/>
  <c r="AA1511" i="5"/>
  <c r="AB1511" i="5"/>
  <c r="AC1511" i="5"/>
  <c r="AD1511" i="5"/>
  <c r="AE1511" i="5"/>
  <c r="AH1511" i="5"/>
  <c r="AI1511" i="5"/>
  <c r="AJ1511" i="5"/>
  <c r="AK1511" i="5"/>
  <c r="AL1511" i="5"/>
  <c r="AM1511" i="5"/>
  <c r="AN1511" i="5"/>
  <c r="AO1511" i="5"/>
  <c r="AP1511" i="5"/>
  <c r="AQ1511" i="5"/>
  <c r="AR1511" i="5"/>
  <c r="AS1511" i="5"/>
  <c r="AT1511" i="5"/>
  <c r="AU1511" i="5"/>
  <c r="AV1511" i="5"/>
  <c r="AW1511" i="5"/>
  <c r="AX1511" i="5"/>
  <c r="AY1511" i="5"/>
  <c r="AZ1511" i="5"/>
  <c r="BA1511" i="5"/>
  <c r="BB1511" i="5"/>
  <c r="BC1511" i="5"/>
  <c r="BD1511" i="5"/>
  <c r="BE1511" i="5"/>
  <c r="BF1511" i="5"/>
  <c r="H1512" i="5"/>
  <c r="J1512" i="5"/>
  <c r="X1512" i="5"/>
  <c r="Y1512" i="5"/>
  <c r="Z1512" i="5"/>
  <c r="AA1512" i="5"/>
  <c r="AB1512" i="5"/>
  <c r="AC1512" i="5"/>
  <c r="AD1512" i="5"/>
  <c r="AE1512" i="5"/>
  <c r="AH1512" i="5"/>
  <c r="AI1512" i="5"/>
  <c r="AJ1512" i="5"/>
  <c r="AK1512" i="5"/>
  <c r="AL1512" i="5"/>
  <c r="AM1512" i="5"/>
  <c r="AN1512" i="5"/>
  <c r="AO1512" i="5"/>
  <c r="AP1512" i="5"/>
  <c r="AQ1512" i="5"/>
  <c r="AR1512" i="5"/>
  <c r="AS1512" i="5"/>
  <c r="AT1512" i="5"/>
  <c r="AU1512" i="5"/>
  <c r="AV1512" i="5"/>
  <c r="AW1512" i="5"/>
  <c r="AX1512" i="5"/>
  <c r="AY1512" i="5"/>
  <c r="AZ1512" i="5"/>
  <c r="BA1512" i="5"/>
  <c r="BB1512" i="5"/>
  <c r="BC1512" i="5"/>
  <c r="BD1512" i="5"/>
  <c r="BE1512" i="5"/>
  <c r="BF1512" i="5"/>
  <c r="H1513" i="5"/>
  <c r="J1513" i="5"/>
  <c r="X1513" i="5"/>
  <c r="Y1513" i="5"/>
  <c r="Z1513" i="5"/>
  <c r="AA1513" i="5"/>
  <c r="AB1513" i="5"/>
  <c r="AC1513" i="5"/>
  <c r="AD1513" i="5"/>
  <c r="AE1513" i="5"/>
  <c r="AH1513" i="5"/>
  <c r="AI1513" i="5"/>
  <c r="AJ1513" i="5"/>
  <c r="AK1513" i="5"/>
  <c r="AL1513" i="5"/>
  <c r="AM1513" i="5"/>
  <c r="AN1513" i="5"/>
  <c r="AO1513" i="5"/>
  <c r="AP1513" i="5"/>
  <c r="AQ1513" i="5"/>
  <c r="AR1513" i="5"/>
  <c r="AS1513" i="5"/>
  <c r="AT1513" i="5"/>
  <c r="AU1513" i="5"/>
  <c r="AV1513" i="5"/>
  <c r="AW1513" i="5"/>
  <c r="AX1513" i="5"/>
  <c r="AY1513" i="5"/>
  <c r="AZ1513" i="5"/>
  <c r="BA1513" i="5"/>
  <c r="BB1513" i="5"/>
  <c r="BC1513" i="5"/>
  <c r="BD1513" i="5"/>
  <c r="BE1513" i="5"/>
  <c r="BF1513" i="5"/>
  <c r="H1514" i="5"/>
  <c r="J1514" i="5"/>
  <c r="X1514" i="5"/>
  <c r="Y1514" i="5"/>
  <c r="Z1514" i="5"/>
  <c r="AA1514" i="5"/>
  <c r="AB1514" i="5"/>
  <c r="AC1514" i="5"/>
  <c r="AD1514" i="5"/>
  <c r="AE1514" i="5"/>
  <c r="AH1514" i="5"/>
  <c r="AI1514" i="5"/>
  <c r="AJ1514" i="5"/>
  <c r="AK1514" i="5"/>
  <c r="AL1514" i="5"/>
  <c r="AM1514" i="5"/>
  <c r="AN1514" i="5"/>
  <c r="AO1514" i="5"/>
  <c r="AP1514" i="5"/>
  <c r="AQ1514" i="5"/>
  <c r="AR1514" i="5"/>
  <c r="AS1514" i="5"/>
  <c r="AT1514" i="5"/>
  <c r="AU1514" i="5"/>
  <c r="AV1514" i="5"/>
  <c r="AW1514" i="5"/>
  <c r="AX1514" i="5"/>
  <c r="AY1514" i="5"/>
  <c r="AZ1514" i="5"/>
  <c r="BA1514" i="5"/>
  <c r="BB1514" i="5"/>
  <c r="BC1514" i="5"/>
  <c r="BD1514" i="5"/>
  <c r="BE1514" i="5"/>
  <c r="BF1514" i="5"/>
  <c r="H1515" i="5"/>
  <c r="J1515" i="5"/>
  <c r="X1515" i="5"/>
  <c r="Y1515" i="5"/>
  <c r="Z1515" i="5"/>
  <c r="AA1515" i="5"/>
  <c r="AB1515" i="5"/>
  <c r="AC1515" i="5"/>
  <c r="AD1515" i="5"/>
  <c r="AE1515" i="5"/>
  <c r="AH1515" i="5"/>
  <c r="AI1515" i="5"/>
  <c r="AJ1515" i="5"/>
  <c r="AK1515" i="5"/>
  <c r="AL1515" i="5"/>
  <c r="AM1515" i="5"/>
  <c r="AN1515" i="5"/>
  <c r="AO1515" i="5"/>
  <c r="AP1515" i="5"/>
  <c r="AQ1515" i="5"/>
  <c r="AR1515" i="5"/>
  <c r="AS1515" i="5"/>
  <c r="AT1515" i="5"/>
  <c r="AU1515" i="5"/>
  <c r="AV1515" i="5"/>
  <c r="AW1515" i="5"/>
  <c r="AX1515" i="5"/>
  <c r="AY1515" i="5"/>
  <c r="AZ1515" i="5"/>
  <c r="BA1515" i="5"/>
  <c r="BB1515" i="5"/>
  <c r="BC1515" i="5"/>
  <c r="BD1515" i="5"/>
  <c r="BE1515" i="5"/>
  <c r="BF1515" i="5"/>
  <c r="H1516" i="5"/>
  <c r="J1516" i="5"/>
  <c r="X1516" i="5"/>
  <c r="Y1516" i="5"/>
  <c r="Z1516" i="5"/>
  <c r="AA1516" i="5"/>
  <c r="AB1516" i="5"/>
  <c r="AC1516" i="5"/>
  <c r="AD1516" i="5"/>
  <c r="AE1516" i="5"/>
  <c r="AH1516" i="5"/>
  <c r="AI1516" i="5"/>
  <c r="AJ1516" i="5"/>
  <c r="AK1516" i="5"/>
  <c r="AL1516" i="5"/>
  <c r="AM1516" i="5"/>
  <c r="AN1516" i="5"/>
  <c r="AO1516" i="5"/>
  <c r="AP1516" i="5"/>
  <c r="AQ1516" i="5"/>
  <c r="AR1516" i="5"/>
  <c r="AS1516" i="5"/>
  <c r="AT1516" i="5"/>
  <c r="AU1516" i="5"/>
  <c r="AV1516" i="5"/>
  <c r="AW1516" i="5"/>
  <c r="AX1516" i="5"/>
  <c r="AY1516" i="5"/>
  <c r="AZ1516" i="5"/>
  <c r="BA1516" i="5"/>
  <c r="BB1516" i="5"/>
  <c r="BC1516" i="5"/>
  <c r="BD1516" i="5"/>
  <c r="BE1516" i="5"/>
  <c r="BF1516" i="5"/>
  <c r="H1517" i="5"/>
  <c r="J1517" i="5"/>
  <c r="X1517" i="5"/>
  <c r="Y1517" i="5"/>
  <c r="Z1517" i="5"/>
  <c r="AA1517" i="5"/>
  <c r="AB1517" i="5"/>
  <c r="AC1517" i="5"/>
  <c r="AD1517" i="5"/>
  <c r="AE1517" i="5"/>
  <c r="AH1517" i="5"/>
  <c r="AI1517" i="5"/>
  <c r="AJ1517" i="5"/>
  <c r="AK1517" i="5"/>
  <c r="AL1517" i="5"/>
  <c r="AM1517" i="5"/>
  <c r="AN1517" i="5"/>
  <c r="AO1517" i="5"/>
  <c r="AP1517" i="5"/>
  <c r="AQ1517" i="5"/>
  <c r="AR1517" i="5"/>
  <c r="AS1517" i="5"/>
  <c r="AT1517" i="5"/>
  <c r="AU1517" i="5"/>
  <c r="AV1517" i="5"/>
  <c r="AW1517" i="5"/>
  <c r="AX1517" i="5"/>
  <c r="AY1517" i="5"/>
  <c r="AZ1517" i="5"/>
  <c r="BA1517" i="5"/>
  <c r="BB1517" i="5"/>
  <c r="BC1517" i="5"/>
  <c r="BD1517" i="5"/>
  <c r="BE1517" i="5"/>
  <c r="BF1517" i="5"/>
  <c r="H1518" i="5"/>
  <c r="J1518" i="5"/>
  <c r="X1518" i="5"/>
  <c r="Y1518" i="5"/>
  <c r="Z1518" i="5"/>
  <c r="AA1518" i="5"/>
  <c r="AB1518" i="5"/>
  <c r="AC1518" i="5"/>
  <c r="AD1518" i="5"/>
  <c r="AE1518" i="5"/>
  <c r="AH1518" i="5"/>
  <c r="AI1518" i="5"/>
  <c r="AJ1518" i="5"/>
  <c r="AK1518" i="5"/>
  <c r="AL1518" i="5"/>
  <c r="AM1518" i="5"/>
  <c r="AN1518" i="5"/>
  <c r="AO1518" i="5"/>
  <c r="AP1518" i="5"/>
  <c r="AQ1518" i="5"/>
  <c r="AR1518" i="5"/>
  <c r="AS1518" i="5"/>
  <c r="AT1518" i="5"/>
  <c r="AU1518" i="5"/>
  <c r="AV1518" i="5"/>
  <c r="AW1518" i="5"/>
  <c r="AX1518" i="5"/>
  <c r="AY1518" i="5"/>
  <c r="AZ1518" i="5"/>
  <c r="BA1518" i="5"/>
  <c r="BB1518" i="5"/>
  <c r="BC1518" i="5"/>
  <c r="BD1518" i="5"/>
  <c r="BE1518" i="5"/>
  <c r="BF1518" i="5"/>
  <c r="H1519" i="5"/>
  <c r="J1519" i="5"/>
  <c r="X1519" i="5"/>
  <c r="Y1519" i="5"/>
  <c r="Z1519" i="5"/>
  <c r="AA1519" i="5"/>
  <c r="AB1519" i="5"/>
  <c r="AC1519" i="5"/>
  <c r="AD1519" i="5"/>
  <c r="AE1519" i="5"/>
  <c r="AH1519" i="5"/>
  <c r="AI1519" i="5"/>
  <c r="AJ1519" i="5"/>
  <c r="AK1519" i="5"/>
  <c r="AL1519" i="5"/>
  <c r="AM1519" i="5"/>
  <c r="AN1519" i="5"/>
  <c r="AO1519" i="5"/>
  <c r="AP1519" i="5"/>
  <c r="AQ1519" i="5"/>
  <c r="AR1519" i="5"/>
  <c r="AS1519" i="5"/>
  <c r="AT1519" i="5"/>
  <c r="AU1519" i="5"/>
  <c r="AV1519" i="5"/>
  <c r="AW1519" i="5"/>
  <c r="AX1519" i="5"/>
  <c r="AY1519" i="5"/>
  <c r="AZ1519" i="5"/>
  <c r="BA1519" i="5"/>
  <c r="BB1519" i="5"/>
  <c r="BC1519" i="5"/>
  <c r="BD1519" i="5"/>
  <c r="BE1519" i="5"/>
  <c r="BF1519" i="5"/>
  <c r="H1520" i="5"/>
  <c r="J1520" i="5"/>
  <c r="X1520" i="5"/>
  <c r="Y1520" i="5"/>
  <c r="Z1520" i="5"/>
  <c r="AA1520" i="5"/>
  <c r="AB1520" i="5"/>
  <c r="AC1520" i="5"/>
  <c r="AD1520" i="5"/>
  <c r="AE1520" i="5"/>
  <c r="AH1520" i="5"/>
  <c r="AI1520" i="5"/>
  <c r="AJ1520" i="5"/>
  <c r="AK1520" i="5"/>
  <c r="AL1520" i="5"/>
  <c r="AM1520" i="5"/>
  <c r="AN1520" i="5"/>
  <c r="AO1520" i="5"/>
  <c r="AP1520" i="5"/>
  <c r="AQ1520" i="5"/>
  <c r="AR1520" i="5"/>
  <c r="AS1520" i="5"/>
  <c r="AT1520" i="5"/>
  <c r="AU1520" i="5"/>
  <c r="AV1520" i="5"/>
  <c r="AW1520" i="5"/>
  <c r="AX1520" i="5"/>
  <c r="AY1520" i="5"/>
  <c r="AZ1520" i="5"/>
  <c r="BA1520" i="5"/>
  <c r="BB1520" i="5"/>
  <c r="BC1520" i="5"/>
  <c r="BD1520" i="5"/>
  <c r="BE1520" i="5"/>
  <c r="BF1520" i="5"/>
  <c r="H1521" i="5"/>
  <c r="J1521" i="5"/>
  <c r="X1521" i="5"/>
  <c r="Y1521" i="5"/>
  <c r="Z1521" i="5"/>
  <c r="AA1521" i="5"/>
  <c r="AB1521" i="5"/>
  <c r="AC1521" i="5"/>
  <c r="AD1521" i="5"/>
  <c r="AE1521" i="5"/>
  <c r="AH1521" i="5"/>
  <c r="AI1521" i="5"/>
  <c r="AJ1521" i="5"/>
  <c r="AK1521" i="5"/>
  <c r="AL1521" i="5"/>
  <c r="AM1521" i="5"/>
  <c r="AN1521" i="5"/>
  <c r="AO1521" i="5"/>
  <c r="AP1521" i="5"/>
  <c r="AQ1521" i="5"/>
  <c r="AR1521" i="5"/>
  <c r="AS1521" i="5"/>
  <c r="AT1521" i="5"/>
  <c r="AU1521" i="5"/>
  <c r="AV1521" i="5"/>
  <c r="AW1521" i="5"/>
  <c r="AX1521" i="5"/>
  <c r="AY1521" i="5"/>
  <c r="AZ1521" i="5"/>
  <c r="BA1521" i="5"/>
  <c r="BB1521" i="5"/>
  <c r="BC1521" i="5"/>
  <c r="BD1521" i="5"/>
  <c r="BE1521" i="5"/>
  <c r="BF1521" i="5"/>
  <c r="H1522" i="5"/>
  <c r="J1522" i="5"/>
  <c r="X1522" i="5"/>
  <c r="Y1522" i="5"/>
  <c r="Z1522" i="5"/>
  <c r="AA1522" i="5"/>
  <c r="AB1522" i="5"/>
  <c r="AC1522" i="5"/>
  <c r="AD1522" i="5"/>
  <c r="AE1522" i="5"/>
  <c r="AH1522" i="5"/>
  <c r="AI1522" i="5"/>
  <c r="AJ1522" i="5"/>
  <c r="AK1522" i="5"/>
  <c r="AL1522" i="5"/>
  <c r="AM1522" i="5"/>
  <c r="AN1522" i="5"/>
  <c r="AO1522" i="5"/>
  <c r="AP1522" i="5"/>
  <c r="AQ1522" i="5"/>
  <c r="AR1522" i="5"/>
  <c r="AS1522" i="5"/>
  <c r="AT1522" i="5"/>
  <c r="AU1522" i="5"/>
  <c r="AV1522" i="5"/>
  <c r="AW1522" i="5"/>
  <c r="AX1522" i="5"/>
  <c r="AY1522" i="5"/>
  <c r="AZ1522" i="5"/>
  <c r="BA1522" i="5"/>
  <c r="BB1522" i="5"/>
  <c r="BC1522" i="5"/>
  <c r="BD1522" i="5"/>
  <c r="BE1522" i="5"/>
  <c r="BF1522" i="5"/>
  <c r="H1523" i="5"/>
  <c r="J1523" i="5"/>
  <c r="X1523" i="5"/>
  <c r="Y1523" i="5"/>
  <c r="Z1523" i="5"/>
  <c r="AA1523" i="5"/>
  <c r="AB1523" i="5"/>
  <c r="AC1523" i="5"/>
  <c r="AD1523" i="5"/>
  <c r="AE1523" i="5"/>
  <c r="AH1523" i="5"/>
  <c r="AI1523" i="5"/>
  <c r="AJ1523" i="5"/>
  <c r="AK1523" i="5"/>
  <c r="AL1523" i="5"/>
  <c r="AM1523" i="5"/>
  <c r="AN1523" i="5"/>
  <c r="AO1523" i="5"/>
  <c r="AP1523" i="5"/>
  <c r="AQ1523" i="5"/>
  <c r="AR1523" i="5"/>
  <c r="AS1523" i="5"/>
  <c r="AT1523" i="5"/>
  <c r="AU1523" i="5"/>
  <c r="AV1523" i="5"/>
  <c r="AW1523" i="5"/>
  <c r="AX1523" i="5"/>
  <c r="AY1523" i="5"/>
  <c r="AZ1523" i="5"/>
  <c r="BA1523" i="5"/>
  <c r="BB1523" i="5"/>
  <c r="BC1523" i="5"/>
  <c r="BD1523" i="5"/>
  <c r="BE1523" i="5"/>
  <c r="BF1523" i="5"/>
  <c r="H1524" i="5"/>
  <c r="J1524" i="5"/>
  <c r="X1524" i="5"/>
  <c r="Y1524" i="5"/>
  <c r="Z1524" i="5"/>
  <c r="AA1524" i="5"/>
  <c r="AB1524" i="5"/>
  <c r="AC1524" i="5"/>
  <c r="AD1524" i="5"/>
  <c r="AE1524" i="5"/>
  <c r="AH1524" i="5"/>
  <c r="AI1524" i="5"/>
  <c r="AJ1524" i="5"/>
  <c r="AK1524" i="5"/>
  <c r="AL1524" i="5"/>
  <c r="AM1524" i="5"/>
  <c r="AN1524" i="5"/>
  <c r="AO1524" i="5"/>
  <c r="AP1524" i="5"/>
  <c r="AQ1524" i="5"/>
  <c r="AR1524" i="5"/>
  <c r="AS1524" i="5"/>
  <c r="AT1524" i="5"/>
  <c r="AU1524" i="5"/>
  <c r="AV1524" i="5"/>
  <c r="AW1524" i="5"/>
  <c r="AX1524" i="5"/>
  <c r="AY1524" i="5"/>
  <c r="AZ1524" i="5"/>
  <c r="BA1524" i="5"/>
  <c r="BB1524" i="5"/>
  <c r="BC1524" i="5"/>
  <c r="BD1524" i="5"/>
  <c r="BE1524" i="5"/>
  <c r="BF1524" i="5"/>
  <c r="H1525" i="5"/>
  <c r="J1525" i="5"/>
  <c r="X1525" i="5"/>
  <c r="Y1525" i="5"/>
  <c r="Z1525" i="5"/>
  <c r="AA1525" i="5"/>
  <c r="AB1525" i="5"/>
  <c r="AC1525" i="5"/>
  <c r="AD1525" i="5"/>
  <c r="AE1525" i="5"/>
  <c r="AH1525" i="5"/>
  <c r="AI1525" i="5"/>
  <c r="AJ1525" i="5"/>
  <c r="AK1525" i="5"/>
  <c r="AL1525" i="5"/>
  <c r="AM1525" i="5"/>
  <c r="AN1525" i="5"/>
  <c r="AO1525" i="5"/>
  <c r="AP1525" i="5"/>
  <c r="AQ1525" i="5"/>
  <c r="AR1525" i="5"/>
  <c r="AS1525" i="5"/>
  <c r="AT1525" i="5"/>
  <c r="AU1525" i="5"/>
  <c r="AV1525" i="5"/>
  <c r="AW1525" i="5"/>
  <c r="AX1525" i="5"/>
  <c r="AY1525" i="5"/>
  <c r="AZ1525" i="5"/>
  <c r="BA1525" i="5"/>
  <c r="BB1525" i="5"/>
  <c r="BC1525" i="5"/>
  <c r="BD1525" i="5"/>
  <c r="BE1525" i="5"/>
  <c r="BF1525" i="5"/>
  <c r="H1526" i="5"/>
  <c r="J1526" i="5"/>
  <c r="X1526" i="5"/>
  <c r="Y1526" i="5"/>
  <c r="Z1526" i="5"/>
  <c r="AA1526" i="5"/>
  <c r="AB1526" i="5"/>
  <c r="AC1526" i="5"/>
  <c r="AD1526" i="5"/>
  <c r="AE1526" i="5"/>
  <c r="AH1526" i="5"/>
  <c r="AI1526" i="5"/>
  <c r="AJ1526" i="5"/>
  <c r="AK1526" i="5"/>
  <c r="AL1526" i="5"/>
  <c r="AM1526" i="5"/>
  <c r="AN1526" i="5"/>
  <c r="AO1526" i="5"/>
  <c r="AP1526" i="5"/>
  <c r="AQ1526" i="5"/>
  <c r="AR1526" i="5"/>
  <c r="AS1526" i="5"/>
  <c r="AT1526" i="5"/>
  <c r="AU1526" i="5"/>
  <c r="AV1526" i="5"/>
  <c r="AW1526" i="5"/>
  <c r="AX1526" i="5"/>
  <c r="AY1526" i="5"/>
  <c r="AZ1526" i="5"/>
  <c r="BA1526" i="5"/>
  <c r="BB1526" i="5"/>
  <c r="BC1526" i="5"/>
  <c r="BD1526" i="5"/>
  <c r="BE1526" i="5"/>
  <c r="BF1526" i="5"/>
  <c r="H1527" i="5"/>
  <c r="J1527" i="5"/>
  <c r="X1527" i="5"/>
  <c r="Y1527" i="5"/>
  <c r="Z1527" i="5"/>
  <c r="AA1527" i="5"/>
  <c r="AB1527" i="5"/>
  <c r="AC1527" i="5"/>
  <c r="AD1527" i="5"/>
  <c r="AE1527" i="5"/>
  <c r="AH1527" i="5"/>
  <c r="AI1527" i="5"/>
  <c r="AJ1527" i="5"/>
  <c r="AK1527" i="5"/>
  <c r="AL1527" i="5"/>
  <c r="AM1527" i="5"/>
  <c r="AN1527" i="5"/>
  <c r="AO1527" i="5"/>
  <c r="AP1527" i="5"/>
  <c r="AQ1527" i="5"/>
  <c r="AR1527" i="5"/>
  <c r="AS1527" i="5"/>
  <c r="AT1527" i="5"/>
  <c r="AU1527" i="5"/>
  <c r="AV1527" i="5"/>
  <c r="AW1527" i="5"/>
  <c r="AX1527" i="5"/>
  <c r="AY1527" i="5"/>
  <c r="AZ1527" i="5"/>
  <c r="BA1527" i="5"/>
  <c r="BB1527" i="5"/>
  <c r="BC1527" i="5"/>
  <c r="BD1527" i="5"/>
  <c r="BE1527" i="5"/>
  <c r="BF1527" i="5"/>
  <c r="H1528" i="5"/>
  <c r="J1528" i="5"/>
  <c r="X1528" i="5"/>
  <c r="Y1528" i="5"/>
  <c r="Z1528" i="5"/>
  <c r="AA1528" i="5"/>
  <c r="AB1528" i="5"/>
  <c r="AC1528" i="5"/>
  <c r="AD1528" i="5"/>
  <c r="AE1528" i="5"/>
  <c r="AH1528" i="5"/>
  <c r="AI1528" i="5"/>
  <c r="AJ1528" i="5"/>
  <c r="AK1528" i="5"/>
  <c r="AL1528" i="5"/>
  <c r="AM1528" i="5"/>
  <c r="AN1528" i="5"/>
  <c r="AO1528" i="5"/>
  <c r="AP1528" i="5"/>
  <c r="AQ1528" i="5"/>
  <c r="AR1528" i="5"/>
  <c r="AS1528" i="5"/>
  <c r="AT1528" i="5"/>
  <c r="AU1528" i="5"/>
  <c r="AV1528" i="5"/>
  <c r="AW1528" i="5"/>
  <c r="AX1528" i="5"/>
  <c r="AY1528" i="5"/>
  <c r="AZ1528" i="5"/>
  <c r="BA1528" i="5"/>
  <c r="BB1528" i="5"/>
  <c r="BC1528" i="5"/>
  <c r="BD1528" i="5"/>
  <c r="BE1528" i="5"/>
  <c r="BF1528" i="5"/>
  <c r="H1529" i="5"/>
  <c r="J1529" i="5"/>
  <c r="X1529" i="5"/>
  <c r="Y1529" i="5"/>
  <c r="Z1529" i="5"/>
  <c r="AA1529" i="5"/>
  <c r="AB1529" i="5"/>
  <c r="AC1529" i="5"/>
  <c r="AD1529" i="5"/>
  <c r="AE1529" i="5"/>
  <c r="AH1529" i="5"/>
  <c r="AI1529" i="5"/>
  <c r="AJ1529" i="5"/>
  <c r="AK1529" i="5"/>
  <c r="AL1529" i="5"/>
  <c r="AM1529" i="5"/>
  <c r="AN1529" i="5"/>
  <c r="AO1529" i="5"/>
  <c r="AP1529" i="5"/>
  <c r="AQ1529" i="5"/>
  <c r="AR1529" i="5"/>
  <c r="AS1529" i="5"/>
  <c r="AT1529" i="5"/>
  <c r="AU1529" i="5"/>
  <c r="AV1529" i="5"/>
  <c r="AW1529" i="5"/>
  <c r="AX1529" i="5"/>
  <c r="AY1529" i="5"/>
  <c r="AZ1529" i="5"/>
  <c r="BA1529" i="5"/>
  <c r="BB1529" i="5"/>
  <c r="BC1529" i="5"/>
  <c r="BD1529" i="5"/>
  <c r="BE1529" i="5"/>
  <c r="BF1529" i="5"/>
  <c r="H1530" i="5"/>
  <c r="J1530" i="5"/>
  <c r="X1530" i="5"/>
  <c r="Y1530" i="5"/>
  <c r="Z1530" i="5"/>
  <c r="AA1530" i="5"/>
  <c r="AB1530" i="5"/>
  <c r="AC1530" i="5"/>
  <c r="AD1530" i="5"/>
  <c r="AE1530" i="5"/>
  <c r="AH1530" i="5"/>
  <c r="AI1530" i="5"/>
  <c r="AJ1530" i="5"/>
  <c r="AK1530" i="5"/>
  <c r="AL1530" i="5"/>
  <c r="AM1530" i="5"/>
  <c r="AN1530" i="5"/>
  <c r="AO1530" i="5"/>
  <c r="AP1530" i="5"/>
  <c r="AQ1530" i="5"/>
  <c r="AR1530" i="5"/>
  <c r="AS1530" i="5"/>
  <c r="AT1530" i="5"/>
  <c r="AU1530" i="5"/>
  <c r="AV1530" i="5"/>
  <c r="AW1530" i="5"/>
  <c r="AX1530" i="5"/>
  <c r="AY1530" i="5"/>
  <c r="AZ1530" i="5"/>
  <c r="BA1530" i="5"/>
  <c r="BB1530" i="5"/>
  <c r="BC1530" i="5"/>
  <c r="BD1530" i="5"/>
  <c r="BE1530" i="5"/>
  <c r="BF1530" i="5"/>
  <c r="H1531" i="5"/>
  <c r="J1531" i="5"/>
  <c r="X1531" i="5"/>
  <c r="Y1531" i="5"/>
  <c r="Z1531" i="5"/>
  <c r="AA1531" i="5"/>
  <c r="AB1531" i="5"/>
  <c r="AC1531" i="5"/>
  <c r="AD1531" i="5"/>
  <c r="AE1531" i="5"/>
  <c r="AH1531" i="5"/>
  <c r="AI1531" i="5"/>
  <c r="AJ1531" i="5"/>
  <c r="AK1531" i="5"/>
  <c r="AL1531" i="5"/>
  <c r="AM1531" i="5"/>
  <c r="AN1531" i="5"/>
  <c r="AO1531" i="5"/>
  <c r="AP1531" i="5"/>
  <c r="AQ1531" i="5"/>
  <c r="AR1531" i="5"/>
  <c r="AS1531" i="5"/>
  <c r="AT1531" i="5"/>
  <c r="AU1531" i="5"/>
  <c r="AV1531" i="5"/>
  <c r="AW1531" i="5"/>
  <c r="AX1531" i="5"/>
  <c r="AY1531" i="5"/>
  <c r="AZ1531" i="5"/>
  <c r="BA1531" i="5"/>
  <c r="BB1531" i="5"/>
  <c r="BC1531" i="5"/>
  <c r="BD1531" i="5"/>
  <c r="BE1531" i="5"/>
  <c r="BF1531" i="5"/>
  <c r="H1532" i="5"/>
  <c r="J1532" i="5"/>
  <c r="X1532" i="5"/>
  <c r="Y1532" i="5"/>
  <c r="Z1532" i="5"/>
  <c r="AA1532" i="5"/>
  <c r="AB1532" i="5"/>
  <c r="AC1532" i="5"/>
  <c r="AD1532" i="5"/>
  <c r="AE1532" i="5"/>
  <c r="AH1532" i="5"/>
  <c r="AI1532" i="5"/>
  <c r="AJ1532" i="5"/>
  <c r="AK1532" i="5"/>
  <c r="AL1532" i="5"/>
  <c r="AM1532" i="5"/>
  <c r="AN1532" i="5"/>
  <c r="AO1532" i="5"/>
  <c r="AP1532" i="5"/>
  <c r="AQ1532" i="5"/>
  <c r="AR1532" i="5"/>
  <c r="AS1532" i="5"/>
  <c r="AT1532" i="5"/>
  <c r="AU1532" i="5"/>
  <c r="AV1532" i="5"/>
  <c r="AW1532" i="5"/>
  <c r="AX1532" i="5"/>
  <c r="AY1532" i="5"/>
  <c r="AZ1532" i="5"/>
  <c r="BA1532" i="5"/>
  <c r="BB1532" i="5"/>
  <c r="BC1532" i="5"/>
  <c r="BD1532" i="5"/>
  <c r="BE1532" i="5"/>
  <c r="BF1532" i="5"/>
  <c r="H1533" i="5"/>
  <c r="J1533" i="5"/>
  <c r="X1533" i="5"/>
  <c r="Y1533" i="5"/>
  <c r="Z1533" i="5"/>
  <c r="AA1533" i="5"/>
  <c r="AB1533" i="5"/>
  <c r="AC1533" i="5"/>
  <c r="AD1533" i="5"/>
  <c r="AE1533" i="5"/>
  <c r="AH1533" i="5"/>
  <c r="AI1533" i="5"/>
  <c r="AJ1533" i="5"/>
  <c r="AK1533" i="5"/>
  <c r="AL1533" i="5"/>
  <c r="AM1533" i="5"/>
  <c r="AN1533" i="5"/>
  <c r="AO1533" i="5"/>
  <c r="AP1533" i="5"/>
  <c r="AQ1533" i="5"/>
  <c r="AR1533" i="5"/>
  <c r="AS1533" i="5"/>
  <c r="AT1533" i="5"/>
  <c r="AU1533" i="5"/>
  <c r="AV1533" i="5"/>
  <c r="AW1533" i="5"/>
  <c r="AX1533" i="5"/>
  <c r="AY1533" i="5"/>
  <c r="AZ1533" i="5"/>
  <c r="BA1533" i="5"/>
  <c r="BB1533" i="5"/>
  <c r="BC1533" i="5"/>
  <c r="BD1533" i="5"/>
  <c r="BE1533" i="5"/>
  <c r="BF1533" i="5"/>
  <c r="H1534" i="5"/>
  <c r="J1534" i="5"/>
  <c r="X1534" i="5"/>
  <c r="Y1534" i="5"/>
  <c r="Z1534" i="5"/>
  <c r="AA1534" i="5"/>
  <c r="AB1534" i="5"/>
  <c r="AC1534" i="5"/>
  <c r="AD1534" i="5"/>
  <c r="AE1534" i="5"/>
  <c r="AH1534" i="5"/>
  <c r="AI1534" i="5"/>
  <c r="AJ1534" i="5"/>
  <c r="AK1534" i="5"/>
  <c r="AL1534" i="5"/>
  <c r="AM1534" i="5"/>
  <c r="AN1534" i="5"/>
  <c r="AO1534" i="5"/>
  <c r="AP1534" i="5"/>
  <c r="AQ1534" i="5"/>
  <c r="AR1534" i="5"/>
  <c r="AS1534" i="5"/>
  <c r="AT1534" i="5"/>
  <c r="AU1534" i="5"/>
  <c r="AV1534" i="5"/>
  <c r="AW1534" i="5"/>
  <c r="AX1534" i="5"/>
  <c r="AY1534" i="5"/>
  <c r="AZ1534" i="5"/>
  <c r="BA1534" i="5"/>
  <c r="BB1534" i="5"/>
  <c r="BC1534" i="5"/>
  <c r="BD1534" i="5"/>
  <c r="BE1534" i="5"/>
  <c r="BF1534" i="5"/>
  <c r="H1535" i="5"/>
  <c r="J1535" i="5"/>
  <c r="X1535" i="5"/>
  <c r="Y1535" i="5"/>
  <c r="Z1535" i="5"/>
  <c r="AA1535" i="5"/>
  <c r="AB1535" i="5"/>
  <c r="AC1535" i="5"/>
  <c r="AD1535" i="5"/>
  <c r="AE1535" i="5"/>
  <c r="AH1535" i="5"/>
  <c r="AI1535" i="5"/>
  <c r="AJ1535" i="5"/>
  <c r="AK1535" i="5"/>
  <c r="AL1535" i="5"/>
  <c r="AM1535" i="5"/>
  <c r="AN1535" i="5"/>
  <c r="AO1535" i="5"/>
  <c r="AP1535" i="5"/>
  <c r="AQ1535" i="5"/>
  <c r="AR1535" i="5"/>
  <c r="AS1535" i="5"/>
  <c r="AT1535" i="5"/>
  <c r="AU1535" i="5"/>
  <c r="AV1535" i="5"/>
  <c r="AW1535" i="5"/>
  <c r="AX1535" i="5"/>
  <c r="AY1535" i="5"/>
  <c r="AZ1535" i="5"/>
  <c r="BA1535" i="5"/>
  <c r="BB1535" i="5"/>
  <c r="BC1535" i="5"/>
  <c r="BD1535" i="5"/>
  <c r="BE1535" i="5"/>
  <c r="BF1535" i="5"/>
  <c r="H1536" i="5"/>
  <c r="J1536" i="5"/>
  <c r="X1536" i="5"/>
  <c r="Y1536" i="5"/>
  <c r="Z1536" i="5"/>
  <c r="AA1536" i="5"/>
  <c r="AB1536" i="5"/>
  <c r="AC1536" i="5"/>
  <c r="AD1536" i="5"/>
  <c r="AE1536" i="5"/>
  <c r="AH1536" i="5"/>
  <c r="AI1536" i="5"/>
  <c r="AJ1536" i="5"/>
  <c r="AK1536" i="5"/>
  <c r="AL1536" i="5"/>
  <c r="AM1536" i="5"/>
  <c r="AN1536" i="5"/>
  <c r="AO1536" i="5"/>
  <c r="AP1536" i="5"/>
  <c r="AQ1536" i="5"/>
  <c r="AR1536" i="5"/>
  <c r="AS1536" i="5"/>
  <c r="AT1536" i="5"/>
  <c r="AU1536" i="5"/>
  <c r="AV1536" i="5"/>
  <c r="AW1536" i="5"/>
  <c r="AX1536" i="5"/>
  <c r="AY1536" i="5"/>
  <c r="AZ1536" i="5"/>
  <c r="BA1536" i="5"/>
  <c r="BB1536" i="5"/>
  <c r="BC1536" i="5"/>
  <c r="BD1536" i="5"/>
  <c r="BE1536" i="5"/>
  <c r="BF1536" i="5"/>
  <c r="H1537" i="5"/>
  <c r="J1537" i="5"/>
  <c r="X1537" i="5"/>
  <c r="Y1537" i="5"/>
  <c r="Z1537" i="5"/>
  <c r="AA1537" i="5"/>
  <c r="AB1537" i="5"/>
  <c r="AC1537" i="5"/>
  <c r="AD1537" i="5"/>
  <c r="AE1537" i="5"/>
  <c r="AH1537" i="5"/>
  <c r="AI1537" i="5"/>
  <c r="AJ1537" i="5"/>
  <c r="AK1537" i="5"/>
  <c r="AL1537" i="5"/>
  <c r="AM1537" i="5"/>
  <c r="AN1537" i="5"/>
  <c r="AO1537" i="5"/>
  <c r="AP1537" i="5"/>
  <c r="AQ1537" i="5"/>
  <c r="AR1537" i="5"/>
  <c r="AS1537" i="5"/>
  <c r="AT1537" i="5"/>
  <c r="AU1537" i="5"/>
  <c r="AV1537" i="5"/>
  <c r="AW1537" i="5"/>
  <c r="AX1537" i="5"/>
  <c r="AY1537" i="5"/>
  <c r="AZ1537" i="5"/>
  <c r="BA1537" i="5"/>
  <c r="BB1537" i="5"/>
  <c r="BC1537" i="5"/>
  <c r="BD1537" i="5"/>
  <c r="BE1537" i="5"/>
  <c r="BF1537" i="5"/>
  <c r="H1538" i="5"/>
  <c r="J1538" i="5"/>
  <c r="X1538" i="5"/>
  <c r="Y1538" i="5"/>
  <c r="Z1538" i="5"/>
  <c r="AA1538" i="5"/>
  <c r="AB1538" i="5"/>
  <c r="AC1538" i="5"/>
  <c r="AD1538" i="5"/>
  <c r="AE1538" i="5"/>
  <c r="AH1538" i="5"/>
  <c r="AI1538" i="5"/>
  <c r="AJ1538" i="5"/>
  <c r="AK1538" i="5"/>
  <c r="AL1538" i="5"/>
  <c r="AM1538" i="5"/>
  <c r="AN1538" i="5"/>
  <c r="AO1538" i="5"/>
  <c r="AP1538" i="5"/>
  <c r="AQ1538" i="5"/>
  <c r="AR1538" i="5"/>
  <c r="AS1538" i="5"/>
  <c r="AT1538" i="5"/>
  <c r="AU1538" i="5"/>
  <c r="AV1538" i="5"/>
  <c r="AW1538" i="5"/>
  <c r="AX1538" i="5"/>
  <c r="AY1538" i="5"/>
  <c r="AZ1538" i="5"/>
  <c r="BA1538" i="5"/>
  <c r="BB1538" i="5"/>
  <c r="BC1538" i="5"/>
  <c r="BD1538" i="5"/>
  <c r="BE1538" i="5"/>
  <c r="BF1538" i="5"/>
  <c r="H1539" i="5"/>
  <c r="J1539" i="5"/>
  <c r="X1539" i="5"/>
  <c r="Y1539" i="5"/>
  <c r="Z1539" i="5"/>
  <c r="AA1539" i="5"/>
  <c r="AB1539" i="5"/>
  <c r="AC1539" i="5"/>
  <c r="AD1539" i="5"/>
  <c r="AE1539" i="5"/>
  <c r="AH1539" i="5"/>
  <c r="AI1539" i="5"/>
  <c r="AJ1539" i="5"/>
  <c r="AK1539" i="5"/>
  <c r="AL1539" i="5"/>
  <c r="AM1539" i="5"/>
  <c r="AN1539" i="5"/>
  <c r="AO1539" i="5"/>
  <c r="AP1539" i="5"/>
  <c r="AQ1539" i="5"/>
  <c r="AR1539" i="5"/>
  <c r="AS1539" i="5"/>
  <c r="AT1539" i="5"/>
  <c r="AU1539" i="5"/>
  <c r="AV1539" i="5"/>
  <c r="AW1539" i="5"/>
  <c r="AX1539" i="5"/>
  <c r="AY1539" i="5"/>
  <c r="AZ1539" i="5"/>
  <c r="BA1539" i="5"/>
  <c r="BB1539" i="5"/>
  <c r="BC1539" i="5"/>
  <c r="BD1539" i="5"/>
  <c r="BE1539" i="5"/>
  <c r="BF1539" i="5"/>
  <c r="H1540" i="5"/>
  <c r="J1540" i="5"/>
  <c r="X1540" i="5"/>
  <c r="Y1540" i="5"/>
  <c r="Z1540" i="5"/>
  <c r="AA1540" i="5"/>
  <c r="AB1540" i="5"/>
  <c r="AC1540" i="5"/>
  <c r="AD1540" i="5"/>
  <c r="AE1540" i="5"/>
  <c r="AH1540" i="5"/>
  <c r="AI1540" i="5"/>
  <c r="AJ1540" i="5"/>
  <c r="AK1540" i="5"/>
  <c r="AL1540" i="5"/>
  <c r="AM1540" i="5"/>
  <c r="AN1540" i="5"/>
  <c r="AO1540" i="5"/>
  <c r="AP1540" i="5"/>
  <c r="AQ1540" i="5"/>
  <c r="AR1540" i="5"/>
  <c r="AS1540" i="5"/>
  <c r="AT1540" i="5"/>
  <c r="AU1540" i="5"/>
  <c r="AV1540" i="5"/>
  <c r="AW1540" i="5"/>
  <c r="AX1540" i="5"/>
  <c r="AY1540" i="5"/>
  <c r="AZ1540" i="5"/>
  <c r="BA1540" i="5"/>
  <c r="BB1540" i="5"/>
  <c r="BC1540" i="5"/>
  <c r="BD1540" i="5"/>
  <c r="BE1540" i="5"/>
  <c r="BF1540" i="5"/>
  <c r="H1541" i="5"/>
  <c r="J1541" i="5"/>
  <c r="X1541" i="5"/>
  <c r="Y1541" i="5"/>
  <c r="Z1541" i="5"/>
  <c r="AA1541" i="5"/>
  <c r="AB1541" i="5"/>
  <c r="AC1541" i="5"/>
  <c r="AD1541" i="5"/>
  <c r="AE1541" i="5"/>
  <c r="AH1541" i="5"/>
  <c r="AI1541" i="5"/>
  <c r="AJ1541" i="5"/>
  <c r="AK1541" i="5"/>
  <c r="AL1541" i="5"/>
  <c r="AM1541" i="5"/>
  <c r="AN1541" i="5"/>
  <c r="AO1541" i="5"/>
  <c r="AP1541" i="5"/>
  <c r="AQ1541" i="5"/>
  <c r="AR1541" i="5"/>
  <c r="AS1541" i="5"/>
  <c r="AT1541" i="5"/>
  <c r="AU1541" i="5"/>
  <c r="AV1541" i="5"/>
  <c r="AW1541" i="5"/>
  <c r="AX1541" i="5"/>
  <c r="AY1541" i="5"/>
  <c r="AZ1541" i="5"/>
  <c r="BA1541" i="5"/>
  <c r="BB1541" i="5"/>
  <c r="BC1541" i="5"/>
  <c r="BD1541" i="5"/>
  <c r="BE1541" i="5"/>
  <c r="BF1541" i="5"/>
  <c r="H1542" i="5"/>
  <c r="J1542" i="5"/>
  <c r="X1542" i="5"/>
  <c r="Y1542" i="5"/>
  <c r="Z1542" i="5"/>
  <c r="AA1542" i="5"/>
  <c r="AB1542" i="5"/>
  <c r="AC1542" i="5"/>
  <c r="AD1542" i="5"/>
  <c r="AE1542" i="5"/>
  <c r="AH1542" i="5"/>
  <c r="AI1542" i="5"/>
  <c r="AJ1542" i="5"/>
  <c r="AK1542" i="5"/>
  <c r="AL1542" i="5"/>
  <c r="AM1542" i="5"/>
  <c r="AN1542" i="5"/>
  <c r="AO1542" i="5"/>
  <c r="AP1542" i="5"/>
  <c r="AQ1542" i="5"/>
  <c r="AR1542" i="5"/>
  <c r="AS1542" i="5"/>
  <c r="AT1542" i="5"/>
  <c r="AU1542" i="5"/>
  <c r="AV1542" i="5"/>
  <c r="AW1542" i="5"/>
  <c r="AX1542" i="5"/>
  <c r="AY1542" i="5"/>
  <c r="AZ1542" i="5"/>
  <c r="BA1542" i="5"/>
  <c r="BB1542" i="5"/>
  <c r="BC1542" i="5"/>
  <c r="BD1542" i="5"/>
  <c r="BE1542" i="5"/>
  <c r="BF1542" i="5"/>
  <c r="H1543" i="5"/>
  <c r="J1543" i="5"/>
  <c r="X1543" i="5"/>
  <c r="Y1543" i="5"/>
  <c r="Z1543" i="5"/>
  <c r="AA1543" i="5"/>
  <c r="AB1543" i="5"/>
  <c r="AC1543" i="5"/>
  <c r="AD1543" i="5"/>
  <c r="AE1543" i="5"/>
  <c r="AH1543" i="5"/>
  <c r="AI1543" i="5"/>
  <c r="AJ1543" i="5"/>
  <c r="AK1543" i="5"/>
  <c r="AL1543" i="5"/>
  <c r="AM1543" i="5"/>
  <c r="AN1543" i="5"/>
  <c r="AO1543" i="5"/>
  <c r="AP1543" i="5"/>
  <c r="AQ1543" i="5"/>
  <c r="AR1543" i="5"/>
  <c r="AS1543" i="5"/>
  <c r="AT1543" i="5"/>
  <c r="AU1543" i="5"/>
  <c r="AV1543" i="5"/>
  <c r="AW1543" i="5"/>
  <c r="AX1543" i="5"/>
  <c r="AY1543" i="5"/>
  <c r="AZ1543" i="5"/>
  <c r="BA1543" i="5"/>
  <c r="BB1543" i="5"/>
  <c r="BC1543" i="5"/>
  <c r="BD1543" i="5"/>
  <c r="BE1543" i="5"/>
  <c r="BF1543" i="5"/>
  <c r="H1544" i="5"/>
  <c r="J1544" i="5"/>
  <c r="X1544" i="5"/>
  <c r="Y1544" i="5"/>
  <c r="Z1544" i="5"/>
  <c r="AA1544" i="5"/>
  <c r="AB1544" i="5"/>
  <c r="AC1544" i="5"/>
  <c r="AD1544" i="5"/>
  <c r="AE1544" i="5"/>
  <c r="AH1544" i="5"/>
  <c r="AI1544" i="5"/>
  <c r="AJ1544" i="5"/>
  <c r="AK1544" i="5"/>
  <c r="AL1544" i="5"/>
  <c r="AM1544" i="5"/>
  <c r="AN1544" i="5"/>
  <c r="AO1544" i="5"/>
  <c r="AP1544" i="5"/>
  <c r="AQ1544" i="5"/>
  <c r="AR1544" i="5"/>
  <c r="AS1544" i="5"/>
  <c r="AT1544" i="5"/>
  <c r="AU1544" i="5"/>
  <c r="AV1544" i="5"/>
  <c r="AW1544" i="5"/>
  <c r="AX1544" i="5"/>
  <c r="AY1544" i="5"/>
  <c r="AZ1544" i="5"/>
  <c r="BA1544" i="5"/>
  <c r="BB1544" i="5"/>
  <c r="BC1544" i="5"/>
  <c r="BD1544" i="5"/>
  <c r="BE1544" i="5"/>
  <c r="BF1544" i="5"/>
  <c r="H1545" i="5"/>
  <c r="J1545" i="5"/>
  <c r="X1545" i="5"/>
  <c r="Y1545" i="5"/>
  <c r="Z1545" i="5"/>
  <c r="AA1545" i="5"/>
  <c r="AB1545" i="5"/>
  <c r="AC1545" i="5"/>
  <c r="AD1545" i="5"/>
  <c r="AE1545" i="5"/>
  <c r="AH1545" i="5"/>
  <c r="AI1545" i="5"/>
  <c r="AJ1545" i="5"/>
  <c r="AK1545" i="5"/>
  <c r="AL1545" i="5"/>
  <c r="AM1545" i="5"/>
  <c r="AN1545" i="5"/>
  <c r="AO1545" i="5"/>
  <c r="AP1545" i="5"/>
  <c r="AQ1545" i="5"/>
  <c r="AR1545" i="5"/>
  <c r="AS1545" i="5"/>
  <c r="AT1545" i="5"/>
  <c r="AU1545" i="5"/>
  <c r="AV1545" i="5"/>
  <c r="AW1545" i="5"/>
  <c r="AX1545" i="5"/>
  <c r="AY1545" i="5"/>
  <c r="AZ1545" i="5"/>
  <c r="BA1545" i="5"/>
  <c r="BB1545" i="5"/>
  <c r="BC1545" i="5"/>
  <c r="BD1545" i="5"/>
  <c r="BE1545" i="5"/>
  <c r="BF1545" i="5"/>
  <c r="H1546" i="5"/>
  <c r="J1546" i="5"/>
  <c r="X1546" i="5"/>
  <c r="Y1546" i="5"/>
  <c r="Z1546" i="5"/>
  <c r="AA1546" i="5"/>
  <c r="AB1546" i="5"/>
  <c r="AC1546" i="5"/>
  <c r="AD1546" i="5"/>
  <c r="AE1546" i="5"/>
  <c r="AH1546" i="5"/>
  <c r="AI1546" i="5"/>
  <c r="AJ1546" i="5"/>
  <c r="AK1546" i="5"/>
  <c r="AL1546" i="5"/>
  <c r="AM1546" i="5"/>
  <c r="AN1546" i="5"/>
  <c r="AO1546" i="5"/>
  <c r="AP1546" i="5"/>
  <c r="AQ1546" i="5"/>
  <c r="AR1546" i="5"/>
  <c r="AS1546" i="5"/>
  <c r="AT1546" i="5"/>
  <c r="AU1546" i="5"/>
  <c r="AV1546" i="5"/>
  <c r="AW1546" i="5"/>
  <c r="AX1546" i="5"/>
  <c r="AY1546" i="5"/>
  <c r="AZ1546" i="5"/>
  <c r="BA1546" i="5"/>
  <c r="BB1546" i="5"/>
  <c r="BC1546" i="5"/>
  <c r="BD1546" i="5"/>
  <c r="BE1546" i="5"/>
  <c r="BF1546" i="5"/>
  <c r="H1547" i="5"/>
  <c r="J1547" i="5"/>
  <c r="X1547" i="5"/>
  <c r="Y1547" i="5"/>
  <c r="Z1547" i="5"/>
  <c r="AA1547" i="5"/>
  <c r="AB1547" i="5"/>
  <c r="AC1547" i="5"/>
  <c r="AD1547" i="5"/>
  <c r="AE1547" i="5"/>
  <c r="AH1547" i="5"/>
  <c r="AI1547" i="5"/>
  <c r="AJ1547" i="5"/>
  <c r="AK1547" i="5"/>
  <c r="AL1547" i="5"/>
  <c r="AM1547" i="5"/>
  <c r="AN1547" i="5"/>
  <c r="AO1547" i="5"/>
  <c r="AP1547" i="5"/>
  <c r="AQ1547" i="5"/>
  <c r="AR1547" i="5"/>
  <c r="AS1547" i="5"/>
  <c r="AT1547" i="5"/>
  <c r="AU1547" i="5"/>
  <c r="AV1547" i="5"/>
  <c r="AW1547" i="5"/>
  <c r="AX1547" i="5"/>
  <c r="AY1547" i="5"/>
  <c r="AZ1547" i="5"/>
  <c r="BA1547" i="5"/>
  <c r="BB1547" i="5"/>
  <c r="BC1547" i="5"/>
  <c r="BD1547" i="5"/>
  <c r="BE1547" i="5"/>
  <c r="BF1547" i="5"/>
  <c r="H1548" i="5"/>
  <c r="J1548" i="5"/>
  <c r="X1548" i="5"/>
  <c r="Y1548" i="5"/>
  <c r="Z1548" i="5"/>
  <c r="AA1548" i="5"/>
  <c r="AB1548" i="5"/>
  <c r="AC1548" i="5"/>
  <c r="AD1548" i="5"/>
  <c r="AE1548" i="5"/>
  <c r="AH1548" i="5"/>
  <c r="AI1548" i="5"/>
  <c r="AJ1548" i="5"/>
  <c r="AK1548" i="5"/>
  <c r="AL1548" i="5"/>
  <c r="AM1548" i="5"/>
  <c r="AN1548" i="5"/>
  <c r="AO1548" i="5"/>
  <c r="AP1548" i="5"/>
  <c r="AQ1548" i="5"/>
  <c r="AR1548" i="5"/>
  <c r="AS1548" i="5"/>
  <c r="AT1548" i="5"/>
  <c r="AU1548" i="5"/>
  <c r="AV1548" i="5"/>
  <c r="AW1548" i="5"/>
  <c r="AX1548" i="5"/>
  <c r="AY1548" i="5"/>
  <c r="AZ1548" i="5"/>
  <c r="BA1548" i="5"/>
  <c r="BB1548" i="5"/>
  <c r="BC1548" i="5"/>
  <c r="BD1548" i="5"/>
  <c r="BE1548" i="5"/>
  <c r="BF1548" i="5"/>
  <c r="H1549" i="5"/>
  <c r="J1549" i="5"/>
  <c r="X1549" i="5"/>
  <c r="Y1549" i="5"/>
  <c r="Z1549" i="5"/>
  <c r="AA1549" i="5"/>
  <c r="AB1549" i="5"/>
  <c r="AC1549" i="5"/>
  <c r="AD1549" i="5"/>
  <c r="AE1549" i="5"/>
  <c r="AH1549" i="5"/>
  <c r="AI1549" i="5"/>
  <c r="AJ1549" i="5"/>
  <c r="AK1549" i="5"/>
  <c r="AL1549" i="5"/>
  <c r="AM1549" i="5"/>
  <c r="AN1549" i="5"/>
  <c r="AO1549" i="5"/>
  <c r="AP1549" i="5"/>
  <c r="AQ1549" i="5"/>
  <c r="AR1549" i="5"/>
  <c r="AS1549" i="5"/>
  <c r="AT1549" i="5"/>
  <c r="AU1549" i="5"/>
  <c r="AV1549" i="5"/>
  <c r="AW1549" i="5"/>
  <c r="AX1549" i="5"/>
  <c r="AY1549" i="5"/>
  <c r="AZ1549" i="5"/>
  <c r="BA1549" i="5"/>
  <c r="BB1549" i="5"/>
  <c r="BC1549" i="5"/>
  <c r="BD1549" i="5"/>
  <c r="BE1549" i="5"/>
  <c r="BF1549" i="5"/>
  <c r="H1550" i="5"/>
  <c r="J1550" i="5"/>
  <c r="X1550" i="5"/>
  <c r="Y1550" i="5"/>
  <c r="Z1550" i="5"/>
  <c r="AA1550" i="5"/>
  <c r="AB1550" i="5"/>
  <c r="AC1550" i="5"/>
  <c r="AD1550" i="5"/>
  <c r="AE1550" i="5"/>
  <c r="AH1550" i="5"/>
  <c r="AI1550" i="5"/>
  <c r="AJ1550" i="5"/>
  <c r="AK1550" i="5"/>
  <c r="AL1550" i="5"/>
  <c r="AM1550" i="5"/>
  <c r="AN1550" i="5"/>
  <c r="AO1550" i="5"/>
  <c r="AP1550" i="5"/>
  <c r="AQ1550" i="5"/>
  <c r="AR1550" i="5"/>
  <c r="AS1550" i="5"/>
  <c r="AT1550" i="5"/>
  <c r="AU1550" i="5"/>
  <c r="AV1550" i="5"/>
  <c r="AW1550" i="5"/>
  <c r="AX1550" i="5"/>
  <c r="AY1550" i="5"/>
  <c r="AZ1550" i="5"/>
  <c r="BA1550" i="5"/>
  <c r="BB1550" i="5"/>
  <c r="BC1550" i="5"/>
  <c r="BD1550" i="5"/>
  <c r="BE1550" i="5"/>
  <c r="BF1550" i="5"/>
  <c r="J1314" i="5" l="1"/>
  <c r="O1314" i="5" s="1"/>
  <c r="J1326" i="5"/>
  <c r="O1326" i="5" s="1"/>
  <c r="J1310" i="5"/>
  <c r="O1310" i="5" s="1"/>
  <c r="J1323" i="5"/>
  <c r="O1323" i="5" s="1"/>
  <c r="J1319" i="5"/>
  <c r="O1319" i="5" s="1"/>
  <c r="J1315" i="5"/>
  <c r="O1315" i="5" s="1"/>
  <c r="J1316" i="5"/>
  <c r="O1316" i="5" s="1"/>
  <c r="J1277" i="5"/>
  <c r="O1277" i="5" s="1"/>
  <c r="J1261" i="5"/>
  <c r="O1261" i="5" s="1"/>
  <c r="J1264" i="5"/>
  <c r="O1264" i="5" s="1"/>
  <c r="J1253" i="5"/>
  <c r="O1253" i="5" s="1"/>
  <c r="J1241" i="5"/>
  <c r="O1241" i="5" s="1"/>
  <c r="J1238" i="5"/>
  <c r="O1238" i="5" s="1"/>
  <c r="J1285" i="5"/>
  <c r="O1285" i="5" s="1"/>
  <c r="J1276" i="5"/>
  <c r="O1276" i="5" s="1"/>
  <c r="J1269" i="5"/>
  <c r="O1269" i="5" s="1"/>
  <c r="J1252" i="5"/>
  <c r="O1252" i="5" s="1"/>
  <c r="J1245" i="5"/>
  <c r="O1245" i="5" s="1"/>
  <c r="J1242" i="5"/>
  <c r="O1242" i="5" s="1"/>
  <c r="J1240" i="5"/>
  <c r="O1240" i="5" s="1"/>
  <c r="J1281" i="5"/>
  <c r="O1281" i="5" s="1"/>
  <c r="J1265" i="5"/>
  <c r="O1265" i="5" s="1"/>
  <c r="J1257" i="5"/>
  <c r="O1257" i="5" s="1"/>
  <c r="J1249" i="5"/>
  <c r="O1249" i="5" s="1"/>
  <c r="J1246" i="5"/>
  <c r="O1246" i="5" s="1"/>
  <c r="A11" i="20"/>
  <c r="A10" i="20"/>
  <c r="A9" i="20"/>
  <c r="W7" i="20" l="1"/>
  <c r="T7" i="20"/>
  <c r="Q7" i="20"/>
  <c r="N7" i="20"/>
  <c r="M7" i="20"/>
  <c r="K7" i="20"/>
  <c r="C7" i="20"/>
  <c r="B7" i="20"/>
  <c r="A4" i="20"/>
  <c r="A5" i="20"/>
  <c r="C8" i="20"/>
  <c r="D8" i="20"/>
  <c r="E8" i="20"/>
  <c r="F8" i="20"/>
  <c r="G8" i="20"/>
  <c r="H8" i="20"/>
  <c r="I8" i="20"/>
  <c r="J8" i="20"/>
  <c r="K8" i="20"/>
  <c r="L8" i="20"/>
  <c r="M8" i="20"/>
  <c r="N8" i="20"/>
  <c r="O8" i="20"/>
  <c r="P8" i="20"/>
  <c r="Q8" i="20"/>
  <c r="R8" i="20"/>
  <c r="S8" i="20"/>
  <c r="T8" i="20"/>
  <c r="U8" i="20"/>
  <c r="V8" i="20"/>
  <c r="W8" i="20"/>
  <c r="X8" i="20"/>
  <c r="Y8" i="20"/>
  <c r="Z8" i="20"/>
  <c r="B8" i="20"/>
  <c r="A3" i="20"/>
  <c r="C2" i="20" l="1"/>
  <c r="D2" i="20"/>
  <c r="E2" i="20"/>
  <c r="F2" i="20"/>
  <c r="G2" i="20"/>
  <c r="H2" i="20"/>
  <c r="I2" i="20"/>
  <c r="B2" i="20"/>
  <c r="V10" i="5" l="1"/>
  <c r="V9" i="5"/>
  <c r="U10" i="5"/>
  <c r="AH1123" i="5" l="1"/>
  <c r="AI1123" i="5"/>
  <c r="AJ1123" i="5"/>
  <c r="AK1123" i="5"/>
  <c r="AL1123" i="5"/>
  <c r="AM1123" i="5"/>
  <c r="AN1123" i="5"/>
  <c r="AO1123" i="5"/>
  <c r="AP1123" i="5"/>
  <c r="AQ1123" i="5"/>
  <c r="AR1123" i="5"/>
  <c r="AS1123" i="5"/>
  <c r="AT1123" i="5"/>
  <c r="AU1123" i="5"/>
  <c r="AV1123" i="5"/>
  <c r="AW1123" i="5"/>
  <c r="AX1123" i="5"/>
  <c r="AY1123" i="5"/>
  <c r="AZ1123" i="5"/>
  <c r="BA1123" i="5"/>
  <c r="BB1123" i="5"/>
  <c r="BC1123" i="5"/>
  <c r="BD1123" i="5"/>
  <c r="BE1123" i="5"/>
  <c r="BF1123" i="5"/>
  <c r="AH1124" i="5"/>
  <c r="AI1124" i="5"/>
  <c r="AJ1124" i="5"/>
  <c r="AK1124" i="5"/>
  <c r="AL1124" i="5"/>
  <c r="AM1124" i="5"/>
  <c r="AN1124" i="5"/>
  <c r="AO1124" i="5"/>
  <c r="AP1124" i="5"/>
  <c r="AQ1124" i="5"/>
  <c r="AR1124" i="5"/>
  <c r="AS1124" i="5"/>
  <c r="AT1124" i="5"/>
  <c r="AU1124" i="5"/>
  <c r="AV1124" i="5"/>
  <c r="AW1124" i="5"/>
  <c r="AX1124" i="5"/>
  <c r="AY1124" i="5"/>
  <c r="AZ1124" i="5"/>
  <c r="BA1124" i="5"/>
  <c r="BB1124" i="5"/>
  <c r="BC1124" i="5"/>
  <c r="BD1124" i="5"/>
  <c r="BE1124" i="5"/>
  <c r="BF1124" i="5"/>
  <c r="AH1125" i="5"/>
  <c r="AI1125" i="5"/>
  <c r="AJ1125" i="5"/>
  <c r="AK1125" i="5"/>
  <c r="AL1125" i="5"/>
  <c r="AM1125" i="5"/>
  <c r="AN1125" i="5"/>
  <c r="AO1125" i="5"/>
  <c r="AP1125" i="5"/>
  <c r="AQ1125" i="5"/>
  <c r="AR1125" i="5"/>
  <c r="AS1125" i="5"/>
  <c r="AT1125" i="5"/>
  <c r="AU1125" i="5"/>
  <c r="AV1125" i="5"/>
  <c r="AW1125" i="5"/>
  <c r="AX1125" i="5"/>
  <c r="AY1125" i="5"/>
  <c r="AZ1125" i="5"/>
  <c r="BA1125" i="5"/>
  <c r="BB1125" i="5"/>
  <c r="BC1125" i="5"/>
  <c r="BD1125" i="5"/>
  <c r="BE1125" i="5"/>
  <c r="BF1125" i="5"/>
  <c r="AH1126" i="5"/>
  <c r="AI1126" i="5"/>
  <c r="AJ1126" i="5"/>
  <c r="AK1126" i="5"/>
  <c r="AL1126" i="5"/>
  <c r="AM1126" i="5"/>
  <c r="AN1126" i="5"/>
  <c r="AO1126" i="5"/>
  <c r="AP1126" i="5"/>
  <c r="AQ1126" i="5"/>
  <c r="AR1126" i="5"/>
  <c r="AS1126" i="5"/>
  <c r="AT1126" i="5"/>
  <c r="AU1126" i="5"/>
  <c r="AV1126" i="5"/>
  <c r="AW1126" i="5"/>
  <c r="AX1126" i="5"/>
  <c r="AY1126" i="5"/>
  <c r="AZ1126" i="5"/>
  <c r="BA1126" i="5"/>
  <c r="BB1126" i="5"/>
  <c r="BC1126" i="5"/>
  <c r="BD1126" i="5"/>
  <c r="BE1126" i="5"/>
  <c r="BF1126" i="5"/>
  <c r="AH1127" i="5"/>
  <c r="AI1127" i="5"/>
  <c r="AJ1127" i="5"/>
  <c r="AK1127" i="5"/>
  <c r="AL1127" i="5"/>
  <c r="AM1127" i="5"/>
  <c r="AN1127" i="5"/>
  <c r="AO1127" i="5"/>
  <c r="AP1127" i="5"/>
  <c r="AQ1127" i="5"/>
  <c r="AR1127" i="5"/>
  <c r="AS1127" i="5"/>
  <c r="AT1127" i="5"/>
  <c r="AU1127" i="5"/>
  <c r="AV1127" i="5"/>
  <c r="AW1127" i="5"/>
  <c r="AX1127" i="5"/>
  <c r="AY1127" i="5"/>
  <c r="AZ1127" i="5"/>
  <c r="BA1127" i="5"/>
  <c r="BB1127" i="5"/>
  <c r="BC1127" i="5"/>
  <c r="BD1127" i="5"/>
  <c r="BE1127" i="5"/>
  <c r="BF1127" i="5"/>
  <c r="AH1128" i="5"/>
  <c r="AI1128" i="5"/>
  <c r="AJ1128" i="5"/>
  <c r="AK1128" i="5"/>
  <c r="AL1128" i="5"/>
  <c r="AM1128" i="5"/>
  <c r="AN1128" i="5"/>
  <c r="AO1128" i="5"/>
  <c r="AP1128" i="5"/>
  <c r="AQ1128" i="5"/>
  <c r="AR1128" i="5"/>
  <c r="AS1128" i="5"/>
  <c r="AT1128" i="5"/>
  <c r="AU1128" i="5"/>
  <c r="AV1128" i="5"/>
  <c r="AW1128" i="5"/>
  <c r="AX1128" i="5"/>
  <c r="AY1128" i="5"/>
  <c r="AZ1128" i="5"/>
  <c r="BA1128" i="5"/>
  <c r="BB1128" i="5"/>
  <c r="BC1128" i="5"/>
  <c r="BD1128" i="5"/>
  <c r="BE1128" i="5"/>
  <c r="BF1128" i="5"/>
  <c r="AH1129" i="5"/>
  <c r="AI1129" i="5"/>
  <c r="AJ1129" i="5"/>
  <c r="AK1129" i="5"/>
  <c r="AL1129" i="5"/>
  <c r="AM1129" i="5"/>
  <c r="AN1129" i="5"/>
  <c r="AO1129" i="5"/>
  <c r="AP1129" i="5"/>
  <c r="AQ1129" i="5"/>
  <c r="AR1129" i="5"/>
  <c r="AS1129" i="5"/>
  <c r="AT1129" i="5"/>
  <c r="AU1129" i="5"/>
  <c r="AV1129" i="5"/>
  <c r="AW1129" i="5"/>
  <c r="AX1129" i="5"/>
  <c r="AY1129" i="5"/>
  <c r="AZ1129" i="5"/>
  <c r="BA1129" i="5"/>
  <c r="BB1129" i="5"/>
  <c r="BC1129" i="5"/>
  <c r="BD1129" i="5"/>
  <c r="BE1129" i="5"/>
  <c r="BF1129" i="5"/>
  <c r="AH1130" i="5"/>
  <c r="AI1130" i="5"/>
  <c r="AJ1130" i="5"/>
  <c r="AK1130" i="5"/>
  <c r="AL1130" i="5"/>
  <c r="AM1130" i="5"/>
  <c r="AN1130" i="5"/>
  <c r="AO1130" i="5"/>
  <c r="AP1130" i="5"/>
  <c r="AQ1130" i="5"/>
  <c r="AR1130" i="5"/>
  <c r="AS1130" i="5"/>
  <c r="AT1130" i="5"/>
  <c r="AU1130" i="5"/>
  <c r="AV1130" i="5"/>
  <c r="AW1130" i="5"/>
  <c r="AX1130" i="5"/>
  <c r="AY1130" i="5"/>
  <c r="AZ1130" i="5"/>
  <c r="BA1130" i="5"/>
  <c r="BB1130" i="5"/>
  <c r="BC1130" i="5"/>
  <c r="BD1130" i="5"/>
  <c r="BE1130" i="5"/>
  <c r="BF1130" i="5"/>
  <c r="AH1131" i="5"/>
  <c r="AI1131" i="5"/>
  <c r="AJ1131" i="5"/>
  <c r="AK1131" i="5"/>
  <c r="AL1131" i="5"/>
  <c r="AM1131" i="5"/>
  <c r="AN1131" i="5"/>
  <c r="AO1131" i="5"/>
  <c r="AP1131" i="5"/>
  <c r="AQ1131" i="5"/>
  <c r="AR1131" i="5"/>
  <c r="AS1131" i="5"/>
  <c r="AT1131" i="5"/>
  <c r="AU1131" i="5"/>
  <c r="AV1131" i="5"/>
  <c r="AW1131" i="5"/>
  <c r="AX1131" i="5"/>
  <c r="AY1131" i="5"/>
  <c r="AZ1131" i="5"/>
  <c r="BA1131" i="5"/>
  <c r="BB1131" i="5"/>
  <c r="BC1131" i="5"/>
  <c r="BD1131" i="5"/>
  <c r="BE1131" i="5"/>
  <c r="BF1131" i="5"/>
  <c r="AH1132" i="5"/>
  <c r="AI1132" i="5"/>
  <c r="AJ1132" i="5"/>
  <c r="AK1132" i="5"/>
  <c r="AL1132" i="5"/>
  <c r="AM1132" i="5"/>
  <c r="AN1132" i="5"/>
  <c r="AO1132" i="5"/>
  <c r="AP1132" i="5"/>
  <c r="AQ1132" i="5"/>
  <c r="AR1132" i="5"/>
  <c r="AS1132" i="5"/>
  <c r="AT1132" i="5"/>
  <c r="AU1132" i="5"/>
  <c r="AV1132" i="5"/>
  <c r="AW1132" i="5"/>
  <c r="AX1132" i="5"/>
  <c r="AY1132" i="5"/>
  <c r="AZ1132" i="5"/>
  <c r="BA1132" i="5"/>
  <c r="BB1132" i="5"/>
  <c r="BC1132" i="5"/>
  <c r="BD1132" i="5"/>
  <c r="BE1132" i="5"/>
  <c r="BF1132" i="5"/>
  <c r="AH1133" i="5"/>
  <c r="AI1133" i="5"/>
  <c r="AJ1133" i="5"/>
  <c r="AK1133" i="5"/>
  <c r="AL1133" i="5"/>
  <c r="AM1133" i="5"/>
  <c r="AN1133" i="5"/>
  <c r="AO1133" i="5"/>
  <c r="AP1133" i="5"/>
  <c r="AQ1133" i="5"/>
  <c r="AR1133" i="5"/>
  <c r="AS1133" i="5"/>
  <c r="AT1133" i="5"/>
  <c r="AU1133" i="5"/>
  <c r="AV1133" i="5"/>
  <c r="AW1133" i="5"/>
  <c r="AX1133" i="5"/>
  <c r="AY1133" i="5"/>
  <c r="AZ1133" i="5"/>
  <c r="BA1133" i="5"/>
  <c r="BB1133" i="5"/>
  <c r="BC1133" i="5"/>
  <c r="BD1133" i="5"/>
  <c r="BE1133" i="5"/>
  <c r="BF1133" i="5"/>
  <c r="AH1134" i="5"/>
  <c r="AI1134" i="5"/>
  <c r="AJ1134" i="5"/>
  <c r="AK1134" i="5"/>
  <c r="AL1134" i="5"/>
  <c r="AM1134" i="5"/>
  <c r="AN1134" i="5"/>
  <c r="AO1134" i="5"/>
  <c r="AP1134" i="5"/>
  <c r="AQ1134" i="5"/>
  <c r="AR1134" i="5"/>
  <c r="AS1134" i="5"/>
  <c r="AT1134" i="5"/>
  <c r="AU1134" i="5"/>
  <c r="AV1134" i="5"/>
  <c r="AW1134" i="5"/>
  <c r="AX1134" i="5"/>
  <c r="AY1134" i="5"/>
  <c r="AZ1134" i="5"/>
  <c r="BA1134" i="5"/>
  <c r="BB1134" i="5"/>
  <c r="BC1134" i="5"/>
  <c r="BD1134" i="5"/>
  <c r="BE1134" i="5"/>
  <c r="BF1134" i="5"/>
  <c r="AH1135" i="5"/>
  <c r="AI1135" i="5"/>
  <c r="AJ1135" i="5"/>
  <c r="AK1135" i="5"/>
  <c r="AL1135" i="5"/>
  <c r="AM1135" i="5"/>
  <c r="AN1135" i="5"/>
  <c r="AO1135" i="5"/>
  <c r="AP1135" i="5"/>
  <c r="AQ1135" i="5"/>
  <c r="AR1135" i="5"/>
  <c r="AS1135" i="5"/>
  <c r="AT1135" i="5"/>
  <c r="AU1135" i="5"/>
  <c r="AV1135" i="5"/>
  <c r="AW1135" i="5"/>
  <c r="AX1135" i="5"/>
  <c r="AY1135" i="5"/>
  <c r="AZ1135" i="5"/>
  <c r="BA1135" i="5"/>
  <c r="BB1135" i="5"/>
  <c r="BC1135" i="5"/>
  <c r="BD1135" i="5"/>
  <c r="BE1135" i="5"/>
  <c r="BF1135" i="5"/>
  <c r="AH1136" i="5"/>
  <c r="AI1136" i="5"/>
  <c r="AJ1136" i="5"/>
  <c r="AK1136" i="5"/>
  <c r="AL1136" i="5"/>
  <c r="AM1136" i="5"/>
  <c r="AN1136" i="5"/>
  <c r="AO1136" i="5"/>
  <c r="AP1136" i="5"/>
  <c r="AQ1136" i="5"/>
  <c r="AR1136" i="5"/>
  <c r="AS1136" i="5"/>
  <c r="AT1136" i="5"/>
  <c r="AU1136" i="5"/>
  <c r="AV1136" i="5"/>
  <c r="AW1136" i="5"/>
  <c r="AX1136" i="5"/>
  <c r="AY1136" i="5"/>
  <c r="AZ1136" i="5"/>
  <c r="BA1136" i="5"/>
  <c r="BB1136" i="5"/>
  <c r="BC1136" i="5"/>
  <c r="BD1136" i="5"/>
  <c r="BE1136" i="5"/>
  <c r="BF1136" i="5"/>
  <c r="AH1137" i="5"/>
  <c r="AI1137" i="5"/>
  <c r="AJ1137" i="5"/>
  <c r="AK1137" i="5"/>
  <c r="AL1137" i="5"/>
  <c r="AM1137" i="5"/>
  <c r="AN1137" i="5"/>
  <c r="AO1137" i="5"/>
  <c r="AP1137" i="5"/>
  <c r="AQ1137" i="5"/>
  <c r="AR1137" i="5"/>
  <c r="AS1137" i="5"/>
  <c r="AT1137" i="5"/>
  <c r="AU1137" i="5"/>
  <c r="AV1137" i="5"/>
  <c r="AW1137" i="5"/>
  <c r="AX1137" i="5"/>
  <c r="AY1137" i="5"/>
  <c r="AZ1137" i="5"/>
  <c r="BA1137" i="5"/>
  <c r="BB1137" i="5"/>
  <c r="BC1137" i="5"/>
  <c r="BD1137" i="5"/>
  <c r="BE1137" i="5"/>
  <c r="BF1137" i="5"/>
  <c r="AH1138" i="5"/>
  <c r="AI1138" i="5"/>
  <c r="AJ1138" i="5"/>
  <c r="AK1138" i="5"/>
  <c r="AL1138" i="5"/>
  <c r="AM1138" i="5"/>
  <c r="AN1138" i="5"/>
  <c r="AO1138" i="5"/>
  <c r="AP1138" i="5"/>
  <c r="AQ1138" i="5"/>
  <c r="AR1138" i="5"/>
  <c r="AS1138" i="5"/>
  <c r="AT1138" i="5"/>
  <c r="AU1138" i="5"/>
  <c r="AV1138" i="5"/>
  <c r="AW1138" i="5"/>
  <c r="AX1138" i="5"/>
  <c r="AY1138" i="5"/>
  <c r="AZ1138" i="5"/>
  <c r="BA1138" i="5"/>
  <c r="BB1138" i="5"/>
  <c r="BC1138" i="5"/>
  <c r="BD1138" i="5"/>
  <c r="BE1138" i="5"/>
  <c r="BF1138" i="5"/>
  <c r="AH1139" i="5"/>
  <c r="AI1139" i="5"/>
  <c r="AJ1139" i="5"/>
  <c r="AK1139" i="5"/>
  <c r="AL1139" i="5"/>
  <c r="AM1139" i="5"/>
  <c r="AN1139" i="5"/>
  <c r="AO1139" i="5"/>
  <c r="AP1139" i="5"/>
  <c r="AQ1139" i="5"/>
  <c r="AR1139" i="5"/>
  <c r="AS1139" i="5"/>
  <c r="AT1139" i="5"/>
  <c r="AU1139" i="5"/>
  <c r="AV1139" i="5"/>
  <c r="AW1139" i="5"/>
  <c r="AX1139" i="5"/>
  <c r="AY1139" i="5"/>
  <c r="AZ1139" i="5"/>
  <c r="BA1139" i="5"/>
  <c r="BB1139" i="5"/>
  <c r="BC1139" i="5"/>
  <c r="BD1139" i="5"/>
  <c r="BE1139" i="5"/>
  <c r="BF1139" i="5"/>
  <c r="AH1140" i="5"/>
  <c r="AI1140" i="5"/>
  <c r="AJ1140" i="5"/>
  <c r="AK1140" i="5"/>
  <c r="AL1140" i="5"/>
  <c r="AM1140" i="5"/>
  <c r="AN1140" i="5"/>
  <c r="AO1140" i="5"/>
  <c r="AP1140" i="5"/>
  <c r="AQ1140" i="5"/>
  <c r="AR1140" i="5"/>
  <c r="AS1140" i="5"/>
  <c r="AT1140" i="5"/>
  <c r="AU1140" i="5"/>
  <c r="AV1140" i="5"/>
  <c r="AW1140" i="5"/>
  <c r="AX1140" i="5"/>
  <c r="AY1140" i="5"/>
  <c r="AZ1140" i="5"/>
  <c r="BA1140" i="5"/>
  <c r="BB1140" i="5"/>
  <c r="BC1140" i="5"/>
  <c r="BD1140" i="5"/>
  <c r="BE1140" i="5"/>
  <c r="BF1140" i="5"/>
  <c r="AH1141" i="5"/>
  <c r="AI1141" i="5"/>
  <c r="AJ1141" i="5"/>
  <c r="AK1141" i="5"/>
  <c r="AL1141" i="5"/>
  <c r="AM1141" i="5"/>
  <c r="AN1141" i="5"/>
  <c r="AO1141" i="5"/>
  <c r="AP1141" i="5"/>
  <c r="AQ1141" i="5"/>
  <c r="AR1141" i="5"/>
  <c r="AS1141" i="5"/>
  <c r="AT1141" i="5"/>
  <c r="AU1141" i="5"/>
  <c r="AV1141" i="5"/>
  <c r="AW1141" i="5"/>
  <c r="AX1141" i="5"/>
  <c r="AY1141" i="5"/>
  <c r="AZ1141" i="5"/>
  <c r="BA1141" i="5"/>
  <c r="BB1141" i="5"/>
  <c r="BC1141" i="5"/>
  <c r="BD1141" i="5"/>
  <c r="BE1141" i="5"/>
  <c r="BF1141" i="5"/>
  <c r="AH1142" i="5"/>
  <c r="AI1142" i="5"/>
  <c r="AJ1142" i="5"/>
  <c r="AK1142" i="5"/>
  <c r="AL1142" i="5"/>
  <c r="AM1142" i="5"/>
  <c r="AN1142" i="5"/>
  <c r="AO1142" i="5"/>
  <c r="AP1142" i="5"/>
  <c r="AQ1142" i="5"/>
  <c r="AR1142" i="5"/>
  <c r="AS1142" i="5"/>
  <c r="AT1142" i="5"/>
  <c r="AU1142" i="5"/>
  <c r="AV1142" i="5"/>
  <c r="AW1142" i="5"/>
  <c r="AX1142" i="5"/>
  <c r="AY1142" i="5"/>
  <c r="AZ1142" i="5"/>
  <c r="BA1142" i="5"/>
  <c r="BB1142" i="5"/>
  <c r="BC1142" i="5"/>
  <c r="BD1142" i="5"/>
  <c r="BE1142" i="5"/>
  <c r="BF1142" i="5"/>
  <c r="AH1143" i="5"/>
  <c r="AI1143" i="5"/>
  <c r="AJ1143" i="5"/>
  <c r="AK1143" i="5"/>
  <c r="AL1143" i="5"/>
  <c r="AM1143" i="5"/>
  <c r="AN1143" i="5"/>
  <c r="AO1143" i="5"/>
  <c r="AP1143" i="5"/>
  <c r="AQ1143" i="5"/>
  <c r="AR1143" i="5"/>
  <c r="AS1143" i="5"/>
  <c r="AT1143" i="5"/>
  <c r="AU1143" i="5"/>
  <c r="AV1143" i="5"/>
  <c r="AW1143" i="5"/>
  <c r="AX1143" i="5"/>
  <c r="AY1143" i="5"/>
  <c r="AZ1143" i="5"/>
  <c r="BA1143" i="5"/>
  <c r="BB1143" i="5"/>
  <c r="BC1143" i="5"/>
  <c r="BD1143" i="5"/>
  <c r="BE1143" i="5"/>
  <c r="BF1143" i="5"/>
  <c r="AH1144" i="5"/>
  <c r="AI1144" i="5"/>
  <c r="AJ1144" i="5"/>
  <c r="AK1144" i="5"/>
  <c r="AL1144" i="5"/>
  <c r="AM1144" i="5"/>
  <c r="AN1144" i="5"/>
  <c r="AO1144" i="5"/>
  <c r="AP1144" i="5"/>
  <c r="AQ1144" i="5"/>
  <c r="AR1144" i="5"/>
  <c r="AS1144" i="5"/>
  <c r="AT1144" i="5"/>
  <c r="AU1144" i="5"/>
  <c r="AV1144" i="5"/>
  <c r="AW1144" i="5"/>
  <c r="AX1144" i="5"/>
  <c r="AY1144" i="5"/>
  <c r="AZ1144" i="5"/>
  <c r="BA1144" i="5"/>
  <c r="BB1144" i="5"/>
  <c r="BC1144" i="5"/>
  <c r="BD1144" i="5"/>
  <c r="BE1144" i="5"/>
  <c r="BF1144" i="5"/>
  <c r="AH1145" i="5"/>
  <c r="AI1145" i="5"/>
  <c r="AJ1145" i="5"/>
  <c r="AK1145" i="5"/>
  <c r="AL1145" i="5"/>
  <c r="AM1145" i="5"/>
  <c r="AN1145" i="5"/>
  <c r="AO1145" i="5"/>
  <c r="AP1145" i="5"/>
  <c r="AQ1145" i="5"/>
  <c r="AR1145" i="5"/>
  <c r="AS1145" i="5"/>
  <c r="AT1145" i="5"/>
  <c r="AU1145" i="5"/>
  <c r="AV1145" i="5"/>
  <c r="AW1145" i="5"/>
  <c r="AX1145" i="5"/>
  <c r="AY1145" i="5"/>
  <c r="AZ1145" i="5"/>
  <c r="BA1145" i="5"/>
  <c r="BB1145" i="5"/>
  <c r="BC1145" i="5"/>
  <c r="BD1145" i="5"/>
  <c r="BE1145" i="5"/>
  <c r="BF1145" i="5"/>
  <c r="AH1146" i="5"/>
  <c r="AI1146" i="5"/>
  <c r="AJ1146" i="5"/>
  <c r="AK1146" i="5"/>
  <c r="AL1146" i="5"/>
  <c r="AM1146" i="5"/>
  <c r="AN1146" i="5"/>
  <c r="AO1146" i="5"/>
  <c r="AP1146" i="5"/>
  <c r="AQ1146" i="5"/>
  <c r="AR1146" i="5"/>
  <c r="AS1146" i="5"/>
  <c r="AT1146" i="5"/>
  <c r="AU1146" i="5"/>
  <c r="AV1146" i="5"/>
  <c r="AW1146" i="5"/>
  <c r="AX1146" i="5"/>
  <c r="AY1146" i="5"/>
  <c r="AZ1146" i="5"/>
  <c r="BA1146" i="5"/>
  <c r="BB1146" i="5"/>
  <c r="BC1146" i="5"/>
  <c r="BD1146" i="5"/>
  <c r="BE1146" i="5"/>
  <c r="BF1146" i="5"/>
  <c r="AH1147" i="5"/>
  <c r="AI1147" i="5"/>
  <c r="AJ1147" i="5"/>
  <c r="AK1147" i="5"/>
  <c r="AL1147" i="5"/>
  <c r="AM1147" i="5"/>
  <c r="AN1147" i="5"/>
  <c r="AO1147" i="5"/>
  <c r="AP1147" i="5"/>
  <c r="AQ1147" i="5"/>
  <c r="AR1147" i="5"/>
  <c r="AS1147" i="5"/>
  <c r="AT1147" i="5"/>
  <c r="AU1147" i="5"/>
  <c r="AV1147" i="5"/>
  <c r="AW1147" i="5"/>
  <c r="AX1147" i="5"/>
  <c r="AY1147" i="5"/>
  <c r="AZ1147" i="5"/>
  <c r="BA1147" i="5"/>
  <c r="BB1147" i="5"/>
  <c r="BC1147" i="5"/>
  <c r="BD1147" i="5"/>
  <c r="BE1147" i="5"/>
  <c r="BF1147" i="5"/>
  <c r="AH1148" i="5"/>
  <c r="AI1148" i="5"/>
  <c r="AJ1148" i="5"/>
  <c r="AK1148" i="5"/>
  <c r="AL1148" i="5"/>
  <c r="AM1148" i="5"/>
  <c r="AN1148" i="5"/>
  <c r="AO1148" i="5"/>
  <c r="AP1148" i="5"/>
  <c r="AQ1148" i="5"/>
  <c r="AR1148" i="5"/>
  <c r="AS1148" i="5"/>
  <c r="AT1148" i="5"/>
  <c r="AU1148" i="5"/>
  <c r="AV1148" i="5"/>
  <c r="AW1148" i="5"/>
  <c r="AX1148" i="5"/>
  <c r="AY1148" i="5"/>
  <c r="AZ1148" i="5"/>
  <c r="BA1148" i="5"/>
  <c r="BB1148" i="5"/>
  <c r="BC1148" i="5"/>
  <c r="BD1148" i="5"/>
  <c r="BE1148" i="5"/>
  <c r="BF1148" i="5"/>
  <c r="AH1149" i="5"/>
  <c r="AI1149" i="5"/>
  <c r="AJ1149" i="5"/>
  <c r="AK1149" i="5"/>
  <c r="AL1149" i="5"/>
  <c r="AM1149" i="5"/>
  <c r="AN1149" i="5"/>
  <c r="AO1149" i="5"/>
  <c r="AP1149" i="5"/>
  <c r="AQ1149" i="5"/>
  <c r="AR1149" i="5"/>
  <c r="AS1149" i="5"/>
  <c r="AT1149" i="5"/>
  <c r="AU1149" i="5"/>
  <c r="AV1149" i="5"/>
  <c r="AW1149" i="5"/>
  <c r="AX1149" i="5"/>
  <c r="AY1149" i="5"/>
  <c r="AZ1149" i="5"/>
  <c r="BA1149" i="5"/>
  <c r="BB1149" i="5"/>
  <c r="BC1149" i="5"/>
  <c r="BD1149" i="5"/>
  <c r="BE1149" i="5"/>
  <c r="BF1149" i="5"/>
  <c r="AH1150" i="5"/>
  <c r="AI1150" i="5"/>
  <c r="AJ1150" i="5"/>
  <c r="AK1150" i="5"/>
  <c r="AL1150" i="5"/>
  <c r="AM1150" i="5"/>
  <c r="AN1150" i="5"/>
  <c r="AO1150" i="5"/>
  <c r="AP1150" i="5"/>
  <c r="AQ1150" i="5"/>
  <c r="AR1150" i="5"/>
  <c r="AS1150" i="5"/>
  <c r="AT1150" i="5"/>
  <c r="AU1150" i="5"/>
  <c r="AV1150" i="5"/>
  <c r="AW1150" i="5"/>
  <c r="AX1150" i="5"/>
  <c r="AY1150" i="5"/>
  <c r="AZ1150" i="5"/>
  <c r="BA1150" i="5"/>
  <c r="BB1150" i="5"/>
  <c r="BC1150" i="5"/>
  <c r="BD1150" i="5"/>
  <c r="BE1150" i="5"/>
  <c r="BF1150" i="5"/>
  <c r="AH1151" i="5"/>
  <c r="AI1151" i="5"/>
  <c r="AJ1151" i="5"/>
  <c r="AK1151" i="5"/>
  <c r="AL1151" i="5"/>
  <c r="AM1151" i="5"/>
  <c r="AN1151" i="5"/>
  <c r="AO1151" i="5"/>
  <c r="AP1151" i="5"/>
  <c r="AQ1151" i="5"/>
  <c r="AR1151" i="5"/>
  <c r="AS1151" i="5"/>
  <c r="AT1151" i="5"/>
  <c r="AU1151" i="5"/>
  <c r="AV1151" i="5"/>
  <c r="AW1151" i="5"/>
  <c r="AX1151" i="5"/>
  <c r="AY1151" i="5"/>
  <c r="AZ1151" i="5"/>
  <c r="BA1151" i="5"/>
  <c r="BB1151" i="5"/>
  <c r="BC1151" i="5"/>
  <c r="BD1151" i="5"/>
  <c r="BE1151" i="5"/>
  <c r="BF1151" i="5"/>
  <c r="AH1152" i="5"/>
  <c r="AI1152" i="5"/>
  <c r="AJ1152" i="5"/>
  <c r="AK1152" i="5"/>
  <c r="AL1152" i="5"/>
  <c r="AM1152" i="5"/>
  <c r="AN1152" i="5"/>
  <c r="AO1152" i="5"/>
  <c r="AP1152" i="5"/>
  <c r="AQ1152" i="5"/>
  <c r="AR1152" i="5"/>
  <c r="AS1152" i="5"/>
  <c r="AT1152" i="5"/>
  <c r="AU1152" i="5"/>
  <c r="AV1152" i="5"/>
  <c r="AW1152" i="5"/>
  <c r="AX1152" i="5"/>
  <c r="AY1152" i="5"/>
  <c r="AZ1152" i="5"/>
  <c r="BA1152" i="5"/>
  <c r="BB1152" i="5"/>
  <c r="BC1152" i="5"/>
  <c r="BD1152" i="5"/>
  <c r="BE1152" i="5"/>
  <c r="BF1152" i="5"/>
  <c r="AH1153" i="5"/>
  <c r="AI1153" i="5"/>
  <c r="AJ1153" i="5"/>
  <c r="AK1153" i="5"/>
  <c r="AL1153" i="5"/>
  <c r="AM1153" i="5"/>
  <c r="AN1153" i="5"/>
  <c r="AO1153" i="5"/>
  <c r="AP1153" i="5"/>
  <c r="AQ1153" i="5"/>
  <c r="AR1153" i="5"/>
  <c r="AS1153" i="5"/>
  <c r="AT1153" i="5"/>
  <c r="AU1153" i="5"/>
  <c r="AV1153" i="5"/>
  <c r="AW1153" i="5"/>
  <c r="AX1153" i="5"/>
  <c r="AY1153" i="5"/>
  <c r="AZ1153" i="5"/>
  <c r="BA1153" i="5"/>
  <c r="BB1153" i="5"/>
  <c r="BC1153" i="5"/>
  <c r="BD1153" i="5"/>
  <c r="BE1153" i="5"/>
  <c r="BF1153" i="5"/>
  <c r="AH1154" i="5"/>
  <c r="AI1154" i="5"/>
  <c r="AJ1154" i="5"/>
  <c r="AK1154" i="5"/>
  <c r="AL1154" i="5"/>
  <c r="AM1154" i="5"/>
  <c r="AN1154" i="5"/>
  <c r="AO1154" i="5"/>
  <c r="AP1154" i="5"/>
  <c r="AQ1154" i="5"/>
  <c r="AR1154" i="5"/>
  <c r="AS1154" i="5"/>
  <c r="AT1154" i="5"/>
  <c r="AU1154" i="5"/>
  <c r="AV1154" i="5"/>
  <c r="AW1154" i="5"/>
  <c r="AX1154" i="5"/>
  <c r="AY1154" i="5"/>
  <c r="AZ1154" i="5"/>
  <c r="BA1154" i="5"/>
  <c r="BB1154" i="5"/>
  <c r="BC1154" i="5"/>
  <c r="BD1154" i="5"/>
  <c r="BE1154" i="5"/>
  <c r="BF1154" i="5"/>
  <c r="AH1155" i="5"/>
  <c r="AI1155" i="5"/>
  <c r="AJ1155" i="5"/>
  <c r="AK1155" i="5"/>
  <c r="AL1155" i="5"/>
  <c r="AM1155" i="5"/>
  <c r="AN1155" i="5"/>
  <c r="AO1155" i="5"/>
  <c r="AP1155" i="5"/>
  <c r="AQ1155" i="5"/>
  <c r="AR1155" i="5"/>
  <c r="AS1155" i="5"/>
  <c r="AT1155" i="5"/>
  <c r="AU1155" i="5"/>
  <c r="AV1155" i="5"/>
  <c r="AW1155" i="5"/>
  <c r="AX1155" i="5"/>
  <c r="AY1155" i="5"/>
  <c r="AZ1155" i="5"/>
  <c r="BA1155" i="5"/>
  <c r="BB1155" i="5"/>
  <c r="BC1155" i="5"/>
  <c r="BD1155" i="5"/>
  <c r="BE1155" i="5"/>
  <c r="BF1155" i="5"/>
  <c r="AH1156" i="5"/>
  <c r="AI1156" i="5"/>
  <c r="AJ1156" i="5"/>
  <c r="AK1156" i="5"/>
  <c r="AL1156" i="5"/>
  <c r="AM1156" i="5"/>
  <c r="AN1156" i="5"/>
  <c r="AO1156" i="5"/>
  <c r="AP1156" i="5"/>
  <c r="AQ1156" i="5"/>
  <c r="AR1156" i="5"/>
  <c r="AS1156" i="5"/>
  <c r="AT1156" i="5"/>
  <c r="AU1156" i="5"/>
  <c r="AV1156" i="5"/>
  <c r="AW1156" i="5"/>
  <c r="AX1156" i="5"/>
  <c r="AY1156" i="5"/>
  <c r="AZ1156" i="5"/>
  <c r="BA1156" i="5"/>
  <c r="BB1156" i="5"/>
  <c r="BC1156" i="5"/>
  <c r="BD1156" i="5"/>
  <c r="BE1156" i="5"/>
  <c r="BF1156" i="5"/>
  <c r="AH1157" i="5"/>
  <c r="AI1157" i="5"/>
  <c r="AJ1157" i="5"/>
  <c r="AK1157" i="5"/>
  <c r="AL1157" i="5"/>
  <c r="AM1157" i="5"/>
  <c r="AN1157" i="5"/>
  <c r="AO1157" i="5"/>
  <c r="AP1157" i="5"/>
  <c r="AQ1157" i="5"/>
  <c r="AR1157" i="5"/>
  <c r="AS1157" i="5"/>
  <c r="AT1157" i="5"/>
  <c r="AU1157" i="5"/>
  <c r="AV1157" i="5"/>
  <c r="AW1157" i="5"/>
  <c r="AX1157" i="5"/>
  <c r="AY1157" i="5"/>
  <c r="AZ1157" i="5"/>
  <c r="BA1157" i="5"/>
  <c r="BB1157" i="5"/>
  <c r="BC1157" i="5"/>
  <c r="BD1157" i="5"/>
  <c r="BE1157" i="5"/>
  <c r="BF1157" i="5"/>
  <c r="AH1158" i="5"/>
  <c r="AI1158" i="5"/>
  <c r="AJ1158" i="5"/>
  <c r="AK1158" i="5"/>
  <c r="AL1158" i="5"/>
  <c r="AM1158" i="5"/>
  <c r="AN1158" i="5"/>
  <c r="AO1158" i="5"/>
  <c r="AP1158" i="5"/>
  <c r="AQ1158" i="5"/>
  <c r="AR1158" i="5"/>
  <c r="AS1158" i="5"/>
  <c r="AT1158" i="5"/>
  <c r="AU1158" i="5"/>
  <c r="AV1158" i="5"/>
  <c r="AW1158" i="5"/>
  <c r="AX1158" i="5"/>
  <c r="AY1158" i="5"/>
  <c r="AZ1158" i="5"/>
  <c r="BA1158" i="5"/>
  <c r="BB1158" i="5"/>
  <c r="BC1158" i="5"/>
  <c r="BD1158" i="5"/>
  <c r="BE1158" i="5"/>
  <c r="BF1158" i="5"/>
  <c r="AH1159" i="5"/>
  <c r="AI1159" i="5"/>
  <c r="AJ1159" i="5"/>
  <c r="AK1159" i="5"/>
  <c r="AL1159" i="5"/>
  <c r="AM1159" i="5"/>
  <c r="AN1159" i="5"/>
  <c r="AO1159" i="5"/>
  <c r="AP1159" i="5"/>
  <c r="AQ1159" i="5"/>
  <c r="AR1159" i="5"/>
  <c r="AS1159" i="5"/>
  <c r="AT1159" i="5"/>
  <c r="AU1159" i="5"/>
  <c r="AV1159" i="5"/>
  <c r="AW1159" i="5"/>
  <c r="AX1159" i="5"/>
  <c r="AY1159" i="5"/>
  <c r="AZ1159" i="5"/>
  <c r="BA1159" i="5"/>
  <c r="BB1159" i="5"/>
  <c r="BC1159" i="5"/>
  <c r="BD1159" i="5"/>
  <c r="BE1159" i="5"/>
  <c r="BF1159" i="5"/>
  <c r="AH1160" i="5"/>
  <c r="AI1160" i="5"/>
  <c r="AJ1160" i="5"/>
  <c r="AK1160" i="5"/>
  <c r="AL1160" i="5"/>
  <c r="AM1160" i="5"/>
  <c r="AN1160" i="5"/>
  <c r="AO1160" i="5"/>
  <c r="AP1160" i="5"/>
  <c r="AQ1160" i="5"/>
  <c r="AR1160" i="5"/>
  <c r="AS1160" i="5"/>
  <c r="AT1160" i="5"/>
  <c r="AU1160" i="5"/>
  <c r="AV1160" i="5"/>
  <c r="AW1160" i="5"/>
  <c r="AX1160" i="5"/>
  <c r="AY1160" i="5"/>
  <c r="AZ1160" i="5"/>
  <c r="BA1160" i="5"/>
  <c r="BB1160" i="5"/>
  <c r="BC1160" i="5"/>
  <c r="BD1160" i="5"/>
  <c r="BE1160" i="5"/>
  <c r="BF1160" i="5"/>
  <c r="AH1161" i="5"/>
  <c r="AI1161" i="5"/>
  <c r="AJ1161" i="5"/>
  <c r="AK1161" i="5"/>
  <c r="AL1161" i="5"/>
  <c r="AM1161" i="5"/>
  <c r="AN1161" i="5"/>
  <c r="AO1161" i="5"/>
  <c r="AP1161" i="5"/>
  <c r="AQ1161" i="5"/>
  <c r="AR1161" i="5"/>
  <c r="AS1161" i="5"/>
  <c r="AT1161" i="5"/>
  <c r="AU1161" i="5"/>
  <c r="AV1161" i="5"/>
  <c r="AW1161" i="5"/>
  <c r="AX1161" i="5"/>
  <c r="AY1161" i="5"/>
  <c r="AZ1161" i="5"/>
  <c r="BA1161" i="5"/>
  <c r="BB1161" i="5"/>
  <c r="BC1161" i="5"/>
  <c r="BD1161" i="5"/>
  <c r="BE1161" i="5"/>
  <c r="BF1161" i="5"/>
  <c r="AH1162" i="5"/>
  <c r="AI1162" i="5"/>
  <c r="AJ1162" i="5"/>
  <c r="AK1162" i="5"/>
  <c r="AL1162" i="5"/>
  <c r="AM1162" i="5"/>
  <c r="AN1162" i="5"/>
  <c r="AO1162" i="5"/>
  <c r="AP1162" i="5"/>
  <c r="AQ1162" i="5"/>
  <c r="AR1162" i="5"/>
  <c r="AS1162" i="5"/>
  <c r="AT1162" i="5"/>
  <c r="AU1162" i="5"/>
  <c r="AV1162" i="5"/>
  <c r="AW1162" i="5"/>
  <c r="AX1162" i="5"/>
  <c r="AY1162" i="5"/>
  <c r="AZ1162" i="5"/>
  <c r="BA1162" i="5"/>
  <c r="BB1162" i="5"/>
  <c r="BC1162" i="5"/>
  <c r="BD1162" i="5"/>
  <c r="BE1162" i="5"/>
  <c r="BF1162" i="5"/>
  <c r="AH1163" i="5"/>
  <c r="AI1163" i="5"/>
  <c r="AJ1163" i="5"/>
  <c r="AK1163" i="5"/>
  <c r="AL1163" i="5"/>
  <c r="AM1163" i="5"/>
  <c r="AN1163" i="5"/>
  <c r="AO1163" i="5"/>
  <c r="AP1163" i="5"/>
  <c r="AQ1163" i="5"/>
  <c r="AR1163" i="5"/>
  <c r="AS1163" i="5"/>
  <c r="AT1163" i="5"/>
  <c r="AU1163" i="5"/>
  <c r="AV1163" i="5"/>
  <c r="AW1163" i="5"/>
  <c r="AX1163" i="5"/>
  <c r="AY1163" i="5"/>
  <c r="AZ1163" i="5"/>
  <c r="BA1163" i="5"/>
  <c r="BB1163" i="5"/>
  <c r="BC1163" i="5"/>
  <c r="BD1163" i="5"/>
  <c r="BE1163" i="5"/>
  <c r="BF1163" i="5"/>
  <c r="AH1164" i="5"/>
  <c r="AI1164" i="5"/>
  <c r="AJ1164" i="5"/>
  <c r="AK1164" i="5"/>
  <c r="AL1164" i="5"/>
  <c r="AM1164" i="5"/>
  <c r="AN1164" i="5"/>
  <c r="AO1164" i="5"/>
  <c r="AP1164" i="5"/>
  <c r="AQ1164" i="5"/>
  <c r="AR1164" i="5"/>
  <c r="AS1164" i="5"/>
  <c r="AT1164" i="5"/>
  <c r="AU1164" i="5"/>
  <c r="AV1164" i="5"/>
  <c r="AW1164" i="5"/>
  <c r="AX1164" i="5"/>
  <c r="AY1164" i="5"/>
  <c r="AZ1164" i="5"/>
  <c r="BA1164" i="5"/>
  <c r="BB1164" i="5"/>
  <c r="BC1164" i="5"/>
  <c r="BD1164" i="5"/>
  <c r="BE1164" i="5"/>
  <c r="BF1164" i="5"/>
  <c r="AH1165" i="5"/>
  <c r="AI1165" i="5"/>
  <c r="AJ1165" i="5"/>
  <c r="AK1165" i="5"/>
  <c r="AL1165" i="5"/>
  <c r="AM1165" i="5"/>
  <c r="AN1165" i="5"/>
  <c r="AO1165" i="5"/>
  <c r="AP1165" i="5"/>
  <c r="AQ1165" i="5"/>
  <c r="AR1165" i="5"/>
  <c r="AS1165" i="5"/>
  <c r="AT1165" i="5"/>
  <c r="AU1165" i="5"/>
  <c r="AV1165" i="5"/>
  <c r="AW1165" i="5"/>
  <c r="AX1165" i="5"/>
  <c r="AY1165" i="5"/>
  <c r="AZ1165" i="5"/>
  <c r="BA1165" i="5"/>
  <c r="BB1165" i="5"/>
  <c r="BC1165" i="5"/>
  <c r="BD1165" i="5"/>
  <c r="BE1165" i="5"/>
  <c r="BF1165" i="5"/>
  <c r="AH1166" i="5"/>
  <c r="AI1166" i="5"/>
  <c r="AJ1166" i="5"/>
  <c r="AK1166" i="5"/>
  <c r="AL1166" i="5"/>
  <c r="AM1166" i="5"/>
  <c r="AN1166" i="5"/>
  <c r="AO1166" i="5"/>
  <c r="AP1166" i="5"/>
  <c r="AQ1166" i="5"/>
  <c r="AR1166" i="5"/>
  <c r="AS1166" i="5"/>
  <c r="AT1166" i="5"/>
  <c r="AU1166" i="5"/>
  <c r="AV1166" i="5"/>
  <c r="AW1166" i="5"/>
  <c r="AX1166" i="5"/>
  <c r="AY1166" i="5"/>
  <c r="AZ1166" i="5"/>
  <c r="BA1166" i="5"/>
  <c r="BB1166" i="5"/>
  <c r="BC1166" i="5"/>
  <c r="BD1166" i="5"/>
  <c r="BE1166" i="5"/>
  <c r="BF1166" i="5"/>
  <c r="AH1167" i="5"/>
  <c r="AI1167" i="5"/>
  <c r="AJ1167" i="5"/>
  <c r="AK1167" i="5"/>
  <c r="AL1167" i="5"/>
  <c r="AM1167" i="5"/>
  <c r="AN1167" i="5"/>
  <c r="AO1167" i="5"/>
  <c r="AP1167" i="5"/>
  <c r="AQ1167" i="5"/>
  <c r="AR1167" i="5"/>
  <c r="AS1167" i="5"/>
  <c r="AT1167" i="5"/>
  <c r="AU1167" i="5"/>
  <c r="AV1167" i="5"/>
  <c r="AW1167" i="5"/>
  <c r="AX1167" i="5"/>
  <c r="AY1167" i="5"/>
  <c r="AZ1167" i="5"/>
  <c r="BA1167" i="5"/>
  <c r="BB1167" i="5"/>
  <c r="BC1167" i="5"/>
  <c r="BD1167" i="5"/>
  <c r="BE1167" i="5"/>
  <c r="BF1167" i="5"/>
  <c r="AH1168" i="5"/>
  <c r="AI1168" i="5"/>
  <c r="AJ1168" i="5"/>
  <c r="AK1168" i="5"/>
  <c r="AL1168" i="5"/>
  <c r="AM1168" i="5"/>
  <c r="AN1168" i="5"/>
  <c r="AO1168" i="5"/>
  <c r="AP1168" i="5"/>
  <c r="AQ1168" i="5"/>
  <c r="AR1168" i="5"/>
  <c r="AS1168" i="5"/>
  <c r="AT1168" i="5"/>
  <c r="AU1168" i="5"/>
  <c r="AV1168" i="5"/>
  <c r="AW1168" i="5"/>
  <c r="AX1168" i="5"/>
  <c r="AY1168" i="5"/>
  <c r="AZ1168" i="5"/>
  <c r="BA1168" i="5"/>
  <c r="BB1168" i="5"/>
  <c r="BC1168" i="5"/>
  <c r="BD1168" i="5"/>
  <c r="BE1168" i="5"/>
  <c r="BF1168" i="5"/>
  <c r="AH1169" i="5"/>
  <c r="AI1169" i="5"/>
  <c r="AJ1169" i="5"/>
  <c r="AK1169" i="5"/>
  <c r="AL1169" i="5"/>
  <c r="AM1169" i="5"/>
  <c r="AN1169" i="5"/>
  <c r="AO1169" i="5"/>
  <c r="AP1169" i="5"/>
  <c r="AQ1169" i="5"/>
  <c r="AR1169" i="5"/>
  <c r="AS1169" i="5"/>
  <c r="AT1169" i="5"/>
  <c r="AU1169" i="5"/>
  <c r="AV1169" i="5"/>
  <c r="AW1169" i="5"/>
  <c r="AX1169" i="5"/>
  <c r="AY1169" i="5"/>
  <c r="AZ1169" i="5"/>
  <c r="BA1169" i="5"/>
  <c r="BB1169" i="5"/>
  <c r="BC1169" i="5"/>
  <c r="BD1169" i="5"/>
  <c r="BE1169" i="5"/>
  <c r="BF1169" i="5"/>
  <c r="AH1170" i="5"/>
  <c r="AI1170" i="5"/>
  <c r="AJ1170" i="5"/>
  <c r="AK1170" i="5"/>
  <c r="AL1170" i="5"/>
  <c r="AM1170" i="5"/>
  <c r="AN1170" i="5"/>
  <c r="AO1170" i="5"/>
  <c r="AP1170" i="5"/>
  <c r="AQ1170" i="5"/>
  <c r="AR1170" i="5"/>
  <c r="AS1170" i="5"/>
  <c r="AT1170" i="5"/>
  <c r="AU1170" i="5"/>
  <c r="AV1170" i="5"/>
  <c r="AW1170" i="5"/>
  <c r="AX1170" i="5"/>
  <c r="AY1170" i="5"/>
  <c r="AZ1170" i="5"/>
  <c r="BA1170" i="5"/>
  <c r="BB1170" i="5"/>
  <c r="BC1170" i="5"/>
  <c r="BD1170" i="5"/>
  <c r="BE1170" i="5"/>
  <c r="BF1170" i="5"/>
  <c r="AH1171" i="5"/>
  <c r="AI1171" i="5"/>
  <c r="AJ1171" i="5"/>
  <c r="AK1171" i="5"/>
  <c r="AL1171" i="5"/>
  <c r="AM1171" i="5"/>
  <c r="AN1171" i="5"/>
  <c r="AO1171" i="5"/>
  <c r="AP1171" i="5"/>
  <c r="AQ1171" i="5"/>
  <c r="AR1171" i="5"/>
  <c r="AS1171" i="5"/>
  <c r="AT1171" i="5"/>
  <c r="AU1171" i="5"/>
  <c r="AV1171" i="5"/>
  <c r="AW1171" i="5"/>
  <c r="AX1171" i="5"/>
  <c r="AY1171" i="5"/>
  <c r="AZ1171" i="5"/>
  <c r="BA1171" i="5"/>
  <c r="BB1171" i="5"/>
  <c r="BC1171" i="5"/>
  <c r="BD1171" i="5"/>
  <c r="BE1171" i="5"/>
  <c r="BF1171" i="5"/>
  <c r="AH1172" i="5"/>
  <c r="AI1172" i="5"/>
  <c r="AJ1172" i="5"/>
  <c r="AK1172" i="5"/>
  <c r="AL1172" i="5"/>
  <c r="AM1172" i="5"/>
  <c r="AN1172" i="5"/>
  <c r="AO1172" i="5"/>
  <c r="AP1172" i="5"/>
  <c r="AQ1172" i="5"/>
  <c r="AR1172" i="5"/>
  <c r="AS1172" i="5"/>
  <c r="AT1172" i="5"/>
  <c r="AU1172" i="5"/>
  <c r="AV1172" i="5"/>
  <c r="AW1172" i="5"/>
  <c r="AX1172" i="5"/>
  <c r="AY1172" i="5"/>
  <c r="AZ1172" i="5"/>
  <c r="BA1172" i="5"/>
  <c r="BB1172" i="5"/>
  <c r="BC1172" i="5"/>
  <c r="BD1172" i="5"/>
  <c r="BE1172" i="5"/>
  <c r="BF1172" i="5"/>
  <c r="AH1173" i="5"/>
  <c r="AI1173" i="5"/>
  <c r="AJ1173" i="5"/>
  <c r="AK1173" i="5"/>
  <c r="AL1173" i="5"/>
  <c r="AM1173" i="5"/>
  <c r="AN1173" i="5"/>
  <c r="AO1173" i="5"/>
  <c r="AP1173" i="5"/>
  <c r="AQ1173" i="5"/>
  <c r="AR1173" i="5"/>
  <c r="AS1173" i="5"/>
  <c r="AT1173" i="5"/>
  <c r="AU1173" i="5"/>
  <c r="AV1173" i="5"/>
  <c r="AW1173" i="5"/>
  <c r="AX1173" i="5"/>
  <c r="AY1173" i="5"/>
  <c r="AZ1173" i="5"/>
  <c r="BA1173" i="5"/>
  <c r="BB1173" i="5"/>
  <c r="BC1173" i="5"/>
  <c r="BD1173" i="5"/>
  <c r="BE1173" i="5"/>
  <c r="BF1173" i="5"/>
  <c r="AH1174" i="5"/>
  <c r="AI1174" i="5"/>
  <c r="AJ1174" i="5"/>
  <c r="AK1174" i="5"/>
  <c r="AL1174" i="5"/>
  <c r="AM1174" i="5"/>
  <c r="AN1174" i="5"/>
  <c r="AO1174" i="5"/>
  <c r="AP1174" i="5"/>
  <c r="AQ1174" i="5"/>
  <c r="AR1174" i="5"/>
  <c r="AS1174" i="5"/>
  <c r="AT1174" i="5"/>
  <c r="AU1174" i="5"/>
  <c r="AV1174" i="5"/>
  <c r="AW1174" i="5"/>
  <c r="AX1174" i="5"/>
  <c r="AY1174" i="5"/>
  <c r="AZ1174" i="5"/>
  <c r="BA1174" i="5"/>
  <c r="BB1174" i="5"/>
  <c r="BC1174" i="5"/>
  <c r="BD1174" i="5"/>
  <c r="BE1174" i="5"/>
  <c r="BF1174" i="5"/>
  <c r="X1123" i="5"/>
  <c r="Y1123" i="5"/>
  <c r="Z1123" i="5"/>
  <c r="AA1123" i="5"/>
  <c r="AB1123" i="5"/>
  <c r="AC1123" i="5"/>
  <c r="AD1123" i="5"/>
  <c r="AE1123" i="5"/>
  <c r="X1124" i="5"/>
  <c r="Y1124" i="5"/>
  <c r="Z1124" i="5"/>
  <c r="AA1124" i="5"/>
  <c r="AB1124" i="5"/>
  <c r="AC1124" i="5"/>
  <c r="AD1124" i="5"/>
  <c r="AE1124" i="5"/>
  <c r="X1125" i="5"/>
  <c r="Y1125" i="5"/>
  <c r="Z1125" i="5"/>
  <c r="AA1125" i="5"/>
  <c r="AB1125" i="5"/>
  <c r="AC1125" i="5"/>
  <c r="AD1125" i="5"/>
  <c r="AE1125" i="5"/>
  <c r="X1126" i="5"/>
  <c r="Y1126" i="5"/>
  <c r="Z1126" i="5"/>
  <c r="AA1126" i="5"/>
  <c r="AB1126" i="5"/>
  <c r="AC1126" i="5"/>
  <c r="AD1126" i="5"/>
  <c r="AE1126" i="5"/>
  <c r="X1127" i="5"/>
  <c r="Y1127" i="5"/>
  <c r="Z1127" i="5"/>
  <c r="AA1127" i="5"/>
  <c r="AB1127" i="5"/>
  <c r="AC1127" i="5"/>
  <c r="AD1127" i="5"/>
  <c r="AE1127" i="5"/>
  <c r="X1128" i="5"/>
  <c r="Y1128" i="5"/>
  <c r="Z1128" i="5"/>
  <c r="AA1128" i="5"/>
  <c r="AB1128" i="5"/>
  <c r="AC1128" i="5"/>
  <c r="AD1128" i="5"/>
  <c r="AE1128" i="5"/>
  <c r="X1129" i="5"/>
  <c r="Y1129" i="5"/>
  <c r="Z1129" i="5"/>
  <c r="AA1129" i="5"/>
  <c r="AB1129" i="5"/>
  <c r="AC1129" i="5"/>
  <c r="AD1129" i="5"/>
  <c r="AE1129" i="5"/>
  <c r="X1130" i="5"/>
  <c r="Y1130" i="5"/>
  <c r="Z1130" i="5"/>
  <c r="AA1130" i="5"/>
  <c r="AB1130" i="5"/>
  <c r="AC1130" i="5"/>
  <c r="AD1130" i="5"/>
  <c r="AE1130" i="5"/>
  <c r="X1131" i="5"/>
  <c r="Y1131" i="5"/>
  <c r="Z1131" i="5"/>
  <c r="AA1131" i="5"/>
  <c r="AB1131" i="5"/>
  <c r="AC1131" i="5"/>
  <c r="AD1131" i="5"/>
  <c r="AE1131" i="5"/>
  <c r="X1132" i="5"/>
  <c r="Y1132" i="5"/>
  <c r="Z1132" i="5"/>
  <c r="AA1132" i="5"/>
  <c r="AB1132" i="5"/>
  <c r="AC1132" i="5"/>
  <c r="AD1132" i="5"/>
  <c r="AE1132" i="5"/>
  <c r="X1133" i="5"/>
  <c r="Y1133" i="5"/>
  <c r="Z1133" i="5"/>
  <c r="AA1133" i="5"/>
  <c r="AB1133" i="5"/>
  <c r="AC1133" i="5"/>
  <c r="AD1133" i="5"/>
  <c r="AE1133" i="5"/>
  <c r="X1134" i="5"/>
  <c r="Y1134" i="5"/>
  <c r="Z1134" i="5"/>
  <c r="AA1134" i="5"/>
  <c r="AB1134" i="5"/>
  <c r="AC1134" i="5"/>
  <c r="AD1134" i="5"/>
  <c r="AE1134" i="5"/>
  <c r="X1135" i="5"/>
  <c r="Y1135" i="5"/>
  <c r="Z1135" i="5"/>
  <c r="AA1135" i="5"/>
  <c r="AB1135" i="5"/>
  <c r="AC1135" i="5"/>
  <c r="AD1135" i="5"/>
  <c r="AE1135" i="5"/>
  <c r="X1136" i="5"/>
  <c r="Y1136" i="5"/>
  <c r="Z1136" i="5"/>
  <c r="AA1136" i="5"/>
  <c r="AB1136" i="5"/>
  <c r="AC1136" i="5"/>
  <c r="AD1136" i="5"/>
  <c r="AE1136" i="5"/>
  <c r="X1137" i="5"/>
  <c r="Y1137" i="5"/>
  <c r="Z1137" i="5"/>
  <c r="AA1137" i="5"/>
  <c r="AB1137" i="5"/>
  <c r="AC1137" i="5"/>
  <c r="AD1137" i="5"/>
  <c r="AE1137" i="5"/>
  <c r="X1138" i="5"/>
  <c r="Y1138" i="5"/>
  <c r="Z1138" i="5"/>
  <c r="AA1138" i="5"/>
  <c r="AB1138" i="5"/>
  <c r="AC1138" i="5"/>
  <c r="AD1138" i="5"/>
  <c r="AE1138" i="5"/>
  <c r="X1139" i="5"/>
  <c r="Y1139" i="5"/>
  <c r="Z1139" i="5"/>
  <c r="AA1139" i="5"/>
  <c r="AB1139" i="5"/>
  <c r="AC1139" i="5"/>
  <c r="AD1139" i="5"/>
  <c r="AE1139" i="5"/>
  <c r="X1140" i="5"/>
  <c r="Y1140" i="5"/>
  <c r="Z1140" i="5"/>
  <c r="AA1140" i="5"/>
  <c r="AB1140" i="5"/>
  <c r="AC1140" i="5"/>
  <c r="AD1140" i="5"/>
  <c r="AE1140" i="5"/>
  <c r="X1141" i="5"/>
  <c r="Y1141" i="5"/>
  <c r="Z1141" i="5"/>
  <c r="AA1141" i="5"/>
  <c r="AB1141" i="5"/>
  <c r="AC1141" i="5"/>
  <c r="AD1141" i="5"/>
  <c r="AE1141" i="5"/>
  <c r="X1142" i="5"/>
  <c r="Y1142" i="5"/>
  <c r="Z1142" i="5"/>
  <c r="AA1142" i="5"/>
  <c r="AB1142" i="5"/>
  <c r="AC1142" i="5"/>
  <c r="AD1142" i="5"/>
  <c r="AE1142" i="5"/>
  <c r="X1143" i="5"/>
  <c r="Y1143" i="5"/>
  <c r="Z1143" i="5"/>
  <c r="AA1143" i="5"/>
  <c r="AB1143" i="5"/>
  <c r="AC1143" i="5"/>
  <c r="AD1143" i="5"/>
  <c r="AE1143" i="5"/>
  <c r="X1144" i="5"/>
  <c r="Y1144" i="5"/>
  <c r="Z1144" i="5"/>
  <c r="AA1144" i="5"/>
  <c r="AB1144" i="5"/>
  <c r="AC1144" i="5"/>
  <c r="AD1144" i="5"/>
  <c r="AE1144" i="5"/>
  <c r="X1145" i="5"/>
  <c r="Y1145" i="5"/>
  <c r="Z1145" i="5"/>
  <c r="AA1145" i="5"/>
  <c r="AB1145" i="5"/>
  <c r="AC1145" i="5"/>
  <c r="AD1145" i="5"/>
  <c r="AE1145" i="5"/>
  <c r="X1146" i="5"/>
  <c r="Y1146" i="5"/>
  <c r="Z1146" i="5"/>
  <c r="AA1146" i="5"/>
  <c r="AB1146" i="5"/>
  <c r="AC1146" i="5"/>
  <c r="AD1146" i="5"/>
  <c r="AE1146" i="5"/>
  <c r="X1147" i="5"/>
  <c r="Y1147" i="5"/>
  <c r="Z1147" i="5"/>
  <c r="AA1147" i="5"/>
  <c r="AB1147" i="5"/>
  <c r="AC1147" i="5"/>
  <c r="AD1147" i="5"/>
  <c r="AE1147" i="5"/>
  <c r="X1148" i="5"/>
  <c r="Y1148" i="5"/>
  <c r="Z1148" i="5"/>
  <c r="AA1148" i="5"/>
  <c r="AB1148" i="5"/>
  <c r="AC1148" i="5"/>
  <c r="AD1148" i="5"/>
  <c r="AE1148" i="5"/>
  <c r="X1149" i="5"/>
  <c r="Y1149" i="5"/>
  <c r="Z1149" i="5"/>
  <c r="AA1149" i="5"/>
  <c r="AB1149" i="5"/>
  <c r="AC1149" i="5"/>
  <c r="AD1149" i="5"/>
  <c r="AE1149" i="5"/>
  <c r="X1150" i="5"/>
  <c r="Y1150" i="5"/>
  <c r="Z1150" i="5"/>
  <c r="AA1150" i="5"/>
  <c r="AB1150" i="5"/>
  <c r="AC1150" i="5"/>
  <c r="AD1150" i="5"/>
  <c r="AE1150" i="5"/>
  <c r="X1151" i="5"/>
  <c r="Y1151" i="5"/>
  <c r="Z1151" i="5"/>
  <c r="AA1151" i="5"/>
  <c r="AB1151" i="5"/>
  <c r="AC1151" i="5"/>
  <c r="AD1151" i="5"/>
  <c r="AE1151" i="5"/>
  <c r="X1152" i="5"/>
  <c r="Y1152" i="5"/>
  <c r="Z1152" i="5"/>
  <c r="AA1152" i="5"/>
  <c r="AB1152" i="5"/>
  <c r="AC1152" i="5"/>
  <c r="AD1152" i="5"/>
  <c r="AE1152" i="5"/>
  <c r="X1153" i="5"/>
  <c r="Y1153" i="5"/>
  <c r="Z1153" i="5"/>
  <c r="AA1153" i="5"/>
  <c r="AB1153" i="5"/>
  <c r="AC1153" i="5"/>
  <c r="AD1153" i="5"/>
  <c r="AE1153" i="5"/>
  <c r="X1154" i="5"/>
  <c r="Y1154" i="5"/>
  <c r="Z1154" i="5"/>
  <c r="AA1154" i="5"/>
  <c r="AB1154" i="5"/>
  <c r="AC1154" i="5"/>
  <c r="AD1154" i="5"/>
  <c r="AE1154" i="5"/>
  <c r="X1155" i="5"/>
  <c r="Y1155" i="5"/>
  <c r="Z1155" i="5"/>
  <c r="AA1155" i="5"/>
  <c r="AB1155" i="5"/>
  <c r="AC1155" i="5"/>
  <c r="AD1155" i="5"/>
  <c r="AE1155" i="5"/>
  <c r="X1156" i="5"/>
  <c r="Y1156" i="5"/>
  <c r="Z1156" i="5"/>
  <c r="AA1156" i="5"/>
  <c r="AB1156" i="5"/>
  <c r="AC1156" i="5"/>
  <c r="AD1156" i="5"/>
  <c r="AE1156" i="5"/>
  <c r="X1157" i="5"/>
  <c r="Y1157" i="5"/>
  <c r="Z1157" i="5"/>
  <c r="AA1157" i="5"/>
  <c r="AB1157" i="5"/>
  <c r="AC1157" i="5"/>
  <c r="AD1157" i="5"/>
  <c r="AE1157" i="5"/>
  <c r="X1158" i="5"/>
  <c r="Y1158" i="5"/>
  <c r="Z1158" i="5"/>
  <c r="AA1158" i="5"/>
  <c r="AB1158" i="5"/>
  <c r="AC1158" i="5"/>
  <c r="AD1158" i="5"/>
  <c r="AE1158" i="5"/>
  <c r="X1159" i="5"/>
  <c r="Y1159" i="5"/>
  <c r="Z1159" i="5"/>
  <c r="AA1159" i="5"/>
  <c r="AB1159" i="5"/>
  <c r="AC1159" i="5"/>
  <c r="AD1159" i="5"/>
  <c r="AE1159" i="5"/>
  <c r="X1160" i="5"/>
  <c r="Y1160" i="5"/>
  <c r="Z1160" i="5"/>
  <c r="AA1160" i="5"/>
  <c r="AB1160" i="5"/>
  <c r="AC1160" i="5"/>
  <c r="AD1160" i="5"/>
  <c r="AE1160" i="5"/>
  <c r="X1161" i="5"/>
  <c r="Y1161" i="5"/>
  <c r="Z1161" i="5"/>
  <c r="AA1161" i="5"/>
  <c r="AB1161" i="5"/>
  <c r="AC1161" i="5"/>
  <c r="AD1161" i="5"/>
  <c r="AE1161" i="5"/>
  <c r="X1162" i="5"/>
  <c r="Y1162" i="5"/>
  <c r="Z1162" i="5"/>
  <c r="AA1162" i="5"/>
  <c r="AB1162" i="5"/>
  <c r="AC1162" i="5"/>
  <c r="AD1162" i="5"/>
  <c r="AE1162" i="5"/>
  <c r="X1163" i="5"/>
  <c r="Y1163" i="5"/>
  <c r="Z1163" i="5"/>
  <c r="AA1163" i="5"/>
  <c r="AB1163" i="5"/>
  <c r="AC1163" i="5"/>
  <c r="AD1163" i="5"/>
  <c r="AE1163" i="5"/>
  <c r="X1164" i="5"/>
  <c r="Y1164" i="5"/>
  <c r="Z1164" i="5"/>
  <c r="AA1164" i="5"/>
  <c r="AB1164" i="5"/>
  <c r="AC1164" i="5"/>
  <c r="AD1164" i="5"/>
  <c r="AE1164" i="5"/>
  <c r="X1165" i="5"/>
  <c r="Y1165" i="5"/>
  <c r="Z1165" i="5"/>
  <c r="AA1165" i="5"/>
  <c r="AB1165" i="5"/>
  <c r="AC1165" i="5"/>
  <c r="AD1165" i="5"/>
  <c r="AE1165" i="5"/>
  <c r="X1166" i="5"/>
  <c r="Y1166" i="5"/>
  <c r="Z1166" i="5"/>
  <c r="AA1166" i="5"/>
  <c r="AB1166" i="5"/>
  <c r="AC1166" i="5"/>
  <c r="AD1166" i="5"/>
  <c r="AE1166" i="5"/>
  <c r="X1167" i="5"/>
  <c r="Y1167" i="5"/>
  <c r="Z1167" i="5"/>
  <c r="AA1167" i="5"/>
  <c r="AB1167" i="5"/>
  <c r="AC1167" i="5"/>
  <c r="AD1167" i="5"/>
  <c r="AE1167" i="5"/>
  <c r="X1168" i="5"/>
  <c r="Y1168" i="5"/>
  <c r="Z1168" i="5"/>
  <c r="AA1168" i="5"/>
  <c r="AB1168" i="5"/>
  <c r="AC1168" i="5"/>
  <c r="AD1168" i="5"/>
  <c r="AE1168" i="5"/>
  <c r="X1169" i="5"/>
  <c r="Y1169" i="5"/>
  <c r="Z1169" i="5"/>
  <c r="AA1169" i="5"/>
  <c r="AB1169" i="5"/>
  <c r="AC1169" i="5"/>
  <c r="AD1169" i="5"/>
  <c r="AE1169" i="5"/>
  <c r="X1170" i="5"/>
  <c r="Y1170" i="5"/>
  <c r="Z1170" i="5"/>
  <c r="AA1170" i="5"/>
  <c r="AB1170" i="5"/>
  <c r="AC1170" i="5"/>
  <c r="AD1170" i="5"/>
  <c r="AE1170" i="5"/>
  <c r="X1171" i="5"/>
  <c r="Y1171" i="5"/>
  <c r="Z1171" i="5"/>
  <c r="AA1171" i="5"/>
  <c r="AB1171" i="5"/>
  <c r="AC1171" i="5"/>
  <c r="AD1171" i="5"/>
  <c r="AE1171" i="5"/>
  <c r="X1172" i="5"/>
  <c r="Y1172" i="5"/>
  <c r="Z1172" i="5"/>
  <c r="AA1172" i="5"/>
  <c r="AB1172" i="5"/>
  <c r="AC1172" i="5"/>
  <c r="AD1172" i="5"/>
  <c r="AE1172" i="5"/>
  <c r="X1173" i="5"/>
  <c r="Y1173" i="5"/>
  <c r="Z1173" i="5"/>
  <c r="AA1173" i="5"/>
  <c r="AB1173" i="5"/>
  <c r="AC1173" i="5"/>
  <c r="AD1173" i="5"/>
  <c r="AE1173" i="5"/>
  <c r="X1174" i="5"/>
  <c r="Y1174" i="5"/>
  <c r="Z1174" i="5"/>
  <c r="AA1174" i="5"/>
  <c r="AB1174" i="5"/>
  <c r="AC1174" i="5"/>
  <c r="AD1174" i="5"/>
  <c r="AE1174" i="5"/>
  <c r="Y1122" i="5"/>
  <c r="Z1122" i="5"/>
  <c r="AA1122" i="5"/>
  <c r="AB1122" i="5"/>
  <c r="AC1122" i="5"/>
  <c r="AD1122" i="5"/>
  <c r="AE1122" i="5"/>
  <c r="AH1122" i="5"/>
  <c r="AI1122" i="5"/>
  <c r="AJ1122" i="5"/>
  <c r="AK1122" i="5"/>
  <c r="AL1122" i="5"/>
  <c r="AM1122" i="5"/>
  <c r="AN1122" i="5"/>
  <c r="AO1122" i="5"/>
  <c r="AP1122" i="5"/>
  <c r="AQ1122" i="5"/>
  <c r="AR1122" i="5"/>
  <c r="AS1122" i="5"/>
  <c r="AT1122" i="5"/>
  <c r="AU1122" i="5"/>
  <c r="AV1122" i="5"/>
  <c r="AW1122" i="5"/>
  <c r="AX1122" i="5"/>
  <c r="AY1122" i="5"/>
  <c r="AZ1122" i="5"/>
  <c r="BA1122" i="5"/>
  <c r="BB1122" i="5"/>
  <c r="BC1122" i="5"/>
  <c r="BD1122" i="5"/>
  <c r="BE1122" i="5"/>
  <c r="BF1122" i="5"/>
  <c r="U7" i="5"/>
  <c r="U8" i="5"/>
  <c r="U9" i="5"/>
  <c r="V8" i="5"/>
  <c r="V7" i="5"/>
  <c r="V6" i="5"/>
  <c r="V14" i="5"/>
  <c r="U14" i="5"/>
  <c r="H1174" i="5"/>
  <c r="H1173" i="5"/>
  <c r="H1172" i="5"/>
  <c r="J1171" i="5" s="1"/>
  <c r="O1171" i="5" s="1"/>
  <c r="H1171" i="5"/>
  <c r="J1170" i="5" s="1"/>
  <c r="O1170" i="5" s="1"/>
  <c r="H1170" i="5"/>
  <c r="J1169" i="5" s="1"/>
  <c r="O1169" i="5" s="1"/>
  <c r="H1169" i="5"/>
  <c r="H1168" i="5"/>
  <c r="J1167" i="5" s="1"/>
  <c r="O1167" i="5" s="1"/>
  <c r="H1167" i="5"/>
  <c r="H1166" i="5"/>
  <c r="J1165" i="5" s="1"/>
  <c r="O1165" i="5" s="1"/>
  <c r="H1165" i="5"/>
  <c r="H1164" i="5"/>
  <c r="J1163" i="5" s="1"/>
  <c r="O1163" i="5" s="1"/>
  <c r="H1163" i="5"/>
  <c r="J1162" i="5" s="1"/>
  <c r="O1162" i="5" s="1"/>
  <c r="H1162" i="5"/>
  <c r="J1161" i="5" s="1"/>
  <c r="O1161" i="5" s="1"/>
  <c r="H1161" i="5"/>
  <c r="H1160" i="5"/>
  <c r="J1159" i="5" s="1"/>
  <c r="O1159" i="5" s="1"/>
  <c r="H1159" i="5"/>
  <c r="H1158" i="5"/>
  <c r="J1157" i="5" s="1"/>
  <c r="O1157" i="5" s="1"/>
  <c r="H1157" i="5"/>
  <c r="J1156" i="5" s="1"/>
  <c r="O1156" i="5" s="1"/>
  <c r="H1156" i="5"/>
  <c r="J1155" i="5" s="1"/>
  <c r="O1155" i="5" s="1"/>
  <c r="H1155" i="5"/>
  <c r="J1154" i="5" s="1"/>
  <c r="O1154" i="5" s="1"/>
  <c r="H1154" i="5"/>
  <c r="J1153" i="5" s="1"/>
  <c r="O1153" i="5" s="1"/>
  <c r="H1153" i="5"/>
  <c r="H1152" i="5"/>
  <c r="J1151" i="5" s="1"/>
  <c r="O1151" i="5" s="1"/>
  <c r="H1151" i="5"/>
  <c r="J1150" i="5" s="1"/>
  <c r="O1150" i="5" s="1"/>
  <c r="H1150" i="5"/>
  <c r="H1149" i="5"/>
  <c r="J1148" i="5" s="1"/>
  <c r="O1148" i="5" s="1"/>
  <c r="H1148" i="5"/>
  <c r="J1147" i="5" s="1"/>
  <c r="O1147" i="5" s="1"/>
  <c r="H1147" i="5"/>
  <c r="J1146" i="5" s="1"/>
  <c r="O1146" i="5" s="1"/>
  <c r="H1146" i="5"/>
  <c r="J1145" i="5" s="1"/>
  <c r="O1145" i="5" s="1"/>
  <c r="H1145" i="5"/>
  <c r="H1144" i="5"/>
  <c r="J1143" i="5" s="1"/>
  <c r="O1143" i="5" s="1"/>
  <c r="H1143" i="5"/>
  <c r="J1142" i="5" s="1"/>
  <c r="O1142" i="5" s="1"/>
  <c r="H1142" i="5"/>
  <c r="J1141" i="5" s="1"/>
  <c r="O1141" i="5" s="1"/>
  <c r="H1141" i="5"/>
  <c r="J1140" i="5" s="1"/>
  <c r="O1140" i="5" s="1"/>
  <c r="H1140" i="5"/>
  <c r="J1139" i="5" s="1"/>
  <c r="O1139" i="5" s="1"/>
  <c r="H1139" i="5"/>
  <c r="J1138" i="5" s="1"/>
  <c r="O1138" i="5" s="1"/>
  <c r="H1138" i="5"/>
  <c r="J1137" i="5" s="1"/>
  <c r="O1137" i="5" s="1"/>
  <c r="H1137" i="5"/>
  <c r="H1136" i="5"/>
  <c r="J1135" i="5" s="1"/>
  <c r="O1135" i="5" s="1"/>
  <c r="H1135" i="5"/>
  <c r="J1134" i="5" s="1"/>
  <c r="O1134" i="5" s="1"/>
  <c r="H1134" i="5"/>
  <c r="J1133" i="5" s="1"/>
  <c r="O1133" i="5" s="1"/>
  <c r="H1133" i="5"/>
  <c r="J1132" i="5" s="1"/>
  <c r="O1132" i="5" s="1"/>
  <c r="H1132" i="5"/>
  <c r="J1131" i="5" s="1"/>
  <c r="O1131" i="5" s="1"/>
  <c r="H1131" i="5"/>
  <c r="J1130" i="5" s="1"/>
  <c r="O1130" i="5" s="1"/>
  <c r="H1130" i="5"/>
  <c r="J1129" i="5" s="1"/>
  <c r="O1129" i="5" s="1"/>
  <c r="H1129" i="5"/>
  <c r="H1128" i="5"/>
  <c r="J1127" i="5" s="1"/>
  <c r="O1127" i="5" s="1"/>
  <c r="H1127" i="5"/>
  <c r="J1126" i="5" s="1"/>
  <c r="O1126" i="5" s="1"/>
  <c r="H1126" i="5"/>
  <c r="J1125" i="5" s="1"/>
  <c r="O1125" i="5" s="1"/>
  <c r="H1125" i="5"/>
  <c r="J1124" i="5" s="1"/>
  <c r="O1124" i="5" s="1"/>
  <c r="H1124" i="5"/>
  <c r="H1123" i="5"/>
  <c r="J1122" i="5" s="1"/>
  <c r="O1122" i="5" s="1"/>
  <c r="H1122" i="5"/>
  <c r="J1121" i="5" s="1"/>
  <c r="O1121" i="5" s="1"/>
  <c r="H1121" i="5"/>
  <c r="H1120" i="5"/>
  <c r="J1119" i="5" s="1"/>
  <c r="O1119" i="5" s="1"/>
  <c r="H1119" i="5"/>
  <c r="J1118" i="5" s="1"/>
  <c r="O1118" i="5" s="1"/>
  <c r="H1118" i="5"/>
  <c r="J1117" i="5" s="1"/>
  <c r="O1117" i="5" s="1"/>
  <c r="H1117" i="5"/>
  <c r="J1116" i="5" s="1"/>
  <c r="O1116" i="5" s="1"/>
  <c r="H1116" i="5"/>
  <c r="H1115" i="5"/>
  <c r="J1114" i="5" s="1"/>
  <c r="O1114" i="5" s="1"/>
  <c r="H1114" i="5"/>
  <c r="J1113" i="5" s="1"/>
  <c r="O1113" i="5" s="1"/>
  <c r="H1113" i="5"/>
  <c r="H1112" i="5"/>
  <c r="I1112" i="5" s="1"/>
  <c r="H1111" i="5"/>
  <c r="I1111" i="5" s="1"/>
  <c r="H1110" i="5"/>
  <c r="H1109" i="5"/>
  <c r="J1108" i="5" s="1"/>
  <c r="O1108" i="5" s="1"/>
  <c r="H1108" i="5"/>
  <c r="J1107" i="5" s="1"/>
  <c r="O1107" i="5" s="1"/>
  <c r="H1107" i="5"/>
  <c r="H1106" i="5"/>
  <c r="J1105" i="5" s="1"/>
  <c r="O1105" i="5" s="1"/>
  <c r="H1105" i="5"/>
  <c r="J1104" i="5" s="1"/>
  <c r="O1104" i="5" s="1"/>
  <c r="H1104" i="5"/>
  <c r="I1104" i="5" s="1"/>
  <c r="H1103" i="5"/>
  <c r="I1103" i="5" s="1"/>
  <c r="H1102" i="5"/>
  <c r="I1102" i="5" s="1"/>
  <c r="H1101" i="5"/>
  <c r="H1100" i="5"/>
  <c r="I1100" i="5" s="1"/>
  <c r="H1099" i="5"/>
  <c r="H1098" i="5"/>
  <c r="J1097" i="5" s="1"/>
  <c r="O1097" i="5" s="1"/>
  <c r="H1097" i="5"/>
  <c r="H1096" i="5"/>
  <c r="I1096" i="5" s="1"/>
  <c r="H1095" i="5"/>
  <c r="I1095" i="5" s="1"/>
  <c r="H1094" i="5"/>
  <c r="I1094" i="5" s="1"/>
  <c r="H1093" i="5"/>
  <c r="H1092" i="5"/>
  <c r="I1092" i="5" s="1"/>
  <c r="H1091" i="5"/>
  <c r="H1090" i="5"/>
  <c r="J1089" i="5" s="1"/>
  <c r="O1089" i="5" s="1"/>
  <c r="H1089" i="5"/>
  <c r="J1088" i="5" s="1"/>
  <c r="O1088" i="5" s="1"/>
  <c r="H1088" i="5"/>
  <c r="J1087" i="5" s="1"/>
  <c r="O1087" i="5" s="1"/>
  <c r="H1087" i="5"/>
  <c r="H1086" i="5"/>
  <c r="J1085" i="5" s="1"/>
  <c r="O1085" i="5" s="1"/>
  <c r="H1085" i="5"/>
  <c r="J1084" i="5" s="1"/>
  <c r="O1084" i="5" s="1"/>
  <c r="H1084" i="5"/>
  <c r="I1084" i="5" s="1"/>
  <c r="H1083" i="5"/>
  <c r="H1082" i="5"/>
  <c r="J1081" i="5" s="1"/>
  <c r="O1081" i="5" s="1"/>
  <c r="H1081" i="5"/>
  <c r="H1080" i="5"/>
  <c r="I1080" i="5" s="1"/>
  <c r="H1079" i="5"/>
  <c r="H1078" i="5"/>
  <c r="I1078" i="5" s="1"/>
  <c r="H1077" i="5"/>
  <c r="H1076" i="5"/>
  <c r="J1075" i="5" s="1"/>
  <c r="O1075" i="5" s="1"/>
  <c r="H1075" i="5"/>
  <c r="H1074" i="5"/>
  <c r="I1074" i="5" s="1"/>
  <c r="H1073" i="5"/>
  <c r="H1072" i="5"/>
  <c r="I1072" i="5" s="1"/>
  <c r="H1071" i="5"/>
  <c r="I1071" i="5" s="1"/>
  <c r="H1070" i="5"/>
  <c r="I1070" i="5" s="1"/>
  <c r="H1069" i="5"/>
  <c r="H1068" i="5"/>
  <c r="I1068" i="5" s="1"/>
  <c r="H1067" i="5"/>
  <c r="I1067" i="5" s="1"/>
  <c r="H1066" i="5"/>
  <c r="I1066" i="5" s="1"/>
  <c r="H1065" i="5"/>
  <c r="J1064" i="5" s="1"/>
  <c r="O1064" i="5" s="1"/>
  <c r="H1064" i="5"/>
  <c r="J1063" i="5" s="1"/>
  <c r="O1063" i="5" s="1"/>
  <c r="H1063" i="5"/>
  <c r="H1062" i="5"/>
  <c r="J1061" i="5" s="1"/>
  <c r="O1061" i="5" s="1"/>
  <c r="H1061" i="5"/>
  <c r="J1060" i="5" s="1"/>
  <c r="O1060" i="5" s="1"/>
  <c r="H1060" i="5"/>
  <c r="J1059" i="5" s="1"/>
  <c r="O1059" i="5" s="1"/>
  <c r="H1059" i="5"/>
  <c r="H1058" i="5"/>
  <c r="I1058" i="5" s="1"/>
  <c r="H1057" i="5"/>
  <c r="H1056" i="5"/>
  <c r="I1056" i="5" s="1"/>
  <c r="H1055" i="5"/>
  <c r="I1055" i="5" s="1"/>
  <c r="H1054" i="5"/>
  <c r="I1054" i="5" s="1"/>
  <c r="H1053" i="5"/>
  <c r="H1052" i="5"/>
  <c r="I1052" i="5" s="1"/>
  <c r="H1051" i="5"/>
  <c r="I1051" i="5" s="1"/>
  <c r="H1050" i="5"/>
  <c r="I1050" i="5" s="1"/>
  <c r="H1049" i="5"/>
  <c r="J1048" i="5" s="1"/>
  <c r="O1048" i="5" s="1"/>
  <c r="H1048" i="5"/>
  <c r="I1048" i="5" s="1"/>
  <c r="H1047" i="5"/>
  <c r="I1047" i="5" s="1"/>
  <c r="H1046" i="5"/>
  <c r="J1045" i="5" s="1"/>
  <c r="O1045" i="5" s="1"/>
  <c r="H1045" i="5"/>
  <c r="J1044" i="5" s="1"/>
  <c r="O1044" i="5" s="1"/>
  <c r="H1044" i="5"/>
  <c r="J1043" i="5" s="1"/>
  <c r="O1043" i="5" s="1"/>
  <c r="H1043" i="5"/>
  <c r="H1042" i="5"/>
  <c r="I1042" i="5" s="1"/>
  <c r="H1041" i="5"/>
  <c r="J1040" i="5" s="1"/>
  <c r="O1040" i="5" s="1"/>
  <c r="H1040" i="5"/>
  <c r="J1039" i="5" s="1"/>
  <c r="O1039" i="5" s="1"/>
  <c r="H1039" i="5"/>
  <c r="H1038" i="5"/>
  <c r="I1038" i="5" s="1"/>
  <c r="H1037" i="5"/>
  <c r="H1036" i="5"/>
  <c r="I1036" i="5" s="1"/>
  <c r="H1035" i="5"/>
  <c r="I1035" i="5" s="1"/>
  <c r="H1034" i="5"/>
  <c r="J1033" i="5" s="1"/>
  <c r="O1033" i="5" s="1"/>
  <c r="H1033" i="5"/>
  <c r="J1032" i="5" s="1"/>
  <c r="O1032" i="5" s="1"/>
  <c r="H1032" i="5"/>
  <c r="I1032" i="5" s="1"/>
  <c r="H1031" i="5"/>
  <c r="H1030" i="5"/>
  <c r="J1029" i="5" s="1"/>
  <c r="O1029" i="5" s="1"/>
  <c r="H1029" i="5"/>
  <c r="H1028" i="5"/>
  <c r="I1028" i="5" s="1"/>
  <c r="H1027" i="5"/>
  <c r="I1027" i="5" s="1"/>
  <c r="H1026" i="5"/>
  <c r="I1026" i="5" s="1"/>
  <c r="H1025" i="5"/>
  <c r="H1024" i="5"/>
  <c r="I1024" i="5" s="1"/>
  <c r="H1023" i="5"/>
  <c r="I1023" i="5" s="1"/>
  <c r="H1022" i="5"/>
  <c r="I1022" i="5" s="1"/>
  <c r="H1021" i="5"/>
  <c r="J1020" i="5" s="1"/>
  <c r="O1020" i="5" s="1"/>
  <c r="H1020" i="5"/>
  <c r="J1019" i="5" s="1"/>
  <c r="O1019" i="5" s="1"/>
  <c r="H1019" i="5"/>
  <c r="H1018" i="5"/>
  <c r="J1017" i="5" s="1"/>
  <c r="O1017" i="5" s="1"/>
  <c r="H1017" i="5"/>
  <c r="J1016" i="5" s="1"/>
  <c r="O1016" i="5" s="1"/>
  <c r="H1016" i="5"/>
  <c r="I1016" i="5" s="1"/>
  <c r="H1015" i="5"/>
  <c r="I1015" i="5" s="1"/>
  <c r="H1014" i="5"/>
  <c r="J1013" i="5" s="1"/>
  <c r="O1013" i="5" s="1"/>
  <c r="H1013" i="5"/>
  <c r="J1012" i="5" s="1"/>
  <c r="O1012" i="5" s="1"/>
  <c r="H1012" i="5"/>
  <c r="I1012" i="5" s="1"/>
  <c r="H1011" i="5"/>
  <c r="I1011" i="5" s="1"/>
  <c r="H1010" i="5"/>
  <c r="I1010" i="5" s="1"/>
  <c r="H1009" i="5"/>
  <c r="J1008" i="5" s="1"/>
  <c r="O1008" i="5" s="1"/>
  <c r="H1008" i="5"/>
  <c r="J1007" i="5" s="1"/>
  <c r="O1007" i="5" s="1"/>
  <c r="H1007" i="5"/>
  <c r="H1006" i="5"/>
  <c r="J1005" i="5" s="1"/>
  <c r="O1005" i="5" s="1"/>
  <c r="H1005" i="5"/>
  <c r="H1004" i="5"/>
  <c r="I1004" i="5" s="1"/>
  <c r="H1003" i="5"/>
  <c r="H1002" i="5"/>
  <c r="J1001" i="5" s="1"/>
  <c r="O1001" i="5" s="1"/>
  <c r="H1001" i="5"/>
  <c r="H1000" i="5"/>
  <c r="J999" i="5" s="1"/>
  <c r="O999" i="5" s="1"/>
  <c r="H999" i="5"/>
  <c r="H998" i="5"/>
  <c r="J997" i="5" s="1"/>
  <c r="O997" i="5" s="1"/>
  <c r="H997" i="5"/>
  <c r="J996" i="5" s="1"/>
  <c r="O996" i="5" s="1"/>
  <c r="H996" i="5"/>
  <c r="J995" i="5" s="1"/>
  <c r="O995" i="5" s="1"/>
  <c r="H995" i="5"/>
  <c r="H994" i="5"/>
  <c r="J993" i="5" s="1"/>
  <c r="O993" i="5" s="1"/>
  <c r="H993" i="5"/>
  <c r="H992" i="5"/>
  <c r="I992" i="5" s="1"/>
  <c r="H991" i="5"/>
  <c r="I991" i="5" s="1"/>
  <c r="J1103" i="5" l="1"/>
  <c r="O1103" i="5" s="1"/>
  <c r="J991" i="5"/>
  <c r="O991" i="5" s="1"/>
  <c r="I1039" i="5"/>
  <c r="I1040" i="5" s="1"/>
  <c r="I1041" i="5" s="1"/>
  <c r="J1041" i="5" s="1"/>
  <c r="O1041" i="5" s="1"/>
  <c r="J1023" i="5"/>
  <c r="O1023" i="5" s="1"/>
  <c r="J1047" i="5"/>
  <c r="O1047" i="5" s="1"/>
  <c r="J1095" i="5"/>
  <c r="O1095" i="5" s="1"/>
  <c r="J1055" i="5"/>
  <c r="O1055" i="5" s="1"/>
  <c r="I1079" i="5"/>
  <c r="J1079" i="5" s="1"/>
  <c r="O1079" i="5" s="1"/>
  <c r="J1015" i="5"/>
  <c r="O1015" i="5" s="1"/>
  <c r="J1071" i="5"/>
  <c r="O1071" i="5" s="1"/>
  <c r="J1004" i="5"/>
  <c r="O1004" i="5" s="1"/>
  <c r="J1028" i="5"/>
  <c r="J1036" i="5"/>
  <c r="O1036" i="5" s="1"/>
  <c r="J1052" i="5"/>
  <c r="O1052" i="5" s="1"/>
  <c r="J1068" i="5"/>
  <c r="O1068" i="5" s="1"/>
  <c r="J1092" i="5"/>
  <c r="O1092" i="5" s="1"/>
  <c r="J1100" i="5"/>
  <c r="O1100" i="5" s="1"/>
  <c r="J1011" i="5"/>
  <c r="O1011" i="5" s="1"/>
  <c r="J1027" i="5"/>
  <c r="O1027" i="5" s="1"/>
  <c r="J1035" i="5"/>
  <c r="O1035" i="5" s="1"/>
  <c r="I1043" i="5"/>
  <c r="I1044" i="5" s="1"/>
  <c r="I1045" i="5" s="1"/>
  <c r="I1046" i="5" s="1"/>
  <c r="J1046" i="5" s="1"/>
  <c r="O1046" i="5" s="1"/>
  <c r="J1051" i="5"/>
  <c r="O1051" i="5" s="1"/>
  <c r="I1059" i="5"/>
  <c r="I1060" i="5" s="1"/>
  <c r="I1061" i="5" s="1"/>
  <c r="I1062" i="5" s="1"/>
  <c r="I1063" i="5" s="1"/>
  <c r="I1064" i="5" s="1"/>
  <c r="I1065" i="5" s="1"/>
  <c r="J1065" i="5" s="1"/>
  <c r="O1065" i="5" s="1"/>
  <c r="J1067" i="5"/>
  <c r="O1067" i="5" s="1"/>
  <c r="I1075" i="5"/>
  <c r="I1076" i="5" s="1"/>
  <c r="J1076" i="5" s="1"/>
  <c r="O1076" i="5" s="1"/>
  <c r="I1113" i="5"/>
  <c r="I1114" i="5" s="1"/>
  <c r="I1115" i="5" s="1"/>
  <c r="I1116" i="5" s="1"/>
  <c r="I1117" i="5" s="1"/>
  <c r="I1118" i="5" s="1"/>
  <c r="I1119" i="5" s="1"/>
  <c r="I1120" i="5" s="1"/>
  <c r="I1121" i="5" s="1"/>
  <c r="I1122" i="5" s="1"/>
  <c r="I1123" i="5" s="1"/>
  <c r="I1124" i="5" s="1"/>
  <c r="I1125" i="5" s="1"/>
  <c r="I1126" i="5" s="1"/>
  <c r="I1127" i="5" s="1"/>
  <c r="I1128" i="5" s="1"/>
  <c r="I1129" i="5" s="1"/>
  <c r="I1130" i="5" s="1"/>
  <c r="I1131" i="5" s="1"/>
  <c r="I1132" i="5" s="1"/>
  <c r="I1133" i="5" s="1"/>
  <c r="I1134" i="5" s="1"/>
  <c r="I1135" i="5" s="1"/>
  <c r="I1136" i="5" s="1"/>
  <c r="I1137" i="5" s="1"/>
  <c r="I1138" i="5" s="1"/>
  <c r="I1139" i="5" s="1"/>
  <c r="I1140" i="5" s="1"/>
  <c r="I1141" i="5" s="1"/>
  <c r="I1142" i="5" s="1"/>
  <c r="I1143" i="5" s="1"/>
  <c r="I1144" i="5" s="1"/>
  <c r="I1145" i="5" s="1"/>
  <c r="I1146" i="5" s="1"/>
  <c r="I1147" i="5" s="1"/>
  <c r="I1148" i="5" s="1"/>
  <c r="I1149" i="5" s="1"/>
  <c r="J1149" i="5" s="1"/>
  <c r="O1149" i="5" s="1"/>
  <c r="J992" i="5"/>
  <c r="O992" i="5" s="1"/>
  <c r="J1024" i="5"/>
  <c r="O1024" i="5" s="1"/>
  <c r="J1056" i="5"/>
  <c r="O1056" i="5" s="1"/>
  <c r="J1072" i="5"/>
  <c r="O1072" i="5" s="1"/>
  <c r="J1080" i="5"/>
  <c r="O1080" i="5" s="1"/>
  <c r="J1096" i="5"/>
  <c r="O1096" i="5" s="1"/>
  <c r="I993" i="5"/>
  <c r="I994" i="5" s="1"/>
  <c r="I995" i="5" s="1"/>
  <c r="I996" i="5" s="1"/>
  <c r="I997" i="5" s="1"/>
  <c r="I998" i="5" s="1"/>
  <c r="I999" i="5" s="1"/>
  <c r="I1000" i="5" s="1"/>
  <c r="J1000" i="5" s="1"/>
  <c r="O1000" i="5" s="1"/>
  <c r="J994" i="5"/>
  <c r="O994" i="5" s="1"/>
  <c r="J998" i="5"/>
  <c r="O998" i="5" s="1"/>
  <c r="I1001" i="5"/>
  <c r="I1002" i="5" s="1"/>
  <c r="I1003" i="5" s="1"/>
  <c r="J1003" i="5" s="1"/>
  <c r="O1003" i="5" s="1"/>
  <c r="J1002" i="5"/>
  <c r="O1002" i="5" s="1"/>
  <c r="I1005" i="5"/>
  <c r="I1006" i="5" s="1"/>
  <c r="I1007" i="5" s="1"/>
  <c r="I1008" i="5" s="1"/>
  <c r="I1009" i="5" s="1"/>
  <c r="J1009" i="5" s="1"/>
  <c r="O1009" i="5" s="1"/>
  <c r="J1006" i="5"/>
  <c r="O1006" i="5" s="1"/>
  <c r="J1010" i="5"/>
  <c r="O1010" i="5" s="1"/>
  <c r="I1013" i="5"/>
  <c r="I1014" i="5" s="1"/>
  <c r="J1014" i="5" s="1"/>
  <c r="O1014" i="5" s="1"/>
  <c r="I1017" i="5"/>
  <c r="I1018" i="5" s="1"/>
  <c r="I1019" i="5" s="1"/>
  <c r="I1020" i="5" s="1"/>
  <c r="I1021" i="5" s="1"/>
  <c r="J1021" i="5" s="1"/>
  <c r="O1021" i="5" s="1"/>
  <c r="J1018" i="5"/>
  <c r="O1018" i="5" s="1"/>
  <c r="J1022" i="5"/>
  <c r="O1022" i="5" s="1"/>
  <c r="I1025" i="5"/>
  <c r="J1025" i="5" s="1"/>
  <c r="O1025" i="5" s="1"/>
  <c r="J1026" i="5"/>
  <c r="O1026" i="5" s="1"/>
  <c r="I1029" i="5"/>
  <c r="I1030" i="5" s="1"/>
  <c r="I1031" i="5" s="1"/>
  <c r="J1031" i="5" s="1"/>
  <c r="O1031" i="5" s="1"/>
  <c r="J1030" i="5"/>
  <c r="O1030" i="5" s="1"/>
  <c r="I1033" i="5"/>
  <c r="I1034" i="5" s="1"/>
  <c r="J1034" i="5" s="1"/>
  <c r="O1034" i="5" s="1"/>
  <c r="I1037" i="5"/>
  <c r="J1037" i="5" s="1"/>
  <c r="O1037" i="5" s="1"/>
  <c r="J1038" i="5"/>
  <c r="O1038" i="5" s="1"/>
  <c r="J1042" i="5"/>
  <c r="O1042" i="5" s="1"/>
  <c r="I1049" i="5"/>
  <c r="J1049" i="5" s="1"/>
  <c r="O1049" i="5" s="1"/>
  <c r="J1050" i="5"/>
  <c r="O1050" i="5" s="1"/>
  <c r="I1053" i="5"/>
  <c r="J1053" i="5" s="1"/>
  <c r="O1053" i="5" s="1"/>
  <c r="J1054" i="5"/>
  <c r="O1054" i="5" s="1"/>
  <c r="I1057" i="5"/>
  <c r="J1057" i="5" s="1"/>
  <c r="O1057" i="5" s="1"/>
  <c r="J1058" i="5"/>
  <c r="O1058" i="5" s="1"/>
  <c r="J1062" i="5"/>
  <c r="O1062" i="5" s="1"/>
  <c r="J1066" i="5"/>
  <c r="O1066" i="5" s="1"/>
  <c r="I1069" i="5"/>
  <c r="J1069" i="5" s="1"/>
  <c r="O1069" i="5" s="1"/>
  <c r="J1070" i="5"/>
  <c r="O1070" i="5" s="1"/>
  <c r="I1073" i="5"/>
  <c r="J1073" i="5" s="1"/>
  <c r="O1073" i="5" s="1"/>
  <c r="J1074" i="5"/>
  <c r="O1074" i="5" s="1"/>
  <c r="I1077" i="5"/>
  <c r="J1077" i="5" s="1"/>
  <c r="O1077" i="5" s="1"/>
  <c r="J1078" i="5"/>
  <c r="O1078" i="5" s="1"/>
  <c r="I1081" i="5"/>
  <c r="I1082" i="5" s="1"/>
  <c r="I1083" i="5" s="1"/>
  <c r="J1083" i="5" s="1"/>
  <c r="O1083" i="5" s="1"/>
  <c r="J1082" i="5"/>
  <c r="O1082" i="5" s="1"/>
  <c r="I1085" i="5"/>
  <c r="I1086" i="5" s="1"/>
  <c r="I1087" i="5" s="1"/>
  <c r="I1088" i="5" s="1"/>
  <c r="I1089" i="5" s="1"/>
  <c r="I1090" i="5" s="1"/>
  <c r="I1091" i="5" s="1"/>
  <c r="J1091" i="5" s="1"/>
  <c r="O1091" i="5" s="1"/>
  <c r="J1086" i="5"/>
  <c r="O1086" i="5" s="1"/>
  <c r="J1090" i="5"/>
  <c r="O1090" i="5" s="1"/>
  <c r="I1093" i="5"/>
  <c r="J1093" i="5" s="1"/>
  <c r="O1093" i="5" s="1"/>
  <c r="J1094" i="5"/>
  <c r="O1094" i="5" s="1"/>
  <c r="I1097" i="5"/>
  <c r="I1098" i="5" s="1"/>
  <c r="I1099" i="5" s="1"/>
  <c r="J1099" i="5" s="1"/>
  <c r="O1099" i="5" s="1"/>
  <c r="J1098" i="5"/>
  <c r="O1098" i="5" s="1"/>
  <c r="I1101" i="5"/>
  <c r="J1101" i="5" s="1"/>
  <c r="O1101" i="5" s="1"/>
  <c r="J1102" i="5"/>
  <c r="O1102" i="5" s="1"/>
  <c r="I1105" i="5"/>
  <c r="I1106" i="5" s="1"/>
  <c r="I1107" i="5" s="1"/>
  <c r="I1108" i="5" s="1"/>
  <c r="I1109" i="5" s="1"/>
  <c r="J1109" i="5" s="1"/>
  <c r="O1109" i="5" s="1"/>
  <c r="J1106" i="5"/>
  <c r="O1106" i="5" s="1"/>
  <c r="J1112" i="5"/>
  <c r="O1112" i="5" s="1"/>
  <c r="J1115" i="5"/>
  <c r="O1115" i="5" s="1"/>
  <c r="J1120" i="5"/>
  <c r="O1120" i="5" s="1"/>
  <c r="J1123" i="5"/>
  <c r="O1123" i="5" s="1"/>
  <c r="J1128" i="5"/>
  <c r="O1128" i="5" s="1"/>
  <c r="J1136" i="5"/>
  <c r="O1136" i="5" s="1"/>
  <c r="J1144" i="5"/>
  <c r="O1144" i="5" s="1"/>
  <c r="J1152" i="5"/>
  <c r="O1152" i="5" s="1"/>
  <c r="I1110" i="5"/>
  <c r="J1110" i="5" s="1"/>
  <c r="O1110" i="5" s="1"/>
  <c r="J1111" i="5"/>
  <c r="O1111" i="5" s="1"/>
  <c r="I1150" i="5"/>
  <c r="I1151" i="5" s="1"/>
  <c r="I1152" i="5" s="1"/>
  <c r="I1153" i="5" s="1"/>
  <c r="I1154" i="5" s="1"/>
  <c r="I1155" i="5" s="1"/>
  <c r="I1156" i="5" s="1"/>
  <c r="I1157" i="5" s="1"/>
  <c r="I1158" i="5" s="1"/>
  <c r="I1159" i="5" s="1"/>
  <c r="I1160" i="5" s="1"/>
  <c r="I1161" i="5" s="1"/>
  <c r="I1162" i="5" s="1"/>
  <c r="I1163" i="5" s="1"/>
  <c r="I1164" i="5" s="1"/>
  <c r="I1165" i="5" s="1"/>
  <c r="I1166" i="5" s="1"/>
  <c r="I1167" i="5" s="1"/>
  <c r="I1168" i="5" s="1"/>
  <c r="I1169" i="5" s="1"/>
  <c r="I1170" i="5" s="1"/>
  <c r="I1171" i="5" s="1"/>
  <c r="I1172" i="5" s="1"/>
  <c r="I1173" i="5" s="1"/>
  <c r="J1173" i="5" s="1"/>
  <c r="O1173" i="5" s="1"/>
  <c r="I1174" i="5"/>
  <c r="J1158" i="5"/>
  <c r="O1158" i="5" s="1"/>
  <c r="J1160" i="5"/>
  <c r="O1160" i="5" s="1"/>
  <c r="J1164" i="5"/>
  <c r="O1164" i="5" s="1"/>
  <c r="J1166" i="5"/>
  <c r="O1166" i="5" s="1"/>
  <c r="J1168" i="5"/>
  <c r="O1168" i="5" s="1"/>
  <c r="J1172" i="5"/>
  <c r="O1172" i="5" s="1"/>
  <c r="J1174" i="5" l="1"/>
  <c r="O1174" i="5" s="1"/>
  <c r="I1175" i="5"/>
  <c r="I1176" i="5" s="1"/>
  <c r="I1177" i="5" s="1"/>
  <c r="I1178" i="5" s="1"/>
  <c r="I1179" i="5" s="1"/>
  <c r="I1180" i="5" s="1"/>
  <c r="I1181" i="5" s="1"/>
  <c r="I1182" i="5" s="1"/>
  <c r="S8" i="5"/>
  <c r="O1028" i="5"/>
  <c r="Q8" i="5"/>
  <c r="R8" i="5" l="1"/>
  <c r="J1182" i="5"/>
  <c r="I1183" i="5"/>
  <c r="H20" i="5"/>
  <c r="H21" i="5"/>
  <c r="H22" i="5"/>
  <c r="J21" i="5" s="1"/>
  <c r="H23" i="5"/>
  <c r="J22" i="5" s="1"/>
  <c r="H24" i="5"/>
  <c r="J23" i="5" s="1"/>
  <c r="H25" i="5"/>
  <c r="H26" i="5"/>
  <c r="J25" i="5" s="1"/>
  <c r="H27" i="5"/>
  <c r="J26" i="5" s="1"/>
  <c r="H28" i="5"/>
  <c r="J27" i="5" s="1"/>
  <c r="H29" i="5"/>
  <c r="H30" i="5"/>
  <c r="J29" i="5" s="1"/>
  <c r="H31" i="5"/>
  <c r="J30" i="5" s="1"/>
  <c r="H32" i="5"/>
  <c r="J31" i="5" s="1"/>
  <c r="H33" i="5"/>
  <c r="H34" i="5"/>
  <c r="I34" i="5" s="1"/>
  <c r="H35" i="5"/>
  <c r="J34" i="5" s="1"/>
  <c r="H36" i="5"/>
  <c r="J35" i="5" s="1"/>
  <c r="H37" i="5"/>
  <c r="H38" i="5"/>
  <c r="J37" i="5" s="1"/>
  <c r="H39" i="5"/>
  <c r="J38" i="5" s="1"/>
  <c r="H40" i="5"/>
  <c r="J39" i="5" s="1"/>
  <c r="H41" i="5"/>
  <c r="H42" i="5"/>
  <c r="J41" i="5" s="1"/>
  <c r="H43" i="5"/>
  <c r="I43" i="5" s="1"/>
  <c r="H44" i="5"/>
  <c r="J43" i="5" s="1"/>
  <c r="H45" i="5"/>
  <c r="H46" i="5"/>
  <c r="J45" i="5" s="1"/>
  <c r="H47" i="5"/>
  <c r="J46" i="5" s="1"/>
  <c r="H48" i="5"/>
  <c r="J47" i="5" s="1"/>
  <c r="H49" i="5"/>
  <c r="H50" i="5"/>
  <c r="J49" i="5" s="1"/>
  <c r="H51" i="5"/>
  <c r="I51" i="5" s="1"/>
  <c r="H52" i="5"/>
  <c r="J51" i="5" s="1"/>
  <c r="H53" i="5"/>
  <c r="H54" i="5"/>
  <c r="J53" i="5" s="1"/>
  <c r="H55" i="5"/>
  <c r="J54" i="5" s="1"/>
  <c r="H56" i="5"/>
  <c r="J55" i="5" s="1"/>
  <c r="H57" i="5"/>
  <c r="I57" i="5" s="1"/>
  <c r="H58" i="5"/>
  <c r="J57" i="5" s="1"/>
  <c r="H59" i="5"/>
  <c r="J58" i="5" s="1"/>
  <c r="H60" i="5"/>
  <c r="I60" i="5" s="1"/>
  <c r="H61" i="5"/>
  <c r="H62" i="5"/>
  <c r="J61" i="5" s="1"/>
  <c r="H63" i="5"/>
  <c r="J62" i="5" s="1"/>
  <c r="H64" i="5"/>
  <c r="J63" i="5" s="1"/>
  <c r="H65" i="5"/>
  <c r="H66" i="5"/>
  <c r="J65" i="5" s="1"/>
  <c r="H67" i="5"/>
  <c r="J66" i="5" s="1"/>
  <c r="H68" i="5"/>
  <c r="J67" i="5" s="1"/>
  <c r="H69" i="5"/>
  <c r="J1183" i="5" l="1"/>
  <c r="O1183" i="5" s="1"/>
  <c r="I1184" i="5"/>
  <c r="I1185" i="5" s="1"/>
  <c r="I1186" i="5" s="1"/>
  <c r="I1187" i="5" s="1"/>
  <c r="I1188" i="5" s="1"/>
  <c r="I1189" i="5" s="1"/>
  <c r="I1190" i="5" s="1"/>
  <c r="I1191" i="5" s="1"/>
  <c r="I1192" i="5" s="1"/>
  <c r="O1182" i="5"/>
  <c r="I61" i="5"/>
  <c r="I62" i="5" s="1"/>
  <c r="I63" i="5" s="1"/>
  <c r="I64" i="5" s="1"/>
  <c r="I65" i="5" s="1"/>
  <c r="I66" i="5" s="1"/>
  <c r="I67" i="5" s="1"/>
  <c r="I68" i="5" s="1"/>
  <c r="I69" i="5" s="1"/>
  <c r="I44" i="5"/>
  <c r="I35" i="5"/>
  <c r="I36" i="5" s="1"/>
  <c r="I37" i="5" s="1"/>
  <c r="I38" i="5" s="1"/>
  <c r="I39" i="5" s="1"/>
  <c r="I40" i="5" s="1"/>
  <c r="I41" i="5" s="1"/>
  <c r="I42" i="5" s="1"/>
  <c r="J42" i="5" s="1"/>
  <c r="I58" i="5"/>
  <c r="I59" i="5" s="1"/>
  <c r="J59" i="5" s="1"/>
  <c r="I52" i="5"/>
  <c r="I53" i="5" s="1"/>
  <c r="I54" i="5" s="1"/>
  <c r="I55" i="5" s="1"/>
  <c r="I56" i="5" s="1"/>
  <c r="J56" i="5" s="1"/>
  <c r="I45" i="5"/>
  <c r="I46" i="5" s="1"/>
  <c r="I47" i="5" s="1"/>
  <c r="I48" i="5" s="1"/>
  <c r="I49" i="5" s="1"/>
  <c r="I50" i="5" s="1"/>
  <c r="J50" i="5" s="1"/>
  <c r="J68" i="5"/>
  <c r="J64" i="5"/>
  <c r="J60" i="5"/>
  <c r="J52" i="5"/>
  <c r="J48" i="5"/>
  <c r="J44" i="5"/>
  <c r="J40" i="5"/>
  <c r="J36" i="5"/>
  <c r="J32" i="5"/>
  <c r="J28" i="5"/>
  <c r="J24" i="5"/>
  <c r="J20" i="5"/>
  <c r="X534" i="5"/>
  <c r="Y534" i="5"/>
  <c r="Z534" i="5"/>
  <c r="AA534" i="5"/>
  <c r="AB534" i="5"/>
  <c r="AC534" i="5"/>
  <c r="AD534" i="5"/>
  <c r="AE534" i="5"/>
  <c r="AH534" i="5"/>
  <c r="AI534" i="5"/>
  <c r="AJ534" i="5"/>
  <c r="AK534" i="5"/>
  <c r="AL534" i="5"/>
  <c r="AM534" i="5"/>
  <c r="AN534" i="5"/>
  <c r="AO534" i="5"/>
  <c r="AP534" i="5"/>
  <c r="AQ534" i="5"/>
  <c r="AR534" i="5"/>
  <c r="AS534" i="5"/>
  <c r="AT534" i="5"/>
  <c r="AU534" i="5"/>
  <c r="AV534" i="5"/>
  <c r="AW534" i="5"/>
  <c r="AX534" i="5"/>
  <c r="AY534" i="5"/>
  <c r="AZ534" i="5"/>
  <c r="BA534" i="5"/>
  <c r="BB534" i="5"/>
  <c r="BC534" i="5"/>
  <c r="BD534" i="5"/>
  <c r="BE534" i="5"/>
  <c r="BF534" i="5"/>
  <c r="X535" i="5"/>
  <c r="Y535" i="5"/>
  <c r="Z535" i="5"/>
  <c r="AA535" i="5"/>
  <c r="AB535" i="5"/>
  <c r="AC535" i="5"/>
  <c r="AD535" i="5"/>
  <c r="AE535" i="5"/>
  <c r="AH535" i="5"/>
  <c r="AI535" i="5"/>
  <c r="AJ535" i="5"/>
  <c r="AK535" i="5"/>
  <c r="AL535" i="5"/>
  <c r="AM535" i="5"/>
  <c r="AN535" i="5"/>
  <c r="AO535" i="5"/>
  <c r="AP535" i="5"/>
  <c r="AQ535" i="5"/>
  <c r="AR535" i="5"/>
  <c r="AS535" i="5"/>
  <c r="AT535" i="5"/>
  <c r="AU535" i="5"/>
  <c r="AV535" i="5"/>
  <c r="AW535" i="5"/>
  <c r="AX535" i="5"/>
  <c r="AY535" i="5"/>
  <c r="AZ535" i="5"/>
  <c r="BA535" i="5"/>
  <c r="BB535" i="5"/>
  <c r="BC535" i="5"/>
  <c r="BD535" i="5"/>
  <c r="BE535" i="5"/>
  <c r="BF535" i="5"/>
  <c r="X536" i="5"/>
  <c r="Y536" i="5"/>
  <c r="Z536" i="5"/>
  <c r="AA536" i="5"/>
  <c r="AB536" i="5"/>
  <c r="AC536" i="5"/>
  <c r="AD536" i="5"/>
  <c r="AE536" i="5"/>
  <c r="AH536" i="5"/>
  <c r="AI536" i="5"/>
  <c r="AJ536" i="5"/>
  <c r="AK536" i="5"/>
  <c r="AL536" i="5"/>
  <c r="AM536" i="5"/>
  <c r="AN536" i="5"/>
  <c r="AO536" i="5"/>
  <c r="AP536" i="5"/>
  <c r="AQ536" i="5"/>
  <c r="AR536" i="5"/>
  <c r="AS536" i="5"/>
  <c r="AT536" i="5"/>
  <c r="AU536" i="5"/>
  <c r="AV536" i="5"/>
  <c r="AW536" i="5"/>
  <c r="AX536" i="5"/>
  <c r="AY536" i="5"/>
  <c r="AZ536" i="5"/>
  <c r="BA536" i="5"/>
  <c r="BB536" i="5"/>
  <c r="BC536" i="5"/>
  <c r="BD536" i="5"/>
  <c r="BE536" i="5"/>
  <c r="BF536" i="5"/>
  <c r="X537" i="5"/>
  <c r="Y537" i="5"/>
  <c r="Z537" i="5"/>
  <c r="AA537" i="5"/>
  <c r="AB537" i="5"/>
  <c r="AC537" i="5"/>
  <c r="AD537" i="5"/>
  <c r="AE537" i="5"/>
  <c r="AH537" i="5"/>
  <c r="AI537" i="5"/>
  <c r="AJ537" i="5"/>
  <c r="AK537" i="5"/>
  <c r="AL537" i="5"/>
  <c r="AM537" i="5"/>
  <c r="AN537" i="5"/>
  <c r="AO537" i="5"/>
  <c r="AP537" i="5"/>
  <c r="AQ537" i="5"/>
  <c r="AR537" i="5"/>
  <c r="AS537" i="5"/>
  <c r="AT537" i="5"/>
  <c r="AU537" i="5"/>
  <c r="AV537" i="5"/>
  <c r="AW537" i="5"/>
  <c r="AX537" i="5"/>
  <c r="AY537" i="5"/>
  <c r="AZ537" i="5"/>
  <c r="BA537" i="5"/>
  <c r="BB537" i="5"/>
  <c r="BC537" i="5"/>
  <c r="BD537" i="5"/>
  <c r="BE537" i="5"/>
  <c r="BF537" i="5"/>
  <c r="X538" i="5"/>
  <c r="Y538" i="5"/>
  <c r="Z538" i="5"/>
  <c r="AA538" i="5"/>
  <c r="AB538" i="5"/>
  <c r="AC538" i="5"/>
  <c r="AD538" i="5"/>
  <c r="AE538" i="5"/>
  <c r="AH538" i="5"/>
  <c r="AI538" i="5"/>
  <c r="AJ538" i="5"/>
  <c r="AK538" i="5"/>
  <c r="AL538" i="5"/>
  <c r="AM538" i="5"/>
  <c r="AN538" i="5"/>
  <c r="AO538" i="5"/>
  <c r="AP538" i="5"/>
  <c r="AQ538" i="5"/>
  <c r="AR538" i="5"/>
  <c r="AS538" i="5"/>
  <c r="AT538" i="5"/>
  <c r="AU538" i="5"/>
  <c r="AV538" i="5"/>
  <c r="AW538" i="5"/>
  <c r="AX538" i="5"/>
  <c r="AY538" i="5"/>
  <c r="AZ538" i="5"/>
  <c r="BA538" i="5"/>
  <c r="BB538" i="5"/>
  <c r="BC538" i="5"/>
  <c r="BD538" i="5"/>
  <c r="BE538" i="5"/>
  <c r="BF538" i="5"/>
  <c r="X539" i="5"/>
  <c r="Y539" i="5"/>
  <c r="Z539" i="5"/>
  <c r="AA539" i="5"/>
  <c r="AB539" i="5"/>
  <c r="AC539" i="5"/>
  <c r="AD539" i="5"/>
  <c r="AE539" i="5"/>
  <c r="AH539" i="5"/>
  <c r="AI539" i="5"/>
  <c r="AJ539" i="5"/>
  <c r="AK539" i="5"/>
  <c r="AL539" i="5"/>
  <c r="AM539" i="5"/>
  <c r="AN539" i="5"/>
  <c r="AO539" i="5"/>
  <c r="AP539" i="5"/>
  <c r="AQ539" i="5"/>
  <c r="AR539" i="5"/>
  <c r="AS539" i="5"/>
  <c r="AT539" i="5"/>
  <c r="AU539" i="5"/>
  <c r="AV539" i="5"/>
  <c r="AW539" i="5"/>
  <c r="AX539" i="5"/>
  <c r="AY539" i="5"/>
  <c r="AZ539" i="5"/>
  <c r="BA539" i="5"/>
  <c r="BB539" i="5"/>
  <c r="BC539" i="5"/>
  <c r="BD539" i="5"/>
  <c r="BE539" i="5"/>
  <c r="BF539" i="5"/>
  <c r="X540" i="5"/>
  <c r="Y540" i="5"/>
  <c r="Z540" i="5"/>
  <c r="AA540" i="5"/>
  <c r="AB540" i="5"/>
  <c r="AC540" i="5"/>
  <c r="AD540" i="5"/>
  <c r="AE540" i="5"/>
  <c r="AH540" i="5"/>
  <c r="AI540" i="5"/>
  <c r="AJ540" i="5"/>
  <c r="AK540" i="5"/>
  <c r="AL540" i="5"/>
  <c r="AM540" i="5"/>
  <c r="AN540" i="5"/>
  <c r="AO540" i="5"/>
  <c r="AP540" i="5"/>
  <c r="AQ540" i="5"/>
  <c r="AR540" i="5"/>
  <c r="AS540" i="5"/>
  <c r="AT540" i="5"/>
  <c r="AU540" i="5"/>
  <c r="AV540" i="5"/>
  <c r="AW540" i="5"/>
  <c r="AX540" i="5"/>
  <c r="AY540" i="5"/>
  <c r="AZ540" i="5"/>
  <c r="BA540" i="5"/>
  <c r="BB540" i="5"/>
  <c r="BC540" i="5"/>
  <c r="BD540" i="5"/>
  <c r="BE540" i="5"/>
  <c r="BF540" i="5"/>
  <c r="X541" i="5"/>
  <c r="Y541" i="5"/>
  <c r="Z541" i="5"/>
  <c r="AA541" i="5"/>
  <c r="AB541" i="5"/>
  <c r="AC541" i="5"/>
  <c r="AD541" i="5"/>
  <c r="AE541" i="5"/>
  <c r="AH541" i="5"/>
  <c r="AI541" i="5"/>
  <c r="AJ541" i="5"/>
  <c r="AK541" i="5"/>
  <c r="AL541" i="5"/>
  <c r="AM541" i="5"/>
  <c r="AN541" i="5"/>
  <c r="AO541" i="5"/>
  <c r="AP541" i="5"/>
  <c r="AQ541" i="5"/>
  <c r="AR541" i="5"/>
  <c r="AS541" i="5"/>
  <c r="AT541" i="5"/>
  <c r="AU541" i="5"/>
  <c r="AV541" i="5"/>
  <c r="AW541" i="5"/>
  <c r="AX541" i="5"/>
  <c r="AY541" i="5"/>
  <c r="AZ541" i="5"/>
  <c r="BA541" i="5"/>
  <c r="BB541" i="5"/>
  <c r="BC541" i="5"/>
  <c r="BD541" i="5"/>
  <c r="BE541" i="5"/>
  <c r="BF541" i="5"/>
  <c r="X542" i="5"/>
  <c r="Y542" i="5"/>
  <c r="Z542" i="5"/>
  <c r="AA542" i="5"/>
  <c r="AB542" i="5"/>
  <c r="AC542" i="5"/>
  <c r="AD542" i="5"/>
  <c r="AE542" i="5"/>
  <c r="AH542" i="5"/>
  <c r="AI542" i="5"/>
  <c r="AJ542" i="5"/>
  <c r="AK542" i="5"/>
  <c r="AL542" i="5"/>
  <c r="AM542" i="5"/>
  <c r="AN542" i="5"/>
  <c r="AO542" i="5"/>
  <c r="AP542" i="5"/>
  <c r="AQ542" i="5"/>
  <c r="AR542" i="5"/>
  <c r="AS542" i="5"/>
  <c r="AT542" i="5"/>
  <c r="AU542" i="5"/>
  <c r="AV542" i="5"/>
  <c r="AW542" i="5"/>
  <c r="AX542" i="5"/>
  <c r="AY542" i="5"/>
  <c r="AZ542" i="5"/>
  <c r="BA542" i="5"/>
  <c r="BB542" i="5"/>
  <c r="BC542" i="5"/>
  <c r="BD542" i="5"/>
  <c r="BE542" i="5"/>
  <c r="BF542" i="5"/>
  <c r="X543" i="5"/>
  <c r="Y543" i="5"/>
  <c r="Z543" i="5"/>
  <c r="AA543" i="5"/>
  <c r="AB543" i="5"/>
  <c r="AC543" i="5"/>
  <c r="AD543" i="5"/>
  <c r="AE543" i="5"/>
  <c r="AH543" i="5"/>
  <c r="AI543" i="5"/>
  <c r="AJ543" i="5"/>
  <c r="AK543" i="5"/>
  <c r="AL543" i="5"/>
  <c r="AM543" i="5"/>
  <c r="AN543" i="5"/>
  <c r="AO543" i="5"/>
  <c r="AP543" i="5"/>
  <c r="AQ543" i="5"/>
  <c r="AR543" i="5"/>
  <c r="AS543" i="5"/>
  <c r="AT543" i="5"/>
  <c r="AU543" i="5"/>
  <c r="AV543" i="5"/>
  <c r="AW543" i="5"/>
  <c r="AX543" i="5"/>
  <c r="AY543" i="5"/>
  <c r="AZ543" i="5"/>
  <c r="BA543" i="5"/>
  <c r="BB543" i="5"/>
  <c r="BC543" i="5"/>
  <c r="BD543" i="5"/>
  <c r="BE543" i="5"/>
  <c r="BF543" i="5"/>
  <c r="X544" i="5"/>
  <c r="Y544" i="5"/>
  <c r="Z544" i="5"/>
  <c r="AA544" i="5"/>
  <c r="AB544" i="5"/>
  <c r="AC544" i="5"/>
  <c r="AD544" i="5"/>
  <c r="AE544" i="5"/>
  <c r="AH544" i="5"/>
  <c r="AI544" i="5"/>
  <c r="AJ544" i="5"/>
  <c r="AK544" i="5"/>
  <c r="AL544" i="5"/>
  <c r="AM544" i="5"/>
  <c r="AN544" i="5"/>
  <c r="AO544" i="5"/>
  <c r="AP544" i="5"/>
  <c r="AQ544" i="5"/>
  <c r="AR544" i="5"/>
  <c r="AS544" i="5"/>
  <c r="AT544" i="5"/>
  <c r="AU544" i="5"/>
  <c r="AV544" i="5"/>
  <c r="AW544" i="5"/>
  <c r="AX544" i="5"/>
  <c r="AY544" i="5"/>
  <c r="AZ544" i="5"/>
  <c r="BA544" i="5"/>
  <c r="BB544" i="5"/>
  <c r="BC544" i="5"/>
  <c r="BD544" i="5"/>
  <c r="BE544" i="5"/>
  <c r="BF544" i="5"/>
  <c r="X545" i="5"/>
  <c r="Y545" i="5"/>
  <c r="Z545" i="5"/>
  <c r="AA545" i="5"/>
  <c r="AB545" i="5"/>
  <c r="AC545" i="5"/>
  <c r="AD545" i="5"/>
  <c r="AE545" i="5"/>
  <c r="AH545" i="5"/>
  <c r="AI545" i="5"/>
  <c r="AJ545" i="5"/>
  <c r="AK545" i="5"/>
  <c r="AL545" i="5"/>
  <c r="AM545" i="5"/>
  <c r="AN545" i="5"/>
  <c r="AO545" i="5"/>
  <c r="AP545" i="5"/>
  <c r="AQ545" i="5"/>
  <c r="AR545" i="5"/>
  <c r="AS545" i="5"/>
  <c r="AT545" i="5"/>
  <c r="AU545" i="5"/>
  <c r="AV545" i="5"/>
  <c r="AW545" i="5"/>
  <c r="AX545" i="5"/>
  <c r="AY545" i="5"/>
  <c r="AZ545" i="5"/>
  <c r="BA545" i="5"/>
  <c r="BB545" i="5"/>
  <c r="BC545" i="5"/>
  <c r="BD545" i="5"/>
  <c r="BE545" i="5"/>
  <c r="BF545" i="5"/>
  <c r="X546" i="5"/>
  <c r="Y546" i="5"/>
  <c r="Z546" i="5"/>
  <c r="AA546" i="5"/>
  <c r="AB546" i="5"/>
  <c r="AC546" i="5"/>
  <c r="AD546" i="5"/>
  <c r="AE546" i="5"/>
  <c r="AH546" i="5"/>
  <c r="AI546" i="5"/>
  <c r="AJ546" i="5"/>
  <c r="AK546" i="5"/>
  <c r="AL546" i="5"/>
  <c r="AM546" i="5"/>
  <c r="AN546" i="5"/>
  <c r="AO546" i="5"/>
  <c r="AP546" i="5"/>
  <c r="AQ546" i="5"/>
  <c r="AR546" i="5"/>
  <c r="AS546" i="5"/>
  <c r="AT546" i="5"/>
  <c r="AU546" i="5"/>
  <c r="AV546" i="5"/>
  <c r="AW546" i="5"/>
  <c r="AX546" i="5"/>
  <c r="AY546" i="5"/>
  <c r="AZ546" i="5"/>
  <c r="BA546" i="5"/>
  <c r="BB546" i="5"/>
  <c r="BC546" i="5"/>
  <c r="BD546" i="5"/>
  <c r="BE546" i="5"/>
  <c r="BF546" i="5"/>
  <c r="X547" i="5"/>
  <c r="Y547" i="5"/>
  <c r="Z547" i="5"/>
  <c r="AA547" i="5"/>
  <c r="AB547" i="5"/>
  <c r="AC547" i="5"/>
  <c r="AD547" i="5"/>
  <c r="AE547" i="5"/>
  <c r="AH547" i="5"/>
  <c r="AI547" i="5"/>
  <c r="AJ547" i="5"/>
  <c r="AK547" i="5"/>
  <c r="AL547" i="5"/>
  <c r="AM547" i="5"/>
  <c r="AN547" i="5"/>
  <c r="AO547" i="5"/>
  <c r="AP547" i="5"/>
  <c r="AQ547" i="5"/>
  <c r="AR547" i="5"/>
  <c r="AS547" i="5"/>
  <c r="AT547" i="5"/>
  <c r="AU547" i="5"/>
  <c r="AV547" i="5"/>
  <c r="AW547" i="5"/>
  <c r="AX547" i="5"/>
  <c r="AY547" i="5"/>
  <c r="AZ547" i="5"/>
  <c r="BA547" i="5"/>
  <c r="BB547" i="5"/>
  <c r="BC547" i="5"/>
  <c r="BD547" i="5"/>
  <c r="BE547" i="5"/>
  <c r="BF547" i="5"/>
  <c r="X548" i="5"/>
  <c r="Y548" i="5"/>
  <c r="Z548" i="5"/>
  <c r="AA548" i="5"/>
  <c r="AB548" i="5"/>
  <c r="AC548" i="5"/>
  <c r="AD548" i="5"/>
  <c r="AE548" i="5"/>
  <c r="AH548" i="5"/>
  <c r="AI548" i="5"/>
  <c r="AJ548" i="5"/>
  <c r="AK548" i="5"/>
  <c r="AL548" i="5"/>
  <c r="AM548" i="5"/>
  <c r="AN548" i="5"/>
  <c r="AO548" i="5"/>
  <c r="AP548" i="5"/>
  <c r="AQ548" i="5"/>
  <c r="AR548" i="5"/>
  <c r="AS548" i="5"/>
  <c r="AT548" i="5"/>
  <c r="AU548" i="5"/>
  <c r="AV548" i="5"/>
  <c r="AW548" i="5"/>
  <c r="AX548" i="5"/>
  <c r="AY548" i="5"/>
  <c r="AZ548" i="5"/>
  <c r="BA548" i="5"/>
  <c r="BB548" i="5"/>
  <c r="BC548" i="5"/>
  <c r="BD548" i="5"/>
  <c r="BE548" i="5"/>
  <c r="BF548" i="5"/>
  <c r="X549" i="5"/>
  <c r="Y549" i="5"/>
  <c r="Z549" i="5"/>
  <c r="AA549" i="5"/>
  <c r="AB549" i="5"/>
  <c r="AC549" i="5"/>
  <c r="AD549" i="5"/>
  <c r="AE549" i="5"/>
  <c r="AH549" i="5"/>
  <c r="AI549" i="5"/>
  <c r="AJ549" i="5"/>
  <c r="AK549" i="5"/>
  <c r="AL549" i="5"/>
  <c r="AM549" i="5"/>
  <c r="AN549" i="5"/>
  <c r="AO549" i="5"/>
  <c r="AP549" i="5"/>
  <c r="AQ549" i="5"/>
  <c r="AR549" i="5"/>
  <c r="AS549" i="5"/>
  <c r="AT549" i="5"/>
  <c r="AU549" i="5"/>
  <c r="AV549" i="5"/>
  <c r="AW549" i="5"/>
  <c r="AX549" i="5"/>
  <c r="AY549" i="5"/>
  <c r="AZ549" i="5"/>
  <c r="BA549" i="5"/>
  <c r="BB549" i="5"/>
  <c r="BC549" i="5"/>
  <c r="BD549" i="5"/>
  <c r="BE549" i="5"/>
  <c r="BF549" i="5"/>
  <c r="X550" i="5"/>
  <c r="Y550" i="5"/>
  <c r="Z550" i="5"/>
  <c r="AA550" i="5"/>
  <c r="AB550" i="5"/>
  <c r="AC550" i="5"/>
  <c r="AD550" i="5"/>
  <c r="AE550" i="5"/>
  <c r="AH550" i="5"/>
  <c r="AI550" i="5"/>
  <c r="AJ550" i="5"/>
  <c r="AK550" i="5"/>
  <c r="AL550" i="5"/>
  <c r="AM550" i="5"/>
  <c r="AN550" i="5"/>
  <c r="AO550" i="5"/>
  <c r="AP550" i="5"/>
  <c r="AQ550" i="5"/>
  <c r="AR550" i="5"/>
  <c r="AS550" i="5"/>
  <c r="AT550" i="5"/>
  <c r="AU550" i="5"/>
  <c r="AV550" i="5"/>
  <c r="AW550" i="5"/>
  <c r="AX550" i="5"/>
  <c r="AY550" i="5"/>
  <c r="AZ550" i="5"/>
  <c r="BA550" i="5"/>
  <c r="BB550" i="5"/>
  <c r="BC550" i="5"/>
  <c r="BD550" i="5"/>
  <c r="BE550" i="5"/>
  <c r="BF550" i="5"/>
  <c r="X551" i="5"/>
  <c r="Y551" i="5"/>
  <c r="Z551" i="5"/>
  <c r="AA551" i="5"/>
  <c r="AB551" i="5"/>
  <c r="AC551" i="5"/>
  <c r="AD551" i="5"/>
  <c r="AE551" i="5"/>
  <c r="AH551" i="5"/>
  <c r="AI551" i="5"/>
  <c r="AJ551" i="5"/>
  <c r="AK551" i="5"/>
  <c r="AL551" i="5"/>
  <c r="AM551" i="5"/>
  <c r="AN551" i="5"/>
  <c r="AO551" i="5"/>
  <c r="AP551" i="5"/>
  <c r="AQ551" i="5"/>
  <c r="AR551" i="5"/>
  <c r="AS551" i="5"/>
  <c r="AT551" i="5"/>
  <c r="AU551" i="5"/>
  <c r="AV551" i="5"/>
  <c r="AW551" i="5"/>
  <c r="AX551" i="5"/>
  <c r="AY551" i="5"/>
  <c r="AZ551" i="5"/>
  <c r="BA551" i="5"/>
  <c r="BB551" i="5"/>
  <c r="BC551" i="5"/>
  <c r="BD551" i="5"/>
  <c r="BE551" i="5"/>
  <c r="BF551" i="5"/>
  <c r="X552" i="5"/>
  <c r="Y552" i="5"/>
  <c r="Z552" i="5"/>
  <c r="AA552" i="5"/>
  <c r="AB552" i="5"/>
  <c r="AC552" i="5"/>
  <c r="AD552" i="5"/>
  <c r="AE552" i="5"/>
  <c r="AH552" i="5"/>
  <c r="AI552" i="5"/>
  <c r="AJ552" i="5"/>
  <c r="AK552" i="5"/>
  <c r="AL552" i="5"/>
  <c r="AM552" i="5"/>
  <c r="AN552" i="5"/>
  <c r="AO552" i="5"/>
  <c r="AP552" i="5"/>
  <c r="AQ552" i="5"/>
  <c r="AR552" i="5"/>
  <c r="AS552" i="5"/>
  <c r="AT552" i="5"/>
  <c r="AU552" i="5"/>
  <c r="AV552" i="5"/>
  <c r="AW552" i="5"/>
  <c r="AX552" i="5"/>
  <c r="AY552" i="5"/>
  <c r="AZ552" i="5"/>
  <c r="BA552" i="5"/>
  <c r="BB552" i="5"/>
  <c r="BC552" i="5"/>
  <c r="BD552" i="5"/>
  <c r="BE552" i="5"/>
  <c r="BF552" i="5"/>
  <c r="X553" i="5"/>
  <c r="Y553" i="5"/>
  <c r="Z553" i="5"/>
  <c r="AA553" i="5"/>
  <c r="AB553" i="5"/>
  <c r="AC553" i="5"/>
  <c r="AD553" i="5"/>
  <c r="AE553" i="5"/>
  <c r="AH553" i="5"/>
  <c r="AI553" i="5"/>
  <c r="AJ553" i="5"/>
  <c r="AK553" i="5"/>
  <c r="AL553" i="5"/>
  <c r="AM553" i="5"/>
  <c r="AN553" i="5"/>
  <c r="AO553" i="5"/>
  <c r="AP553" i="5"/>
  <c r="AQ553" i="5"/>
  <c r="AR553" i="5"/>
  <c r="AS553" i="5"/>
  <c r="AT553" i="5"/>
  <c r="AU553" i="5"/>
  <c r="AV553" i="5"/>
  <c r="AW553" i="5"/>
  <c r="AX553" i="5"/>
  <c r="AY553" i="5"/>
  <c r="AZ553" i="5"/>
  <c r="BA553" i="5"/>
  <c r="BB553" i="5"/>
  <c r="BC553" i="5"/>
  <c r="BD553" i="5"/>
  <c r="BE553" i="5"/>
  <c r="BF553" i="5"/>
  <c r="X554" i="5"/>
  <c r="Y554" i="5"/>
  <c r="Z554" i="5"/>
  <c r="AA554" i="5"/>
  <c r="AB554" i="5"/>
  <c r="AC554" i="5"/>
  <c r="AD554" i="5"/>
  <c r="AE554" i="5"/>
  <c r="AH554" i="5"/>
  <c r="AI554" i="5"/>
  <c r="AJ554" i="5"/>
  <c r="AK554" i="5"/>
  <c r="AL554" i="5"/>
  <c r="AM554" i="5"/>
  <c r="AN554" i="5"/>
  <c r="AO554" i="5"/>
  <c r="AP554" i="5"/>
  <c r="AQ554" i="5"/>
  <c r="AR554" i="5"/>
  <c r="AS554" i="5"/>
  <c r="AT554" i="5"/>
  <c r="AU554" i="5"/>
  <c r="AV554" i="5"/>
  <c r="AW554" i="5"/>
  <c r="AX554" i="5"/>
  <c r="AY554" i="5"/>
  <c r="AZ554" i="5"/>
  <c r="BA554" i="5"/>
  <c r="BB554" i="5"/>
  <c r="BC554" i="5"/>
  <c r="BD554" i="5"/>
  <c r="BE554" i="5"/>
  <c r="BF554" i="5"/>
  <c r="X555" i="5"/>
  <c r="Y555" i="5"/>
  <c r="Z555" i="5"/>
  <c r="AA555" i="5"/>
  <c r="AB555" i="5"/>
  <c r="AC555" i="5"/>
  <c r="AD555" i="5"/>
  <c r="AE555" i="5"/>
  <c r="AH555" i="5"/>
  <c r="AI555" i="5"/>
  <c r="AJ555" i="5"/>
  <c r="AK555" i="5"/>
  <c r="AL555" i="5"/>
  <c r="AM555" i="5"/>
  <c r="AN555" i="5"/>
  <c r="AO555" i="5"/>
  <c r="AP555" i="5"/>
  <c r="AQ555" i="5"/>
  <c r="AR555" i="5"/>
  <c r="AS555" i="5"/>
  <c r="AT555" i="5"/>
  <c r="AU555" i="5"/>
  <c r="AV555" i="5"/>
  <c r="AW555" i="5"/>
  <c r="AX555" i="5"/>
  <c r="AY555" i="5"/>
  <c r="AZ555" i="5"/>
  <c r="BA555" i="5"/>
  <c r="BB555" i="5"/>
  <c r="BC555" i="5"/>
  <c r="BD555" i="5"/>
  <c r="BE555" i="5"/>
  <c r="BF555" i="5"/>
  <c r="X556" i="5"/>
  <c r="Y556" i="5"/>
  <c r="Z556" i="5"/>
  <c r="AA556" i="5"/>
  <c r="AB556" i="5"/>
  <c r="AC556" i="5"/>
  <c r="AD556" i="5"/>
  <c r="AE556" i="5"/>
  <c r="AH556" i="5"/>
  <c r="AI556" i="5"/>
  <c r="AJ556" i="5"/>
  <c r="AK556" i="5"/>
  <c r="AL556" i="5"/>
  <c r="AM556" i="5"/>
  <c r="AN556" i="5"/>
  <c r="AO556" i="5"/>
  <c r="AP556" i="5"/>
  <c r="AQ556" i="5"/>
  <c r="AR556" i="5"/>
  <c r="AS556" i="5"/>
  <c r="AT556" i="5"/>
  <c r="AU556" i="5"/>
  <c r="AV556" i="5"/>
  <c r="AW556" i="5"/>
  <c r="AX556" i="5"/>
  <c r="AY556" i="5"/>
  <c r="AZ556" i="5"/>
  <c r="BA556" i="5"/>
  <c r="BB556" i="5"/>
  <c r="BC556" i="5"/>
  <c r="BD556" i="5"/>
  <c r="BE556" i="5"/>
  <c r="BF556" i="5"/>
  <c r="X557" i="5"/>
  <c r="Y557" i="5"/>
  <c r="Z557" i="5"/>
  <c r="AA557" i="5"/>
  <c r="AB557" i="5"/>
  <c r="AC557" i="5"/>
  <c r="AD557" i="5"/>
  <c r="AE557" i="5"/>
  <c r="AH557" i="5"/>
  <c r="AI557" i="5"/>
  <c r="AJ557" i="5"/>
  <c r="AK557" i="5"/>
  <c r="AL557" i="5"/>
  <c r="AM557" i="5"/>
  <c r="AN557" i="5"/>
  <c r="AO557" i="5"/>
  <c r="AP557" i="5"/>
  <c r="AQ557" i="5"/>
  <c r="AR557" i="5"/>
  <c r="AS557" i="5"/>
  <c r="AT557" i="5"/>
  <c r="AU557" i="5"/>
  <c r="AV557" i="5"/>
  <c r="AW557" i="5"/>
  <c r="AX557" i="5"/>
  <c r="AY557" i="5"/>
  <c r="AZ557" i="5"/>
  <c r="BA557" i="5"/>
  <c r="BB557" i="5"/>
  <c r="BC557" i="5"/>
  <c r="BD557" i="5"/>
  <c r="BE557" i="5"/>
  <c r="BF557" i="5"/>
  <c r="X558" i="5"/>
  <c r="Y558" i="5"/>
  <c r="Z558" i="5"/>
  <c r="AA558" i="5"/>
  <c r="AB558" i="5"/>
  <c r="AC558" i="5"/>
  <c r="AD558" i="5"/>
  <c r="AE558" i="5"/>
  <c r="AH558" i="5"/>
  <c r="AI558" i="5"/>
  <c r="AJ558" i="5"/>
  <c r="AK558" i="5"/>
  <c r="AL558" i="5"/>
  <c r="AM558" i="5"/>
  <c r="AN558" i="5"/>
  <c r="AO558" i="5"/>
  <c r="AP558" i="5"/>
  <c r="AQ558" i="5"/>
  <c r="AR558" i="5"/>
  <c r="AS558" i="5"/>
  <c r="AT558" i="5"/>
  <c r="AU558" i="5"/>
  <c r="AV558" i="5"/>
  <c r="AW558" i="5"/>
  <c r="AX558" i="5"/>
  <c r="AY558" i="5"/>
  <c r="AZ558" i="5"/>
  <c r="BA558" i="5"/>
  <c r="BB558" i="5"/>
  <c r="BC558" i="5"/>
  <c r="BD558" i="5"/>
  <c r="BE558" i="5"/>
  <c r="BF558" i="5"/>
  <c r="X559" i="5"/>
  <c r="Y559" i="5"/>
  <c r="Z559" i="5"/>
  <c r="AA559" i="5"/>
  <c r="AB559" i="5"/>
  <c r="AC559" i="5"/>
  <c r="AD559" i="5"/>
  <c r="AE559" i="5"/>
  <c r="AH559" i="5"/>
  <c r="AI559" i="5"/>
  <c r="AJ559" i="5"/>
  <c r="AK559" i="5"/>
  <c r="AL559" i="5"/>
  <c r="AM559" i="5"/>
  <c r="AN559" i="5"/>
  <c r="AO559" i="5"/>
  <c r="AP559" i="5"/>
  <c r="AQ559" i="5"/>
  <c r="AR559" i="5"/>
  <c r="AS559" i="5"/>
  <c r="AT559" i="5"/>
  <c r="AU559" i="5"/>
  <c r="AV559" i="5"/>
  <c r="AW559" i="5"/>
  <c r="AX559" i="5"/>
  <c r="AY559" i="5"/>
  <c r="AZ559" i="5"/>
  <c r="BA559" i="5"/>
  <c r="BB559" i="5"/>
  <c r="BC559" i="5"/>
  <c r="BD559" i="5"/>
  <c r="BE559" i="5"/>
  <c r="BF559" i="5"/>
  <c r="X560" i="5"/>
  <c r="Y560" i="5"/>
  <c r="Z560" i="5"/>
  <c r="AA560" i="5"/>
  <c r="AB560" i="5"/>
  <c r="AC560" i="5"/>
  <c r="AD560" i="5"/>
  <c r="AE560" i="5"/>
  <c r="AH560" i="5"/>
  <c r="AI560" i="5"/>
  <c r="AJ560" i="5"/>
  <c r="AK560" i="5"/>
  <c r="AL560" i="5"/>
  <c r="AM560" i="5"/>
  <c r="AN560" i="5"/>
  <c r="AO560" i="5"/>
  <c r="AP560" i="5"/>
  <c r="AQ560" i="5"/>
  <c r="AR560" i="5"/>
  <c r="AS560" i="5"/>
  <c r="AT560" i="5"/>
  <c r="AU560" i="5"/>
  <c r="AV560" i="5"/>
  <c r="AW560" i="5"/>
  <c r="AX560" i="5"/>
  <c r="AY560" i="5"/>
  <c r="AZ560" i="5"/>
  <c r="BA560" i="5"/>
  <c r="BB560" i="5"/>
  <c r="BC560" i="5"/>
  <c r="BD560" i="5"/>
  <c r="BE560" i="5"/>
  <c r="BF560" i="5"/>
  <c r="X561" i="5"/>
  <c r="Y561" i="5"/>
  <c r="Z561" i="5"/>
  <c r="AA561" i="5"/>
  <c r="AB561" i="5"/>
  <c r="AC561" i="5"/>
  <c r="AD561" i="5"/>
  <c r="AE561" i="5"/>
  <c r="AH561" i="5"/>
  <c r="AI561" i="5"/>
  <c r="AJ561" i="5"/>
  <c r="AK561" i="5"/>
  <c r="AL561" i="5"/>
  <c r="AM561" i="5"/>
  <c r="AN561" i="5"/>
  <c r="AO561" i="5"/>
  <c r="AP561" i="5"/>
  <c r="AQ561" i="5"/>
  <c r="AR561" i="5"/>
  <c r="AS561" i="5"/>
  <c r="AT561" i="5"/>
  <c r="AU561" i="5"/>
  <c r="AV561" i="5"/>
  <c r="AW561" i="5"/>
  <c r="AX561" i="5"/>
  <c r="AY561" i="5"/>
  <c r="AZ561" i="5"/>
  <c r="BA561" i="5"/>
  <c r="BB561" i="5"/>
  <c r="BC561" i="5"/>
  <c r="BD561" i="5"/>
  <c r="BE561" i="5"/>
  <c r="BF561" i="5"/>
  <c r="X562" i="5"/>
  <c r="Y562" i="5"/>
  <c r="Z562" i="5"/>
  <c r="AA562" i="5"/>
  <c r="AB562" i="5"/>
  <c r="AC562" i="5"/>
  <c r="AD562" i="5"/>
  <c r="AE562" i="5"/>
  <c r="AH562" i="5"/>
  <c r="AI562" i="5"/>
  <c r="AJ562" i="5"/>
  <c r="AK562" i="5"/>
  <c r="AL562" i="5"/>
  <c r="AM562" i="5"/>
  <c r="AN562" i="5"/>
  <c r="AO562" i="5"/>
  <c r="AP562" i="5"/>
  <c r="AQ562" i="5"/>
  <c r="AR562" i="5"/>
  <c r="AS562" i="5"/>
  <c r="AT562" i="5"/>
  <c r="AU562" i="5"/>
  <c r="AV562" i="5"/>
  <c r="AW562" i="5"/>
  <c r="AX562" i="5"/>
  <c r="AY562" i="5"/>
  <c r="AZ562" i="5"/>
  <c r="BA562" i="5"/>
  <c r="BB562" i="5"/>
  <c r="BC562" i="5"/>
  <c r="BD562" i="5"/>
  <c r="BE562" i="5"/>
  <c r="BF562" i="5"/>
  <c r="X563" i="5"/>
  <c r="Y563" i="5"/>
  <c r="Z563" i="5"/>
  <c r="AA563" i="5"/>
  <c r="AB563" i="5"/>
  <c r="AC563" i="5"/>
  <c r="AD563" i="5"/>
  <c r="AE563" i="5"/>
  <c r="AH563" i="5"/>
  <c r="AI563" i="5"/>
  <c r="AJ563" i="5"/>
  <c r="AK563" i="5"/>
  <c r="AL563" i="5"/>
  <c r="AM563" i="5"/>
  <c r="AN563" i="5"/>
  <c r="AO563" i="5"/>
  <c r="AP563" i="5"/>
  <c r="AQ563" i="5"/>
  <c r="AR563" i="5"/>
  <c r="AS563" i="5"/>
  <c r="AT563" i="5"/>
  <c r="AU563" i="5"/>
  <c r="AV563" i="5"/>
  <c r="AW563" i="5"/>
  <c r="AX563" i="5"/>
  <c r="AY563" i="5"/>
  <c r="AZ563" i="5"/>
  <c r="BA563" i="5"/>
  <c r="BB563" i="5"/>
  <c r="BC563" i="5"/>
  <c r="BD563" i="5"/>
  <c r="BE563" i="5"/>
  <c r="BF563" i="5"/>
  <c r="X564" i="5"/>
  <c r="Y564" i="5"/>
  <c r="Z564" i="5"/>
  <c r="AA564" i="5"/>
  <c r="AB564" i="5"/>
  <c r="AC564" i="5"/>
  <c r="AD564" i="5"/>
  <c r="AE564" i="5"/>
  <c r="AH564" i="5"/>
  <c r="AI564" i="5"/>
  <c r="AJ564" i="5"/>
  <c r="AK564" i="5"/>
  <c r="AL564" i="5"/>
  <c r="AM564" i="5"/>
  <c r="AN564" i="5"/>
  <c r="AO564" i="5"/>
  <c r="AP564" i="5"/>
  <c r="AQ564" i="5"/>
  <c r="AR564" i="5"/>
  <c r="AS564" i="5"/>
  <c r="AT564" i="5"/>
  <c r="AU564" i="5"/>
  <c r="AV564" i="5"/>
  <c r="AW564" i="5"/>
  <c r="AX564" i="5"/>
  <c r="AY564" i="5"/>
  <c r="AZ564" i="5"/>
  <c r="BA564" i="5"/>
  <c r="BB564" i="5"/>
  <c r="BC564" i="5"/>
  <c r="BD564" i="5"/>
  <c r="BE564" i="5"/>
  <c r="BF564" i="5"/>
  <c r="X565" i="5"/>
  <c r="Y565" i="5"/>
  <c r="Z565" i="5"/>
  <c r="AA565" i="5"/>
  <c r="AB565" i="5"/>
  <c r="AC565" i="5"/>
  <c r="AD565" i="5"/>
  <c r="AE565" i="5"/>
  <c r="AH565" i="5"/>
  <c r="AI565" i="5"/>
  <c r="AJ565" i="5"/>
  <c r="AK565" i="5"/>
  <c r="AL565" i="5"/>
  <c r="AM565" i="5"/>
  <c r="AN565" i="5"/>
  <c r="AO565" i="5"/>
  <c r="AP565" i="5"/>
  <c r="AQ565" i="5"/>
  <c r="AR565" i="5"/>
  <c r="AS565" i="5"/>
  <c r="AT565" i="5"/>
  <c r="AU565" i="5"/>
  <c r="AV565" i="5"/>
  <c r="AW565" i="5"/>
  <c r="AX565" i="5"/>
  <c r="AY565" i="5"/>
  <c r="AZ565" i="5"/>
  <c r="BA565" i="5"/>
  <c r="BB565" i="5"/>
  <c r="BC565" i="5"/>
  <c r="BD565" i="5"/>
  <c r="BE565" i="5"/>
  <c r="BF565" i="5"/>
  <c r="X566" i="5"/>
  <c r="Y566" i="5"/>
  <c r="Z566" i="5"/>
  <c r="AA566" i="5"/>
  <c r="AB566" i="5"/>
  <c r="AC566" i="5"/>
  <c r="AD566" i="5"/>
  <c r="AE566" i="5"/>
  <c r="AH566" i="5"/>
  <c r="AI566" i="5"/>
  <c r="AJ566" i="5"/>
  <c r="AK566" i="5"/>
  <c r="AL566" i="5"/>
  <c r="AM566" i="5"/>
  <c r="AN566" i="5"/>
  <c r="AO566" i="5"/>
  <c r="AP566" i="5"/>
  <c r="AQ566" i="5"/>
  <c r="AR566" i="5"/>
  <c r="AS566" i="5"/>
  <c r="AT566" i="5"/>
  <c r="AU566" i="5"/>
  <c r="AV566" i="5"/>
  <c r="AW566" i="5"/>
  <c r="AX566" i="5"/>
  <c r="AY566" i="5"/>
  <c r="AZ566" i="5"/>
  <c r="BA566" i="5"/>
  <c r="BB566" i="5"/>
  <c r="BC566" i="5"/>
  <c r="BD566" i="5"/>
  <c r="BE566" i="5"/>
  <c r="BF566" i="5"/>
  <c r="X567" i="5"/>
  <c r="Y567" i="5"/>
  <c r="Z567" i="5"/>
  <c r="AA567" i="5"/>
  <c r="AB567" i="5"/>
  <c r="AC567" i="5"/>
  <c r="AD567" i="5"/>
  <c r="AE567" i="5"/>
  <c r="AH567" i="5"/>
  <c r="AI567" i="5"/>
  <c r="AJ567" i="5"/>
  <c r="AK567" i="5"/>
  <c r="AL567" i="5"/>
  <c r="AM567" i="5"/>
  <c r="AN567" i="5"/>
  <c r="AO567" i="5"/>
  <c r="AP567" i="5"/>
  <c r="AQ567" i="5"/>
  <c r="AR567" i="5"/>
  <c r="AS567" i="5"/>
  <c r="AT567" i="5"/>
  <c r="AU567" i="5"/>
  <c r="AV567" i="5"/>
  <c r="AW567" i="5"/>
  <c r="AX567" i="5"/>
  <c r="AY567" i="5"/>
  <c r="AZ567" i="5"/>
  <c r="BA567" i="5"/>
  <c r="BB567" i="5"/>
  <c r="BC567" i="5"/>
  <c r="BD567" i="5"/>
  <c r="BE567" i="5"/>
  <c r="BF567" i="5"/>
  <c r="X568" i="5"/>
  <c r="Y568" i="5"/>
  <c r="Z568" i="5"/>
  <c r="AA568" i="5"/>
  <c r="AB568" i="5"/>
  <c r="AC568" i="5"/>
  <c r="AD568" i="5"/>
  <c r="AE568" i="5"/>
  <c r="AH568" i="5"/>
  <c r="AI568" i="5"/>
  <c r="AJ568" i="5"/>
  <c r="AK568" i="5"/>
  <c r="AL568" i="5"/>
  <c r="AM568" i="5"/>
  <c r="AN568" i="5"/>
  <c r="AO568" i="5"/>
  <c r="AP568" i="5"/>
  <c r="AQ568" i="5"/>
  <c r="AR568" i="5"/>
  <c r="AS568" i="5"/>
  <c r="AT568" i="5"/>
  <c r="AU568" i="5"/>
  <c r="AV568" i="5"/>
  <c r="AW568" i="5"/>
  <c r="AX568" i="5"/>
  <c r="AY568" i="5"/>
  <c r="AZ568" i="5"/>
  <c r="BA568" i="5"/>
  <c r="BB568" i="5"/>
  <c r="BC568" i="5"/>
  <c r="BD568" i="5"/>
  <c r="BE568" i="5"/>
  <c r="BF568" i="5"/>
  <c r="X569" i="5"/>
  <c r="Y569" i="5"/>
  <c r="Z569" i="5"/>
  <c r="AA569" i="5"/>
  <c r="AB569" i="5"/>
  <c r="AC569" i="5"/>
  <c r="AD569" i="5"/>
  <c r="AE569" i="5"/>
  <c r="AH569" i="5"/>
  <c r="AI569" i="5"/>
  <c r="AJ569" i="5"/>
  <c r="AK569" i="5"/>
  <c r="AL569" i="5"/>
  <c r="AM569" i="5"/>
  <c r="AN569" i="5"/>
  <c r="AO569" i="5"/>
  <c r="AP569" i="5"/>
  <c r="AQ569" i="5"/>
  <c r="AR569" i="5"/>
  <c r="AS569" i="5"/>
  <c r="AT569" i="5"/>
  <c r="AU569" i="5"/>
  <c r="AV569" i="5"/>
  <c r="AW569" i="5"/>
  <c r="AX569" i="5"/>
  <c r="AY569" i="5"/>
  <c r="AZ569" i="5"/>
  <c r="BA569" i="5"/>
  <c r="BB569" i="5"/>
  <c r="BC569" i="5"/>
  <c r="BD569" i="5"/>
  <c r="BE569" i="5"/>
  <c r="BF569" i="5"/>
  <c r="X570" i="5"/>
  <c r="Y570" i="5"/>
  <c r="Z570" i="5"/>
  <c r="AA570" i="5"/>
  <c r="AB570" i="5"/>
  <c r="AC570" i="5"/>
  <c r="AD570" i="5"/>
  <c r="AE570" i="5"/>
  <c r="AH570" i="5"/>
  <c r="AI570" i="5"/>
  <c r="AJ570" i="5"/>
  <c r="AK570" i="5"/>
  <c r="AL570" i="5"/>
  <c r="AM570" i="5"/>
  <c r="AN570" i="5"/>
  <c r="AO570" i="5"/>
  <c r="AP570" i="5"/>
  <c r="AQ570" i="5"/>
  <c r="AR570" i="5"/>
  <c r="AS570" i="5"/>
  <c r="AT570" i="5"/>
  <c r="AU570" i="5"/>
  <c r="AV570" i="5"/>
  <c r="AW570" i="5"/>
  <c r="AX570" i="5"/>
  <c r="AY570" i="5"/>
  <c r="AZ570" i="5"/>
  <c r="BA570" i="5"/>
  <c r="BB570" i="5"/>
  <c r="BC570" i="5"/>
  <c r="BD570" i="5"/>
  <c r="BE570" i="5"/>
  <c r="BF570" i="5"/>
  <c r="X571" i="5"/>
  <c r="Y571" i="5"/>
  <c r="Z571" i="5"/>
  <c r="AA571" i="5"/>
  <c r="AB571" i="5"/>
  <c r="AC571" i="5"/>
  <c r="AD571" i="5"/>
  <c r="AE571" i="5"/>
  <c r="AH571" i="5"/>
  <c r="AI571" i="5"/>
  <c r="AJ571" i="5"/>
  <c r="AK571" i="5"/>
  <c r="AL571" i="5"/>
  <c r="AM571" i="5"/>
  <c r="AN571" i="5"/>
  <c r="AO571" i="5"/>
  <c r="AP571" i="5"/>
  <c r="AQ571" i="5"/>
  <c r="AR571" i="5"/>
  <c r="AS571" i="5"/>
  <c r="AT571" i="5"/>
  <c r="AU571" i="5"/>
  <c r="AV571" i="5"/>
  <c r="AW571" i="5"/>
  <c r="AX571" i="5"/>
  <c r="AY571" i="5"/>
  <c r="AZ571" i="5"/>
  <c r="BA571" i="5"/>
  <c r="BB571" i="5"/>
  <c r="BC571" i="5"/>
  <c r="BD571" i="5"/>
  <c r="BE571" i="5"/>
  <c r="BF571" i="5"/>
  <c r="X572" i="5"/>
  <c r="Y572" i="5"/>
  <c r="Z572" i="5"/>
  <c r="AA572" i="5"/>
  <c r="AB572" i="5"/>
  <c r="AC572" i="5"/>
  <c r="AD572" i="5"/>
  <c r="AE572" i="5"/>
  <c r="AH572" i="5"/>
  <c r="AI572" i="5"/>
  <c r="AJ572" i="5"/>
  <c r="AK572" i="5"/>
  <c r="AL572" i="5"/>
  <c r="AM572" i="5"/>
  <c r="AN572" i="5"/>
  <c r="AO572" i="5"/>
  <c r="AP572" i="5"/>
  <c r="AQ572" i="5"/>
  <c r="AR572" i="5"/>
  <c r="AS572" i="5"/>
  <c r="AT572" i="5"/>
  <c r="AU572" i="5"/>
  <c r="AV572" i="5"/>
  <c r="AW572" i="5"/>
  <c r="AX572" i="5"/>
  <c r="AY572" i="5"/>
  <c r="AZ572" i="5"/>
  <c r="BA572" i="5"/>
  <c r="BB572" i="5"/>
  <c r="BC572" i="5"/>
  <c r="BD572" i="5"/>
  <c r="BE572" i="5"/>
  <c r="BF572" i="5"/>
  <c r="X573" i="5"/>
  <c r="Y573" i="5"/>
  <c r="Z573" i="5"/>
  <c r="AA573" i="5"/>
  <c r="AB573" i="5"/>
  <c r="AC573" i="5"/>
  <c r="AD573" i="5"/>
  <c r="AE573" i="5"/>
  <c r="AH573" i="5"/>
  <c r="AI573" i="5"/>
  <c r="AJ573" i="5"/>
  <c r="AK573" i="5"/>
  <c r="AL573" i="5"/>
  <c r="AM573" i="5"/>
  <c r="AN573" i="5"/>
  <c r="AO573" i="5"/>
  <c r="AP573" i="5"/>
  <c r="AQ573" i="5"/>
  <c r="AR573" i="5"/>
  <c r="AS573" i="5"/>
  <c r="AT573" i="5"/>
  <c r="AU573" i="5"/>
  <c r="AV573" i="5"/>
  <c r="AW573" i="5"/>
  <c r="AX573" i="5"/>
  <c r="AY573" i="5"/>
  <c r="AZ573" i="5"/>
  <c r="BA573" i="5"/>
  <c r="BB573" i="5"/>
  <c r="BC573" i="5"/>
  <c r="BD573" i="5"/>
  <c r="BE573" i="5"/>
  <c r="BF573" i="5"/>
  <c r="X574" i="5"/>
  <c r="Y574" i="5"/>
  <c r="Z574" i="5"/>
  <c r="AA574" i="5"/>
  <c r="AB574" i="5"/>
  <c r="AC574" i="5"/>
  <c r="AD574" i="5"/>
  <c r="AE574" i="5"/>
  <c r="AH574" i="5"/>
  <c r="AI574" i="5"/>
  <c r="AJ574" i="5"/>
  <c r="AK574" i="5"/>
  <c r="AL574" i="5"/>
  <c r="AM574" i="5"/>
  <c r="AN574" i="5"/>
  <c r="AO574" i="5"/>
  <c r="AP574" i="5"/>
  <c r="AQ574" i="5"/>
  <c r="AR574" i="5"/>
  <c r="AS574" i="5"/>
  <c r="AT574" i="5"/>
  <c r="AU574" i="5"/>
  <c r="AV574" i="5"/>
  <c r="AW574" i="5"/>
  <c r="AX574" i="5"/>
  <c r="AY574" i="5"/>
  <c r="AZ574" i="5"/>
  <c r="BA574" i="5"/>
  <c r="BB574" i="5"/>
  <c r="BC574" i="5"/>
  <c r="BD574" i="5"/>
  <c r="BE574" i="5"/>
  <c r="BF574" i="5"/>
  <c r="X575" i="5"/>
  <c r="Y575" i="5"/>
  <c r="Z575" i="5"/>
  <c r="AA575" i="5"/>
  <c r="AB575" i="5"/>
  <c r="AC575" i="5"/>
  <c r="AD575" i="5"/>
  <c r="AE575" i="5"/>
  <c r="AH575" i="5"/>
  <c r="AI575" i="5"/>
  <c r="AJ575" i="5"/>
  <c r="AK575" i="5"/>
  <c r="AL575" i="5"/>
  <c r="AM575" i="5"/>
  <c r="AN575" i="5"/>
  <c r="AO575" i="5"/>
  <c r="AP575" i="5"/>
  <c r="AQ575" i="5"/>
  <c r="AR575" i="5"/>
  <c r="AS575" i="5"/>
  <c r="AT575" i="5"/>
  <c r="AU575" i="5"/>
  <c r="AV575" i="5"/>
  <c r="AW575" i="5"/>
  <c r="AX575" i="5"/>
  <c r="AY575" i="5"/>
  <c r="AZ575" i="5"/>
  <c r="BA575" i="5"/>
  <c r="BB575" i="5"/>
  <c r="BC575" i="5"/>
  <c r="BD575" i="5"/>
  <c r="BE575" i="5"/>
  <c r="BF575" i="5"/>
  <c r="X576" i="5"/>
  <c r="Y576" i="5"/>
  <c r="Z576" i="5"/>
  <c r="AA576" i="5"/>
  <c r="AB576" i="5"/>
  <c r="AC576" i="5"/>
  <c r="AD576" i="5"/>
  <c r="AE576" i="5"/>
  <c r="AH576" i="5"/>
  <c r="AI576" i="5"/>
  <c r="AJ576" i="5"/>
  <c r="AK576" i="5"/>
  <c r="AL576" i="5"/>
  <c r="AM576" i="5"/>
  <c r="AN576" i="5"/>
  <c r="AO576" i="5"/>
  <c r="AP576" i="5"/>
  <c r="AQ576" i="5"/>
  <c r="AR576" i="5"/>
  <c r="AS576" i="5"/>
  <c r="AT576" i="5"/>
  <c r="AU576" i="5"/>
  <c r="AV576" i="5"/>
  <c r="AW576" i="5"/>
  <c r="AX576" i="5"/>
  <c r="AY576" i="5"/>
  <c r="AZ576" i="5"/>
  <c r="BA576" i="5"/>
  <c r="BB576" i="5"/>
  <c r="BC576" i="5"/>
  <c r="BD576" i="5"/>
  <c r="BE576" i="5"/>
  <c r="BF576" i="5"/>
  <c r="X577" i="5"/>
  <c r="Y577" i="5"/>
  <c r="Z577" i="5"/>
  <c r="AA577" i="5"/>
  <c r="AB577" i="5"/>
  <c r="AC577" i="5"/>
  <c r="AD577" i="5"/>
  <c r="AE577" i="5"/>
  <c r="AH577" i="5"/>
  <c r="AI577" i="5"/>
  <c r="AJ577" i="5"/>
  <c r="AK577" i="5"/>
  <c r="AL577" i="5"/>
  <c r="AM577" i="5"/>
  <c r="AN577" i="5"/>
  <c r="AO577" i="5"/>
  <c r="AP577" i="5"/>
  <c r="AQ577" i="5"/>
  <c r="AR577" i="5"/>
  <c r="AS577" i="5"/>
  <c r="AT577" i="5"/>
  <c r="AU577" i="5"/>
  <c r="AV577" i="5"/>
  <c r="AW577" i="5"/>
  <c r="AX577" i="5"/>
  <c r="AY577" i="5"/>
  <c r="AZ577" i="5"/>
  <c r="BA577" i="5"/>
  <c r="BB577" i="5"/>
  <c r="BC577" i="5"/>
  <c r="BD577" i="5"/>
  <c r="BE577" i="5"/>
  <c r="BF577" i="5"/>
  <c r="X578" i="5"/>
  <c r="Y578" i="5"/>
  <c r="Z578" i="5"/>
  <c r="AA578" i="5"/>
  <c r="AB578" i="5"/>
  <c r="AC578" i="5"/>
  <c r="AD578" i="5"/>
  <c r="AE578" i="5"/>
  <c r="AH578" i="5"/>
  <c r="AI578" i="5"/>
  <c r="AJ578" i="5"/>
  <c r="AK578" i="5"/>
  <c r="AL578" i="5"/>
  <c r="AM578" i="5"/>
  <c r="AN578" i="5"/>
  <c r="AO578" i="5"/>
  <c r="AP578" i="5"/>
  <c r="AQ578" i="5"/>
  <c r="AR578" i="5"/>
  <c r="AS578" i="5"/>
  <c r="AT578" i="5"/>
  <c r="AU578" i="5"/>
  <c r="AV578" i="5"/>
  <c r="AW578" i="5"/>
  <c r="AX578" i="5"/>
  <c r="AY578" i="5"/>
  <c r="AZ578" i="5"/>
  <c r="BA578" i="5"/>
  <c r="BB578" i="5"/>
  <c r="BC578" i="5"/>
  <c r="BD578" i="5"/>
  <c r="BE578" i="5"/>
  <c r="BF578" i="5"/>
  <c r="X579" i="5"/>
  <c r="Y579" i="5"/>
  <c r="Z579" i="5"/>
  <c r="AA579" i="5"/>
  <c r="AB579" i="5"/>
  <c r="AC579" i="5"/>
  <c r="AD579" i="5"/>
  <c r="AE579" i="5"/>
  <c r="AH579" i="5"/>
  <c r="AI579" i="5"/>
  <c r="AJ579" i="5"/>
  <c r="AK579" i="5"/>
  <c r="AL579" i="5"/>
  <c r="AM579" i="5"/>
  <c r="AN579" i="5"/>
  <c r="AO579" i="5"/>
  <c r="AP579" i="5"/>
  <c r="AQ579" i="5"/>
  <c r="AR579" i="5"/>
  <c r="AS579" i="5"/>
  <c r="AT579" i="5"/>
  <c r="AU579" i="5"/>
  <c r="AV579" i="5"/>
  <c r="AW579" i="5"/>
  <c r="AX579" i="5"/>
  <c r="AY579" i="5"/>
  <c r="AZ579" i="5"/>
  <c r="BA579" i="5"/>
  <c r="BB579" i="5"/>
  <c r="BC579" i="5"/>
  <c r="BD579" i="5"/>
  <c r="BE579" i="5"/>
  <c r="BF579" i="5"/>
  <c r="X580" i="5"/>
  <c r="Y580" i="5"/>
  <c r="Z580" i="5"/>
  <c r="AA580" i="5"/>
  <c r="AB580" i="5"/>
  <c r="AC580" i="5"/>
  <c r="AD580" i="5"/>
  <c r="AE580" i="5"/>
  <c r="AH580" i="5"/>
  <c r="AI580" i="5"/>
  <c r="AJ580" i="5"/>
  <c r="AK580" i="5"/>
  <c r="AL580" i="5"/>
  <c r="AM580" i="5"/>
  <c r="AN580" i="5"/>
  <c r="AO580" i="5"/>
  <c r="AP580" i="5"/>
  <c r="AQ580" i="5"/>
  <c r="AR580" i="5"/>
  <c r="AS580" i="5"/>
  <c r="AT580" i="5"/>
  <c r="AU580" i="5"/>
  <c r="AV580" i="5"/>
  <c r="AW580" i="5"/>
  <c r="AX580" i="5"/>
  <c r="AY580" i="5"/>
  <c r="AZ580" i="5"/>
  <c r="BA580" i="5"/>
  <c r="BB580" i="5"/>
  <c r="BC580" i="5"/>
  <c r="BD580" i="5"/>
  <c r="BE580" i="5"/>
  <c r="BF580" i="5"/>
  <c r="X581" i="5"/>
  <c r="Y581" i="5"/>
  <c r="Z581" i="5"/>
  <c r="AA581" i="5"/>
  <c r="AB581" i="5"/>
  <c r="AC581" i="5"/>
  <c r="AD581" i="5"/>
  <c r="AE581" i="5"/>
  <c r="AH581" i="5"/>
  <c r="AI581" i="5"/>
  <c r="AJ581" i="5"/>
  <c r="AK581" i="5"/>
  <c r="AL581" i="5"/>
  <c r="AM581" i="5"/>
  <c r="AN581" i="5"/>
  <c r="AO581" i="5"/>
  <c r="AP581" i="5"/>
  <c r="AQ581" i="5"/>
  <c r="AR581" i="5"/>
  <c r="AS581" i="5"/>
  <c r="AT581" i="5"/>
  <c r="AU581" i="5"/>
  <c r="AV581" i="5"/>
  <c r="AW581" i="5"/>
  <c r="AX581" i="5"/>
  <c r="AY581" i="5"/>
  <c r="AZ581" i="5"/>
  <c r="BA581" i="5"/>
  <c r="BB581" i="5"/>
  <c r="BC581" i="5"/>
  <c r="BD581" i="5"/>
  <c r="BE581" i="5"/>
  <c r="BF581" i="5"/>
  <c r="X582" i="5"/>
  <c r="Y582" i="5"/>
  <c r="Z582" i="5"/>
  <c r="AA582" i="5"/>
  <c r="AB582" i="5"/>
  <c r="AC582" i="5"/>
  <c r="AD582" i="5"/>
  <c r="AE582" i="5"/>
  <c r="AH582" i="5"/>
  <c r="AI582" i="5"/>
  <c r="AJ582" i="5"/>
  <c r="AK582" i="5"/>
  <c r="AL582" i="5"/>
  <c r="AM582" i="5"/>
  <c r="AN582" i="5"/>
  <c r="AO582" i="5"/>
  <c r="AP582" i="5"/>
  <c r="AQ582" i="5"/>
  <c r="AR582" i="5"/>
  <c r="AS582" i="5"/>
  <c r="AT582" i="5"/>
  <c r="AU582" i="5"/>
  <c r="AV582" i="5"/>
  <c r="AW582" i="5"/>
  <c r="AX582" i="5"/>
  <c r="AY582" i="5"/>
  <c r="AZ582" i="5"/>
  <c r="BA582" i="5"/>
  <c r="BB582" i="5"/>
  <c r="BC582" i="5"/>
  <c r="BD582" i="5"/>
  <c r="BE582" i="5"/>
  <c r="BF582" i="5"/>
  <c r="X583" i="5"/>
  <c r="Y583" i="5"/>
  <c r="Z583" i="5"/>
  <c r="AA583" i="5"/>
  <c r="AB583" i="5"/>
  <c r="AC583" i="5"/>
  <c r="AD583" i="5"/>
  <c r="AE583" i="5"/>
  <c r="AH583" i="5"/>
  <c r="AI583" i="5"/>
  <c r="AJ583" i="5"/>
  <c r="AK583" i="5"/>
  <c r="AL583" i="5"/>
  <c r="AM583" i="5"/>
  <c r="AN583" i="5"/>
  <c r="AO583" i="5"/>
  <c r="AP583" i="5"/>
  <c r="AQ583" i="5"/>
  <c r="AR583" i="5"/>
  <c r="AS583" i="5"/>
  <c r="AT583" i="5"/>
  <c r="AU583" i="5"/>
  <c r="AV583" i="5"/>
  <c r="AW583" i="5"/>
  <c r="AX583" i="5"/>
  <c r="AY583" i="5"/>
  <c r="AZ583" i="5"/>
  <c r="BA583" i="5"/>
  <c r="BB583" i="5"/>
  <c r="BC583" i="5"/>
  <c r="BD583" i="5"/>
  <c r="BE583" i="5"/>
  <c r="BF583" i="5"/>
  <c r="X584" i="5"/>
  <c r="Y584" i="5"/>
  <c r="Z584" i="5"/>
  <c r="AA584" i="5"/>
  <c r="AB584" i="5"/>
  <c r="AC584" i="5"/>
  <c r="AD584" i="5"/>
  <c r="AE584" i="5"/>
  <c r="AH584" i="5"/>
  <c r="AI584" i="5"/>
  <c r="AJ584" i="5"/>
  <c r="AK584" i="5"/>
  <c r="AL584" i="5"/>
  <c r="AM584" i="5"/>
  <c r="AN584" i="5"/>
  <c r="AO584" i="5"/>
  <c r="AP584" i="5"/>
  <c r="AQ584" i="5"/>
  <c r="AR584" i="5"/>
  <c r="AS584" i="5"/>
  <c r="AT584" i="5"/>
  <c r="AU584" i="5"/>
  <c r="AV584" i="5"/>
  <c r="AW584" i="5"/>
  <c r="AX584" i="5"/>
  <c r="AY584" i="5"/>
  <c r="AZ584" i="5"/>
  <c r="BA584" i="5"/>
  <c r="BB584" i="5"/>
  <c r="BC584" i="5"/>
  <c r="BD584" i="5"/>
  <c r="BE584" i="5"/>
  <c r="BF584" i="5"/>
  <c r="X585" i="5"/>
  <c r="Y585" i="5"/>
  <c r="Z585" i="5"/>
  <c r="AA585" i="5"/>
  <c r="AB585" i="5"/>
  <c r="AC585" i="5"/>
  <c r="AD585" i="5"/>
  <c r="AE585" i="5"/>
  <c r="AH585" i="5"/>
  <c r="AI585" i="5"/>
  <c r="AJ585" i="5"/>
  <c r="AK585" i="5"/>
  <c r="AL585" i="5"/>
  <c r="AM585" i="5"/>
  <c r="AN585" i="5"/>
  <c r="AO585" i="5"/>
  <c r="AP585" i="5"/>
  <c r="AQ585" i="5"/>
  <c r="AR585" i="5"/>
  <c r="AS585" i="5"/>
  <c r="AT585" i="5"/>
  <c r="AU585" i="5"/>
  <c r="AV585" i="5"/>
  <c r="AW585" i="5"/>
  <c r="AX585" i="5"/>
  <c r="AY585" i="5"/>
  <c r="AZ585" i="5"/>
  <c r="BA585" i="5"/>
  <c r="BB585" i="5"/>
  <c r="BC585" i="5"/>
  <c r="BD585" i="5"/>
  <c r="BE585" i="5"/>
  <c r="BF585" i="5"/>
  <c r="X586" i="5"/>
  <c r="Y586" i="5"/>
  <c r="Z586" i="5"/>
  <c r="AA586" i="5"/>
  <c r="AB586" i="5"/>
  <c r="AC586" i="5"/>
  <c r="AD586" i="5"/>
  <c r="AE586" i="5"/>
  <c r="AH586" i="5"/>
  <c r="AI586" i="5"/>
  <c r="AJ586" i="5"/>
  <c r="AK586" i="5"/>
  <c r="AL586" i="5"/>
  <c r="AM586" i="5"/>
  <c r="AN586" i="5"/>
  <c r="AO586" i="5"/>
  <c r="AP586" i="5"/>
  <c r="AQ586" i="5"/>
  <c r="AR586" i="5"/>
  <c r="AS586" i="5"/>
  <c r="AT586" i="5"/>
  <c r="AU586" i="5"/>
  <c r="AV586" i="5"/>
  <c r="AW586" i="5"/>
  <c r="AX586" i="5"/>
  <c r="AY586" i="5"/>
  <c r="AZ586" i="5"/>
  <c r="BA586" i="5"/>
  <c r="BB586" i="5"/>
  <c r="BC586" i="5"/>
  <c r="BD586" i="5"/>
  <c r="BE586" i="5"/>
  <c r="BF586" i="5"/>
  <c r="X587" i="5"/>
  <c r="Y587" i="5"/>
  <c r="Z587" i="5"/>
  <c r="AA587" i="5"/>
  <c r="AB587" i="5"/>
  <c r="AC587" i="5"/>
  <c r="AD587" i="5"/>
  <c r="AE587" i="5"/>
  <c r="AH587" i="5"/>
  <c r="AI587" i="5"/>
  <c r="AJ587" i="5"/>
  <c r="AK587" i="5"/>
  <c r="AL587" i="5"/>
  <c r="AM587" i="5"/>
  <c r="AN587" i="5"/>
  <c r="AO587" i="5"/>
  <c r="AP587" i="5"/>
  <c r="AQ587" i="5"/>
  <c r="AR587" i="5"/>
  <c r="AS587" i="5"/>
  <c r="AT587" i="5"/>
  <c r="AU587" i="5"/>
  <c r="AV587" i="5"/>
  <c r="AW587" i="5"/>
  <c r="AX587" i="5"/>
  <c r="AY587" i="5"/>
  <c r="AZ587" i="5"/>
  <c r="BA587" i="5"/>
  <c r="BB587" i="5"/>
  <c r="BC587" i="5"/>
  <c r="BD587" i="5"/>
  <c r="BE587" i="5"/>
  <c r="BF587" i="5"/>
  <c r="X588" i="5"/>
  <c r="Y588" i="5"/>
  <c r="Z588" i="5"/>
  <c r="AA588" i="5"/>
  <c r="AB588" i="5"/>
  <c r="AC588" i="5"/>
  <c r="AD588" i="5"/>
  <c r="AE588" i="5"/>
  <c r="AH588" i="5"/>
  <c r="AI588" i="5"/>
  <c r="AJ588" i="5"/>
  <c r="AK588" i="5"/>
  <c r="AL588" i="5"/>
  <c r="AM588" i="5"/>
  <c r="AN588" i="5"/>
  <c r="AO588" i="5"/>
  <c r="AP588" i="5"/>
  <c r="AQ588" i="5"/>
  <c r="AR588" i="5"/>
  <c r="AS588" i="5"/>
  <c r="AT588" i="5"/>
  <c r="AU588" i="5"/>
  <c r="AV588" i="5"/>
  <c r="AW588" i="5"/>
  <c r="AX588" i="5"/>
  <c r="AY588" i="5"/>
  <c r="AZ588" i="5"/>
  <c r="BA588" i="5"/>
  <c r="BB588" i="5"/>
  <c r="BC588" i="5"/>
  <c r="BD588" i="5"/>
  <c r="BE588" i="5"/>
  <c r="BF588" i="5"/>
  <c r="X589" i="5"/>
  <c r="Y589" i="5"/>
  <c r="Z589" i="5"/>
  <c r="AA589" i="5"/>
  <c r="AB589" i="5"/>
  <c r="AC589" i="5"/>
  <c r="AD589" i="5"/>
  <c r="AE589" i="5"/>
  <c r="AH589" i="5"/>
  <c r="AI589" i="5"/>
  <c r="AJ589" i="5"/>
  <c r="AK589" i="5"/>
  <c r="AL589" i="5"/>
  <c r="AM589" i="5"/>
  <c r="AN589" i="5"/>
  <c r="AO589" i="5"/>
  <c r="AP589" i="5"/>
  <c r="AQ589" i="5"/>
  <c r="AR589" i="5"/>
  <c r="AS589" i="5"/>
  <c r="AT589" i="5"/>
  <c r="AU589" i="5"/>
  <c r="AV589" i="5"/>
  <c r="AW589" i="5"/>
  <c r="AX589" i="5"/>
  <c r="AY589" i="5"/>
  <c r="AZ589" i="5"/>
  <c r="BA589" i="5"/>
  <c r="BB589" i="5"/>
  <c r="BC589" i="5"/>
  <c r="BD589" i="5"/>
  <c r="BE589" i="5"/>
  <c r="BF589" i="5"/>
  <c r="X590" i="5"/>
  <c r="Y590" i="5"/>
  <c r="Z590" i="5"/>
  <c r="AA590" i="5"/>
  <c r="AB590" i="5"/>
  <c r="AC590" i="5"/>
  <c r="AD590" i="5"/>
  <c r="AE590" i="5"/>
  <c r="AH590" i="5"/>
  <c r="AI590" i="5"/>
  <c r="AJ590" i="5"/>
  <c r="AK590" i="5"/>
  <c r="AL590" i="5"/>
  <c r="AM590" i="5"/>
  <c r="AN590" i="5"/>
  <c r="AO590" i="5"/>
  <c r="AP590" i="5"/>
  <c r="AQ590" i="5"/>
  <c r="AR590" i="5"/>
  <c r="AS590" i="5"/>
  <c r="AT590" i="5"/>
  <c r="AU590" i="5"/>
  <c r="AV590" i="5"/>
  <c r="AW590" i="5"/>
  <c r="AX590" i="5"/>
  <c r="AY590" i="5"/>
  <c r="AZ590" i="5"/>
  <c r="BA590" i="5"/>
  <c r="BB590" i="5"/>
  <c r="BC590" i="5"/>
  <c r="BD590" i="5"/>
  <c r="BE590" i="5"/>
  <c r="BF590" i="5"/>
  <c r="X591" i="5"/>
  <c r="Y591" i="5"/>
  <c r="Z591" i="5"/>
  <c r="AA591" i="5"/>
  <c r="AB591" i="5"/>
  <c r="AC591" i="5"/>
  <c r="AD591" i="5"/>
  <c r="AE591" i="5"/>
  <c r="AH591" i="5"/>
  <c r="AI591" i="5"/>
  <c r="AJ591" i="5"/>
  <c r="AK591" i="5"/>
  <c r="AL591" i="5"/>
  <c r="AM591" i="5"/>
  <c r="AN591" i="5"/>
  <c r="AO591" i="5"/>
  <c r="AP591" i="5"/>
  <c r="AQ591" i="5"/>
  <c r="AR591" i="5"/>
  <c r="AS591" i="5"/>
  <c r="AT591" i="5"/>
  <c r="AU591" i="5"/>
  <c r="AV591" i="5"/>
  <c r="AW591" i="5"/>
  <c r="AX591" i="5"/>
  <c r="AY591" i="5"/>
  <c r="AZ591" i="5"/>
  <c r="BA591" i="5"/>
  <c r="BB591" i="5"/>
  <c r="BC591" i="5"/>
  <c r="BD591" i="5"/>
  <c r="BE591" i="5"/>
  <c r="BF591" i="5"/>
  <c r="X592" i="5"/>
  <c r="Y592" i="5"/>
  <c r="Z592" i="5"/>
  <c r="AA592" i="5"/>
  <c r="AB592" i="5"/>
  <c r="AC592" i="5"/>
  <c r="AD592" i="5"/>
  <c r="AE592" i="5"/>
  <c r="AH592" i="5"/>
  <c r="AI592" i="5"/>
  <c r="AJ592" i="5"/>
  <c r="AK592" i="5"/>
  <c r="AL592" i="5"/>
  <c r="AM592" i="5"/>
  <c r="AN592" i="5"/>
  <c r="AO592" i="5"/>
  <c r="AP592" i="5"/>
  <c r="AQ592" i="5"/>
  <c r="AR592" i="5"/>
  <c r="AS592" i="5"/>
  <c r="AT592" i="5"/>
  <c r="AU592" i="5"/>
  <c r="AV592" i="5"/>
  <c r="AW592" i="5"/>
  <c r="AX592" i="5"/>
  <c r="AY592" i="5"/>
  <c r="AZ592" i="5"/>
  <c r="BA592" i="5"/>
  <c r="BB592" i="5"/>
  <c r="BC592" i="5"/>
  <c r="BD592" i="5"/>
  <c r="BE592" i="5"/>
  <c r="BF592" i="5"/>
  <c r="X593" i="5"/>
  <c r="Y593" i="5"/>
  <c r="Z593" i="5"/>
  <c r="AA593" i="5"/>
  <c r="AB593" i="5"/>
  <c r="AC593" i="5"/>
  <c r="AD593" i="5"/>
  <c r="AE593" i="5"/>
  <c r="AH593" i="5"/>
  <c r="AI593" i="5"/>
  <c r="AJ593" i="5"/>
  <c r="AK593" i="5"/>
  <c r="AL593" i="5"/>
  <c r="AM593" i="5"/>
  <c r="AN593" i="5"/>
  <c r="AO593" i="5"/>
  <c r="AP593" i="5"/>
  <c r="AQ593" i="5"/>
  <c r="AR593" i="5"/>
  <c r="AS593" i="5"/>
  <c r="AT593" i="5"/>
  <c r="AU593" i="5"/>
  <c r="AV593" i="5"/>
  <c r="AW593" i="5"/>
  <c r="AX593" i="5"/>
  <c r="AY593" i="5"/>
  <c r="AZ593" i="5"/>
  <c r="BA593" i="5"/>
  <c r="BB593" i="5"/>
  <c r="BC593" i="5"/>
  <c r="BD593" i="5"/>
  <c r="BE593" i="5"/>
  <c r="BF593" i="5"/>
  <c r="X594" i="5"/>
  <c r="Y594" i="5"/>
  <c r="Z594" i="5"/>
  <c r="AA594" i="5"/>
  <c r="AB594" i="5"/>
  <c r="AC594" i="5"/>
  <c r="AD594" i="5"/>
  <c r="AE594" i="5"/>
  <c r="AH594" i="5"/>
  <c r="AI594" i="5"/>
  <c r="AJ594" i="5"/>
  <c r="AK594" i="5"/>
  <c r="AL594" i="5"/>
  <c r="AM594" i="5"/>
  <c r="AN594" i="5"/>
  <c r="AO594" i="5"/>
  <c r="AP594" i="5"/>
  <c r="AQ594" i="5"/>
  <c r="AR594" i="5"/>
  <c r="AS594" i="5"/>
  <c r="AT594" i="5"/>
  <c r="AU594" i="5"/>
  <c r="AV594" i="5"/>
  <c r="AW594" i="5"/>
  <c r="AX594" i="5"/>
  <c r="AY594" i="5"/>
  <c r="AZ594" i="5"/>
  <c r="BA594" i="5"/>
  <c r="BB594" i="5"/>
  <c r="BC594" i="5"/>
  <c r="BD594" i="5"/>
  <c r="BE594" i="5"/>
  <c r="BF594" i="5"/>
  <c r="X595" i="5"/>
  <c r="Y595" i="5"/>
  <c r="Z595" i="5"/>
  <c r="AA595" i="5"/>
  <c r="AB595" i="5"/>
  <c r="AC595" i="5"/>
  <c r="AD595" i="5"/>
  <c r="AE595" i="5"/>
  <c r="AH595" i="5"/>
  <c r="AI595" i="5"/>
  <c r="AJ595" i="5"/>
  <c r="AK595" i="5"/>
  <c r="AL595" i="5"/>
  <c r="AM595" i="5"/>
  <c r="AN595" i="5"/>
  <c r="AO595" i="5"/>
  <c r="AP595" i="5"/>
  <c r="AQ595" i="5"/>
  <c r="AR595" i="5"/>
  <c r="AS595" i="5"/>
  <c r="AT595" i="5"/>
  <c r="AU595" i="5"/>
  <c r="AV595" i="5"/>
  <c r="AW595" i="5"/>
  <c r="AX595" i="5"/>
  <c r="AY595" i="5"/>
  <c r="AZ595" i="5"/>
  <c r="BA595" i="5"/>
  <c r="BB595" i="5"/>
  <c r="BC595" i="5"/>
  <c r="BD595" i="5"/>
  <c r="BE595" i="5"/>
  <c r="BF595" i="5"/>
  <c r="X596" i="5"/>
  <c r="Y596" i="5"/>
  <c r="Z596" i="5"/>
  <c r="AA596" i="5"/>
  <c r="AB596" i="5"/>
  <c r="AC596" i="5"/>
  <c r="AD596" i="5"/>
  <c r="AE596" i="5"/>
  <c r="AH596" i="5"/>
  <c r="AI596" i="5"/>
  <c r="AJ596" i="5"/>
  <c r="AK596" i="5"/>
  <c r="AL596" i="5"/>
  <c r="AM596" i="5"/>
  <c r="AN596" i="5"/>
  <c r="AO596" i="5"/>
  <c r="AP596" i="5"/>
  <c r="AQ596" i="5"/>
  <c r="AR596" i="5"/>
  <c r="AS596" i="5"/>
  <c r="AT596" i="5"/>
  <c r="AU596" i="5"/>
  <c r="AV596" i="5"/>
  <c r="AW596" i="5"/>
  <c r="AX596" i="5"/>
  <c r="AY596" i="5"/>
  <c r="AZ596" i="5"/>
  <c r="BA596" i="5"/>
  <c r="BB596" i="5"/>
  <c r="BC596" i="5"/>
  <c r="BD596" i="5"/>
  <c r="BE596" i="5"/>
  <c r="BF596" i="5"/>
  <c r="X597" i="5"/>
  <c r="Y597" i="5"/>
  <c r="Z597" i="5"/>
  <c r="AA597" i="5"/>
  <c r="AB597" i="5"/>
  <c r="AC597" i="5"/>
  <c r="AD597" i="5"/>
  <c r="AE597" i="5"/>
  <c r="AH597" i="5"/>
  <c r="AI597" i="5"/>
  <c r="AJ597" i="5"/>
  <c r="AK597" i="5"/>
  <c r="AL597" i="5"/>
  <c r="AM597" i="5"/>
  <c r="AN597" i="5"/>
  <c r="AO597" i="5"/>
  <c r="AP597" i="5"/>
  <c r="AQ597" i="5"/>
  <c r="AR597" i="5"/>
  <c r="AS597" i="5"/>
  <c r="AT597" i="5"/>
  <c r="AU597" i="5"/>
  <c r="AV597" i="5"/>
  <c r="AW597" i="5"/>
  <c r="AX597" i="5"/>
  <c r="AY597" i="5"/>
  <c r="AZ597" i="5"/>
  <c r="BA597" i="5"/>
  <c r="BB597" i="5"/>
  <c r="BC597" i="5"/>
  <c r="BD597" i="5"/>
  <c r="BE597" i="5"/>
  <c r="BF597" i="5"/>
  <c r="X598" i="5"/>
  <c r="Y598" i="5"/>
  <c r="Z598" i="5"/>
  <c r="AA598" i="5"/>
  <c r="AB598" i="5"/>
  <c r="AC598" i="5"/>
  <c r="AD598" i="5"/>
  <c r="AE598" i="5"/>
  <c r="AH598" i="5"/>
  <c r="AI598" i="5"/>
  <c r="AJ598" i="5"/>
  <c r="AK598" i="5"/>
  <c r="AL598" i="5"/>
  <c r="AM598" i="5"/>
  <c r="AN598" i="5"/>
  <c r="AO598" i="5"/>
  <c r="AP598" i="5"/>
  <c r="AQ598" i="5"/>
  <c r="AR598" i="5"/>
  <c r="AS598" i="5"/>
  <c r="AT598" i="5"/>
  <c r="AU598" i="5"/>
  <c r="AV598" i="5"/>
  <c r="AW598" i="5"/>
  <c r="AX598" i="5"/>
  <c r="AY598" i="5"/>
  <c r="AZ598" i="5"/>
  <c r="BA598" i="5"/>
  <c r="BB598" i="5"/>
  <c r="BC598" i="5"/>
  <c r="BD598" i="5"/>
  <c r="BE598" i="5"/>
  <c r="BF598" i="5"/>
  <c r="X599" i="5"/>
  <c r="Y599" i="5"/>
  <c r="Z599" i="5"/>
  <c r="AA599" i="5"/>
  <c r="AB599" i="5"/>
  <c r="AC599" i="5"/>
  <c r="AD599" i="5"/>
  <c r="AE599" i="5"/>
  <c r="AH599" i="5"/>
  <c r="AI599" i="5"/>
  <c r="AJ599" i="5"/>
  <c r="AK599" i="5"/>
  <c r="AL599" i="5"/>
  <c r="AM599" i="5"/>
  <c r="AN599" i="5"/>
  <c r="AO599" i="5"/>
  <c r="AP599" i="5"/>
  <c r="AQ599" i="5"/>
  <c r="AR599" i="5"/>
  <c r="AS599" i="5"/>
  <c r="AT599" i="5"/>
  <c r="AU599" i="5"/>
  <c r="AV599" i="5"/>
  <c r="AW599" i="5"/>
  <c r="AX599" i="5"/>
  <c r="AY599" i="5"/>
  <c r="AZ599" i="5"/>
  <c r="BA599" i="5"/>
  <c r="BB599" i="5"/>
  <c r="BC599" i="5"/>
  <c r="BD599" i="5"/>
  <c r="BE599" i="5"/>
  <c r="BF599" i="5"/>
  <c r="X600" i="5"/>
  <c r="Y600" i="5"/>
  <c r="Z600" i="5"/>
  <c r="AA600" i="5"/>
  <c r="AB600" i="5"/>
  <c r="AC600" i="5"/>
  <c r="AD600" i="5"/>
  <c r="AE600" i="5"/>
  <c r="AH600" i="5"/>
  <c r="AI600" i="5"/>
  <c r="AJ600" i="5"/>
  <c r="AK600" i="5"/>
  <c r="AL600" i="5"/>
  <c r="AM600" i="5"/>
  <c r="AN600" i="5"/>
  <c r="AO600" i="5"/>
  <c r="AP600" i="5"/>
  <c r="AQ600" i="5"/>
  <c r="AR600" i="5"/>
  <c r="AS600" i="5"/>
  <c r="AT600" i="5"/>
  <c r="AU600" i="5"/>
  <c r="AV600" i="5"/>
  <c r="AW600" i="5"/>
  <c r="AX600" i="5"/>
  <c r="AY600" i="5"/>
  <c r="AZ600" i="5"/>
  <c r="BA600" i="5"/>
  <c r="BB600" i="5"/>
  <c r="BC600" i="5"/>
  <c r="BD600" i="5"/>
  <c r="BE600" i="5"/>
  <c r="BF600" i="5"/>
  <c r="X601" i="5"/>
  <c r="Y601" i="5"/>
  <c r="Z601" i="5"/>
  <c r="AA601" i="5"/>
  <c r="AB601" i="5"/>
  <c r="AC601" i="5"/>
  <c r="AD601" i="5"/>
  <c r="AE601" i="5"/>
  <c r="AH601" i="5"/>
  <c r="AI601" i="5"/>
  <c r="AJ601" i="5"/>
  <c r="AK601" i="5"/>
  <c r="AL601" i="5"/>
  <c r="AM601" i="5"/>
  <c r="AN601" i="5"/>
  <c r="AO601" i="5"/>
  <c r="AP601" i="5"/>
  <c r="AQ601" i="5"/>
  <c r="AR601" i="5"/>
  <c r="AS601" i="5"/>
  <c r="AT601" i="5"/>
  <c r="AU601" i="5"/>
  <c r="AV601" i="5"/>
  <c r="AW601" i="5"/>
  <c r="AX601" i="5"/>
  <c r="AY601" i="5"/>
  <c r="AZ601" i="5"/>
  <c r="BA601" i="5"/>
  <c r="BB601" i="5"/>
  <c r="BC601" i="5"/>
  <c r="BD601" i="5"/>
  <c r="BE601" i="5"/>
  <c r="BF601" i="5"/>
  <c r="X602" i="5"/>
  <c r="Y602" i="5"/>
  <c r="Z602" i="5"/>
  <c r="AA602" i="5"/>
  <c r="AB602" i="5"/>
  <c r="AC602" i="5"/>
  <c r="AD602" i="5"/>
  <c r="AE602" i="5"/>
  <c r="AH602" i="5"/>
  <c r="AI602" i="5"/>
  <c r="AJ602" i="5"/>
  <c r="AK602" i="5"/>
  <c r="AL602" i="5"/>
  <c r="AM602" i="5"/>
  <c r="AN602" i="5"/>
  <c r="AO602" i="5"/>
  <c r="AP602" i="5"/>
  <c r="AQ602" i="5"/>
  <c r="AR602" i="5"/>
  <c r="AS602" i="5"/>
  <c r="AT602" i="5"/>
  <c r="AU602" i="5"/>
  <c r="AV602" i="5"/>
  <c r="AW602" i="5"/>
  <c r="AX602" i="5"/>
  <c r="AY602" i="5"/>
  <c r="AZ602" i="5"/>
  <c r="BA602" i="5"/>
  <c r="BB602" i="5"/>
  <c r="BC602" i="5"/>
  <c r="BD602" i="5"/>
  <c r="BE602" i="5"/>
  <c r="BF602" i="5"/>
  <c r="X603" i="5"/>
  <c r="Y603" i="5"/>
  <c r="Z603" i="5"/>
  <c r="AA603" i="5"/>
  <c r="AB603" i="5"/>
  <c r="AC603" i="5"/>
  <c r="AD603" i="5"/>
  <c r="AE603" i="5"/>
  <c r="AH603" i="5"/>
  <c r="AI603" i="5"/>
  <c r="AJ603" i="5"/>
  <c r="AK603" i="5"/>
  <c r="AL603" i="5"/>
  <c r="AM603" i="5"/>
  <c r="AN603" i="5"/>
  <c r="AO603" i="5"/>
  <c r="AP603" i="5"/>
  <c r="AQ603" i="5"/>
  <c r="AR603" i="5"/>
  <c r="AS603" i="5"/>
  <c r="AT603" i="5"/>
  <c r="AU603" i="5"/>
  <c r="AV603" i="5"/>
  <c r="AW603" i="5"/>
  <c r="AX603" i="5"/>
  <c r="AY603" i="5"/>
  <c r="AZ603" i="5"/>
  <c r="BA603" i="5"/>
  <c r="BB603" i="5"/>
  <c r="BC603" i="5"/>
  <c r="BD603" i="5"/>
  <c r="BE603" i="5"/>
  <c r="BF603" i="5"/>
  <c r="X604" i="5"/>
  <c r="Y604" i="5"/>
  <c r="Z604" i="5"/>
  <c r="AA604" i="5"/>
  <c r="AB604" i="5"/>
  <c r="AC604" i="5"/>
  <c r="AD604" i="5"/>
  <c r="AE604" i="5"/>
  <c r="AH604" i="5"/>
  <c r="AI604" i="5"/>
  <c r="AJ604" i="5"/>
  <c r="AK604" i="5"/>
  <c r="AL604" i="5"/>
  <c r="AM604" i="5"/>
  <c r="AN604" i="5"/>
  <c r="AO604" i="5"/>
  <c r="AP604" i="5"/>
  <c r="AQ604" i="5"/>
  <c r="AR604" i="5"/>
  <c r="AS604" i="5"/>
  <c r="AT604" i="5"/>
  <c r="AU604" i="5"/>
  <c r="AV604" i="5"/>
  <c r="AW604" i="5"/>
  <c r="AX604" i="5"/>
  <c r="AY604" i="5"/>
  <c r="AZ604" i="5"/>
  <c r="BA604" i="5"/>
  <c r="BB604" i="5"/>
  <c r="BC604" i="5"/>
  <c r="BD604" i="5"/>
  <c r="BE604" i="5"/>
  <c r="BF604" i="5"/>
  <c r="X605" i="5"/>
  <c r="Y605" i="5"/>
  <c r="Z605" i="5"/>
  <c r="AA605" i="5"/>
  <c r="AB605" i="5"/>
  <c r="AC605" i="5"/>
  <c r="AD605" i="5"/>
  <c r="AE605" i="5"/>
  <c r="AH605" i="5"/>
  <c r="AI605" i="5"/>
  <c r="AJ605" i="5"/>
  <c r="AK605" i="5"/>
  <c r="AL605" i="5"/>
  <c r="AM605" i="5"/>
  <c r="AN605" i="5"/>
  <c r="AO605" i="5"/>
  <c r="AP605" i="5"/>
  <c r="AQ605" i="5"/>
  <c r="AR605" i="5"/>
  <c r="AS605" i="5"/>
  <c r="AT605" i="5"/>
  <c r="AU605" i="5"/>
  <c r="AV605" i="5"/>
  <c r="AW605" i="5"/>
  <c r="AX605" i="5"/>
  <c r="AY605" i="5"/>
  <c r="AZ605" i="5"/>
  <c r="BA605" i="5"/>
  <c r="BB605" i="5"/>
  <c r="BC605" i="5"/>
  <c r="BD605" i="5"/>
  <c r="BE605" i="5"/>
  <c r="BF605" i="5"/>
  <c r="X606" i="5"/>
  <c r="Y606" i="5"/>
  <c r="Z606" i="5"/>
  <c r="AA606" i="5"/>
  <c r="AB606" i="5"/>
  <c r="AC606" i="5"/>
  <c r="AD606" i="5"/>
  <c r="AE606" i="5"/>
  <c r="AH606" i="5"/>
  <c r="AI606" i="5"/>
  <c r="AJ606" i="5"/>
  <c r="AK606" i="5"/>
  <c r="AL606" i="5"/>
  <c r="AM606" i="5"/>
  <c r="AN606" i="5"/>
  <c r="AO606" i="5"/>
  <c r="AP606" i="5"/>
  <c r="AQ606" i="5"/>
  <c r="AR606" i="5"/>
  <c r="AS606" i="5"/>
  <c r="AT606" i="5"/>
  <c r="AU606" i="5"/>
  <c r="AV606" i="5"/>
  <c r="AW606" i="5"/>
  <c r="AX606" i="5"/>
  <c r="AY606" i="5"/>
  <c r="AZ606" i="5"/>
  <c r="BA606" i="5"/>
  <c r="BB606" i="5"/>
  <c r="BC606" i="5"/>
  <c r="BD606" i="5"/>
  <c r="BE606" i="5"/>
  <c r="BF606" i="5"/>
  <c r="X607" i="5"/>
  <c r="Y607" i="5"/>
  <c r="Z607" i="5"/>
  <c r="AA607" i="5"/>
  <c r="AB607" i="5"/>
  <c r="AC607" i="5"/>
  <c r="AD607" i="5"/>
  <c r="AE607" i="5"/>
  <c r="AH607" i="5"/>
  <c r="AI607" i="5"/>
  <c r="AJ607" i="5"/>
  <c r="AK607" i="5"/>
  <c r="AL607" i="5"/>
  <c r="AM607" i="5"/>
  <c r="AN607" i="5"/>
  <c r="AO607" i="5"/>
  <c r="AP607" i="5"/>
  <c r="AQ607" i="5"/>
  <c r="AR607" i="5"/>
  <c r="AS607" i="5"/>
  <c r="AT607" i="5"/>
  <c r="AU607" i="5"/>
  <c r="AV607" i="5"/>
  <c r="AW607" i="5"/>
  <c r="AX607" i="5"/>
  <c r="AY607" i="5"/>
  <c r="AZ607" i="5"/>
  <c r="BA607" i="5"/>
  <c r="BB607" i="5"/>
  <c r="BC607" i="5"/>
  <c r="BD607" i="5"/>
  <c r="BE607" i="5"/>
  <c r="BF607" i="5"/>
  <c r="X608" i="5"/>
  <c r="Y608" i="5"/>
  <c r="Z608" i="5"/>
  <c r="AA608" i="5"/>
  <c r="AB608" i="5"/>
  <c r="AC608" i="5"/>
  <c r="AD608" i="5"/>
  <c r="AE608" i="5"/>
  <c r="AH608" i="5"/>
  <c r="AI608" i="5"/>
  <c r="AJ608" i="5"/>
  <c r="AK608" i="5"/>
  <c r="AL608" i="5"/>
  <c r="AM608" i="5"/>
  <c r="AN608" i="5"/>
  <c r="AO608" i="5"/>
  <c r="AP608" i="5"/>
  <c r="AQ608" i="5"/>
  <c r="AR608" i="5"/>
  <c r="AS608" i="5"/>
  <c r="AT608" i="5"/>
  <c r="AU608" i="5"/>
  <c r="AV608" i="5"/>
  <c r="AW608" i="5"/>
  <c r="AX608" i="5"/>
  <c r="AY608" i="5"/>
  <c r="AZ608" i="5"/>
  <c r="BA608" i="5"/>
  <c r="BB608" i="5"/>
  <c r="BC608" i="5"/>
  <c r="BD608" i="5"/>
  <c r="BE608" i="5"/>
  <c r="BF608" i="5"/>
  <c r="X609" i="5"/>
  <c r="Y609" i="5"/>
  <c r="Z609" i="5"/>
  <c r="AA609" i="5"/>
  <c r="AB609" i="5"/>
  <c r="AC609" i="5"/>
  <c r="AD609" i="5"/>
  <c r="AE609" i="5"/>
  <c r="AH609" i="5"/>
  <c r="AI609" i="5"/>
  <c r="AJ609" i="5"/>
  <c r="AK609" i="5"/>
  <c r="AL609" i="5"/>
  <c r="AM609" i="5"/>
  <c r="AN609" i="5"/>
  <c r="AO609" i="5"/>
  <c r="AP609" i="5"/>
  <c r="AQ609" i="5"/>
  <c r="AR609" i="5"/>
  <c r="AS609" i="5"/>
  <c r="AT609" i="5"/>
  <c r="AU609" i="5"/>
  <c r="AV609" i="5"/>
  <c r="AW609" i="5"/>
  <c r="AX609" i="5"/>
  <c r="AY609" i="5"/>
  <c r="AZ609" i="5"/>
  <c r="BA609" i="5"/>
  <c r="BB609" i="5"/>
  <c r="BC609" i="5"/>
  <c r="BD609" i="5"/>
  <c r="BE609" i="5"/>
  <c r="BF609" i="5"/>
  <c r="X610" i="5"/>
  <c r="Y610" i="5"/>
  <c r="Z610" i="5"/>
  <c r="AA610" i="5"/>
  <c r="AB610" i="5"/>
  <c r="AC610" i="5"/>
  <c r="AD610" i="5"/>
  <c r="AE610" i="5"/>
  <c r="AH610" i="5"/>
  <c r="AI610" i="5"/>
  <c r="AJ610" i="5"/>
  <c r="AK610" i="5"/>
  <c r="AL610" i="5"/>
  <c r="AM610" i="5"/>
  <c r="AN610" i="5"/>
  <c r="AO610" i="5"/>
  <c r="AP610" i="5"/>
  <c r="AQ610" i="5"/>
  <c r="AR610" i="5"/>
  <c r="AS610" i="5"/>
  <c r="AT610" i="5"/>
  <c r="AU610" i="5"/>
  <c r="AV610" i="5"/>
  <c r="AW610" i="5"/>
  <c r="AX610" i="5"/>
  <c r="AY610" i="5"/>
  <c r="AZ610" i="5"/>
  <c r="BA610" i="5"/>
  <c r="BB610" i="5"/>
  <c r="BC610" i="5"/>
  <c r="BD610" i="5"/>
  <c r="BE610" i="5"/>
  <c r="BF610" i="5"/>
  <c r="X611" i="5"/>
  <c r="Y611" i="5"/>
  <c r="Z611" i="5"/>
  <c r="AA611" i="5"/>
  <c r="AB611" i="5"/>
  <c r="AC611" i="5"/>
  <c r="AD611" i="5"/>
  <c r="AE611" i="5"/>
  <c r="AH611" i="5"/>
  <c r="AI611" i="5"/>
  <c r="AJ611" i="5"/>
  <c r="AK611" i="5"/>
  <c r="AL611" i="5"/>
  <c r="AM611" i="5"/>
  <c r="AN611" i="5"/>
  <c r="AO611" i="5"/>
  <c r="AP611" i="5"/>
  <c r="AQ611" i="5"/>
  <c r="AR611" i="5"/>
  <c r="AS611" i="5"/>
  <c r="AT611" i="5"/>
  <c r="AU611" i="5"/>
  <c r="AV611" i="5"/>
  <c r="AW611" i="5"/>
  <c r="AX611" i="5"/>
  <c r="AY611" i="5"/>
  <c r="AZ611" i="5"/>
  <c r="BA611" i="5"/>
  <c r="BB611" i="5"/>
  <c r="BC611" i="5"/>
  <c r="BD611" i="5"/>
  <c r="BE611" i="5"/>
  <c r="BF611" i="5"/>
  <c r="X612" i="5"/>
  <c r="Y612" i="5"/>
  <c r="Z612" i="5"/>
  <c r="AA612" i="5"/>
  <c r="AB612" i="5"/>
  <c r="AC612" i="5"/>
  <c r="AD612" i="5"/>
  <c r="AE612" i="5"/>
  <c r="AH612" i="5"/>
  <c r="AI612" i="5"/>
  <c r="AJ612" i="5"/>
  <c r="AK612" i="5"/>
  <c r="AL612" i="5"/>
  <c r="AM612" i="5"/>
  <c r="AN612" i="5"/>
  <c r="AO612" i="5"/>
  <c r="AP612" i="5"/>
  <c r="AQ612" i="5"/>
  <c r="AR612" i="5"/>
  <c r="AS612" i="5"/>
  <c r="AT612" i="5"/>
  <c r="AU612" i="5"/>
  <c r="AV612" i="5"/>
  <c r="AW612" i="5"/>
  <c r="AX612" i="5"/>
  <c r="AY612" i="5"/>
  <c r="AZ612" i="5"/>
  <c r="BA612" i="5"/>
  <c r="BB612" i="5"/>
  <c r="BC612" i="5"/>
  <c r="BD612" i="5"/>
  <c r="BE612" i="5"/>
  <c r="BF612" i="5"/>
  <c r="X613" i="5"/>
  <c r="Y613" i="5"/>
  <c r="Z613" i="5"/>
  <c r="AA613" i="5"/>
  <c r="AB613" i="5"/>
  <c r="AC613" i="5"/>
  <c r="AD613" i="5"/>
  <c r="AE613" i="5"/>
  <c r="AH613" i="5"/>
  <c r="AI613" i="5"/>
  <c r="AJ613" i="5"/>
  <c r="AK613" i="5"/>
  <c r="AL613" i="5"/>
  <c r="AM613" i="5"/>
  <c r="AN613" i="5"/>
  <c r="AO613" i="5"/>
  <c r="AP613" i="5"/>
  <c r="AQ613" i="5"/>
  <c r="AR613" i="5"/>
  <c r="AS613" i="5"/>
  <c r="AT613" i="5"/>
  <c r="AU613" i="5"/>
  <c r="AV613" i="5"/>
  <c r="AW613" i="5"/>
  <c r="AX613" i="5"/>
  <c r="AY613" i="5"/>
  <c r="AZ613" i="5"/>
  <c r="BA613" i="5"/>
  <c r="BB613" i="5"/>
  <c r="BC613" i="5"/>
  <c r="BD613" i="5"/>
  <c r="BE613" i="5"/>
  <c r="BF613" i="5"/>
  <c r="X614" i="5"/>
  <c r="Y614" i="5"/>
  <c r="Z614" i="5"/>
  <c r="AA614" i="5"/>
  <c r="AB614" i="5"/>
  <c r="AC614" i="5"/>
  <c r="AD614" i="5"/>
  <c r="AE614" i="5"/>
  <c r="AH614" i="5"/>
  <c r="AI614" i="5"/>
  <c r="AJ614" i="5"/>
  <c r="AK614" i="5"/>
  <c r="AL614" i="5"/>
  <c r="AM614" i="5"/>
  <c r="AN614" i="5"/>
  <c r="AO614" i="5"/>
  <c r="AP614" i="5"/>
  <c r="AQ614" i="5"/>
  <c r="AR614" i="5"/>
  <c r="AS614" i="5"/>
  <c r="AT614" i="5"/>
  <c r="AU614" i="5"/>
  <c r="AV614" i="5"/>
  <c r="AW614" i="5"/>
  <c r="AX614" i="5"/>
  <c r="AY614" i="5"/>
  <c r="AZ614" i="5"/>
  <c r="BA614" i="5"/>
  <c r="BB614" i="5"/>
  <c r="BC614" i="5"/>
  <c r="BD614" i="5"/>
  <c r="BE614" i="5"/>
  <c r="BF614" i="5"/>
  <c r="X615" i="5"/>
  <c r="Y615" i="5"/>
  <c r="Z615" i="5"/>
  <c r="AA615" i="5"/>
  <c r="AB615" i="5"/>
  <c r="AC615" i="5"/>
  <c r="AD615" i="5"/>
  <c r="AE615" i="5"/>
  <c r="AH615" i="5"/>
  <c r="AI615" i="5"/>
  <c r="AJ615" i="5"/>
  <c r="AK615" i="5"/>
  <c r="AL615" i="5"/>
  <c r="AM615" i="5"/>
  <c r="AN615" i="5"/>
  <c r="AO615" i="5"/>
  <c r="AP615" i="5"/>
  <c r="AQ615" i="5"/>
  <c r="AR615" i="5"/>
  <c r="AS615" i="5"/>
  <c r="AT615" i="5"/>
  <c r="AU615" i="5"/>
  <c r="AV615" i="5"/>
  <c r="AW615" i="5"/>
  <c r="AX615" i="5"/>
  <c r="AY615" i="5"/>
  <c r="AZ615" i="5"/>
  <c r="BA615" i="5"/>
  <c r="BB615" i="5"/>
  <c r="BC615" i="5"/>
  <c r="BD615" i="5"/>
  <c r="BE615" i="5"/>
  <c r="BF615" i="5"/>
  <c r="X616" i="5"/>
  <c r="Y616" i="5"/>
  <c r="Z616" i="5"/>
  <c r="AA616" i="5"/>
  <c r="AB616" i="5"/>
  <c r="AC616" i="5"/>
  <c r="AD616" i="5"/>
  <c r="AE616" i="5"/>
  <c r="AH616" i="5"/>
  <c r="AI616" i="5"/>
  <c r="AJ616" i="5"/>
  <c r="AK616" i="5"/>
  <c r="AL616" i="5"/>
  <c r="AM616" i="5"/>
  <c r="AN616" i="5"/>
  <c r="AO616" i="5"/>
  <c r="AP616" i="5"/>
  <c r="AQ616" i="5"/>
  <c r="AR616" i="5"/>
  <c r="AS616" i="5"/>
  <c r="AT616" i="5"/>
  <c r="AU616" i="5"/>
  <c r="AV616" i="5"/>
  <c r="AW616" i="5"/>
  <c r="AX616" i="5"/>
  <c r="AY616" i="5"/>
  <c r="AZ616" i="5"/>
  <c r="BA616" i="5"/>
  <c r="BB616" i="5"/>
  <c r="BC616" i="5"/>
  <c r="BD616" i="5"/>
  <c r="BE616" i="5"/>
  <c r="BF616" i="5"/>
  <c r="X617" i="5"/>
  <c r="Y617" i="5"/>
  <c r="Z617" i="5"/>
  <c r="AA617" i="5"/>
  <c r="AB617" i="5"/>
  <c r="AC617" i="5"/>
  <c r="AD617" i="5"/>
  <c r="AE617" i="5"/>
  <c r="AH617" i="5"/>
  <c r="AI617" i="5"/>
  <c r="AJ617" i="5"/>
  <c r="AK617" i="5"/>
  <c r="AL617" i="5"/>
  <c r="AM617" i="5"/>
  <c r="AN617" i="5"/>
  <c r="AO617" i="5"/>
  <c r="AP617" i="5"/>
  <c r="AQ617" i="5"/>
  <c r="AR617" i="5"/>
  <c r="AS617" i="5"/>
  <c r="AT617" i="5"/>
  <c r="AU617" i="5"/>
  <c r="AV617" i="5"/>
  <c r="AW617" i="5"/>
  <c r="AX617" i="5"/>
  <c r="AY617" i="5"/>
  <c r="AZ617" i="5"/>
  <c r="BA617" i="5"/>
  <c r="BB617" i="5"/>
  <c r="BC617" i="5"/>
  <c r="BD617" i="5"/>
  <c r="BE617" i="5"/>
  <c r="BF617" i="5"/>
  <c r="X618" i="5"/>
  <c r="Y618" i="5"/>
  <c r="Z618" i="5"/>
  <c r="AA618" i="5"/>
  <c r="AB618" i="5"/>
  <c r="AC618" i="5"/>
  <c r="AD618" i="5"/>
  <c r="AE618" i="5"/>
  <c r="AH618" i="5"/>
  <c r="AI618" i="5"/>
  <c r="AJ618" i="5"/>
  <c r="AK618" i="5"/>
  <c r="AL618" i="5"/>
  <c r="AM618" i="5"/>
  <c r="AN618" i="5"/>
  <c r="AO618" i="5"/>
  <c r="AP618" i="5"/>
  <c r="AQ618" i="5"/>
  <c r="AR618" i="5"/>
  <c r="AS618" i="5"/>
  <c r="AT618" i="5"/>
  <c r="AU618" i="5"/>
  <c r="AV618" i="5"/>
  <c r="AW618" i="5"/>
  <c r="AX618" i="5"/>
  <c r="AY618" i="5"/>
  <c r="AZ618" i="5"/>
  <c r="BA618" i="5"/>
  <c r="BB618" i="5"/>
  <c r="BC618" i="5"/>
  <c r="BD618" i="5"/>
  <c r="BE618" i="5"/>
  <c r="BF618" i="5"/>
  <c r="X619" i="5"/>
  <c r="Y619" i="5"/>
  <c r="Z619" i="5"/>
  <c r="AA619" i="5"/>
  <c r="AB619" i="5"/>
  <c r="AC619" i="5"/>
  <c r="AD619" i="5"/>
  <c r="AE619" i="5"/>
  <c r="AH619" i="5"/>
  <c r="AI619" i="5"/>
  <c r="AJ619" i="5"/>
  <c r="AK619" i="5"/>
  <c r="AL619" i="5"/>
  <c r="AM619" i="5"/>
  <c r="AN619" i="5"/>
  <c r="AO619" i="5"/>
  <c r="AP619" i="5"/>
  <c r="AQ619" i="5"/>
  <c r="AR619" i="5"/>
  <c r="AS619" i="5"/>
  <c r="AT619" i="5"/>
  <c r="AU619" i="5"/>
  <c r="AV619" i="5"/>
  <c r="AW619" i="5"/>
  <c r="AX619" i="5"/>
  <c r="AY619" i="5"/>
  <c r="AZ619" i="5"/>
  <c r="BA619" i="5"/>
  <c r="BB619" i="5"/>
  <c r="BC619" i="5"/>
  <c r="BD619" i="5"/>
  <c r="BE619" i="5"/>
  <c r="BF619" i="5"/>
  <c r="X620" i="5"/>
  <c r="Y620" i="5"/>
  <c r="Z620" i="5"/>
  <c r="AA620" i="5"/>
  <c r="AB620" i="5"/>
  <c r="AC620" i="5"/>
  <c r="AD620" i="5"/>
  <c r="AE620" i="5"/>
  <c r="AH620" i="5"/>
  <c r="AI620" i="5"/>
  <c r="AJ620" i="5"/>
  <c r="AK620" i="5"/>
  <c r="AL620" i="5"/>
  <c r="AM620" i="5"/>
  <c r="AN620" i="5"/>
  <c r="AO620" i="5"/>
  <c r="AP620" i="5"/>
  <c r="AQ620" i="5"/>
  <c r="AR620" i="5"/>
  <c r="AS620" i="5"/>
  <c r="AT620" i="5"/>
  <c r="AU620" i="5"/>
  <c r="AV620" i="5"/>
  <c r="AW620" i="5"/>
  <c r="AX620" i="5"/>
  <c r="AY620" i="5"/>
  <c r="AZ620" i="5"/>
  <c r="BA620" i="5"/>
  <c r="BB620" i="5"/>
  <c r="BC620" i="5"/>
  <c r="BD620" i="5"/>
  <c r="BE620" i="5"/>
  <c r="BF620" i="5"/>
  <c r="X621" i="5"/>
  <c r="Y621" i="5"/>
  <c r="Z621" i="5"/>
  <c r="AA621" i="5"/>
  <c r="AB621" i="5"/>
  <c r="AC621" i="5"/>
  <c r="AD621" i="5"/>
  <c r="AE621" i="5"/>
  <c r="AH621" i="5"/>
  <c r="AI621" i="5"/>
  <c r="AJ621" i="5"/>
  <c r="AK621" i="5"/>
  <c r="AL621" i="5"/>
  <c r="AM621" i="5"/>
  <c r="AN621" i="5"/>
  <c r="AO621" i="5"/>
  <c r="AP621" i="5"/>
  <c r="AQ621" i="5"/>
  <c r="AR621" i="5"/>
  <c r="AS621" i="5"/>
  <c r="AT621" i="5"/>
  <c r="AU621" i="5"/>
  <c r="AV621" i="5"/>
  <c r="AW621" i="5"/>
  <c r="AX621" i="5"/>
  <c r="AY621" i="5"/>
  <c r="AZ621" i="5"/>
  <c r="BA621" i="5"/>
  <c r="BB621" i="5"/>
  <c r="BC621" i="5"/>
  <c r="BD621" i="5"/>
  <c r="BE621" i="5"/>
  <c r="BF621" i="5"/>
  <c r="X622" i="5"/>
  <c r="Y622" i="5"/>
  <c r="Z622" i="5"/>
  <c r="AA622" i="5"/>
  <c r="AB622" i="5"/>
  <c r="AC622" i="5"/>
  <c r="AD622" i="5"/>
  <c r="AE622" i="5"/>
  <c r="AH622" i="5"/>
  <c r="AI622" i="5"/>
  <c r="AJ622" i="5"/>
  <c r="AK622" i="5"/>
  <c r="AL622" i="5"/>
  <c r="AM622" i="5"/>
  <c r="AN622" i="5"/>
  <c r="AO622" i="5"/>
  <c r="AP622" i="5"/>
  <c r="AQ622" i="5"/>
  <c r="AR622" i="5"/>
  <c r="AS622" i="5"/>
  <c r="AT622" i="5"/>
  <c r="AU622" i="5"/>
  <c r="AV622" i="5"/>
  <c r="AW622" i="5"/>
  <c r="AX622" i="5"/>
  <c r="AY622" i="5"/>
  <c r="AZ622" i="5"/>
  <c r="BA622" i="5"/>
  <c r="BB622" i="5"/>
  <c r="BC622" i="5"/>
  <c r="BD622" i="5"/>
  <c r="BE622" i="5"/>
  <c r="BF622" i="5"/>
  <c r="X623" i="5"/>
  <c r="Y623" i="5"/>
  <c r="Z623" i="5"/>
  <c r="AA623" i="5"/>
  <c r="AB623" i="5"/>
  <c r="AC623" i="5"/>
  <c r="AD623" i="5"/>
  <c r="AE623" i="5"/>
  <c r="AH623" i="5"/>
  <c r="AI623" i="5"/>
  <c r="AJ623" i="5"/>
  <c r="AK623" i="5"/>
  <c r="AL623" i="5"/>
  <c r="AM623" i="5"/>
  <c r="AN623" i="5"/>
  <c r="AO623" i="5"/>
  <c r="AP623" i="5"/>
  <c r="AQ623" i="5"/>
  <c r="AR623" i="5"/>
  <c r="AS623" i="5"/>
  <c r="AT623" i="5"/>
  <c r="AU623" i="5"/>
  <c r="AV623" i="5"/>
  <c r="AW623" i="5"/>
  <c r="AX623" i="5"/>
  <c r="AY623" i="5"/>
  <c r="AZ623" i="5"/>
  <c r="BA623" i="5"/>
  <c r="BB623" i="5"/>
  <c r="BC623" i="5"/>
  <c r="BD623" i="5"/>
  <c r="BE623" i="5"/>
  <c r="BF623" i="5"/>
  <c r="X624" i="5"/>
  <c r="Y624" i="5"/>
  <c r="Z624" i="5"/>
  <c r="AA624" i="5"/>
  <c r="AB624" i="5"/>
  <c r="AC624" i="5"/>
  <c r="AD624" i="5"/>
  <c r="AE624" i="5"/>
  <c r="AH624" i="5"/>
  <c r="AI624" i="5"/>
  <c r="AJ624" i="5"/>
  <c r="AK624" i="5"/>
  <c r="AL624" i="5"/>
  <c r="AM624" i="5"/>
  <c r="AN624" i="5"/>
  <c r="AO624" i="5"/>
  <c r="AP624" i="5"/>
  <c r="AQ624" i="5"/>
  <c r="AR624" i="5"/>
  <c r="AS624" i="5"/>
  <c r="AT624" i="5"/>
  <c r="AU624" i="5"/>
  <c r="AV624" i="5"/>
  <c r="AW624" i="5"/>
  <c r="AX624" i="5"/>
  <c r="AY624" i="5"/>
  <c r="AZ624" i="5"/>
  <c r="BA624" i="5"/>
  <c r="BB624" i="5"/>
  <c r="BC624" i="5"/>
  <c r="BD624" i="5"/>
  <c r="BE624" i="5"/>
  <c r="BF624" i="5"/>
  <c r="X625" i="5"/>
  <c r="Y625" i="5"/>
  <c r="Z625" i="5"/>
  <c r="AA625" i="5"/>
  <c r="AB625" i="5"/>
  <c r="AC625" i="5"/>
  <c r="AD625" i="5"/>
  <c r="AE625" i="5"/>
  <c r="AH625" i="5"/>
  <c r="AI625" i="5"/>
  <c r="AJ625" i="5"/>
  <c r="AK625" i="5"/>
  <c r="AL625" i="5"/>
  <c r="AM625" i="5"/>
  <c r="AN625" i="5"/>
  <c r="AO625" i="5"/>
  <c r="AP625" i="5"/>
  <c r="AQ625" i="5"/>
  <c r="AR625" i="5"/>
  <c r="AS625" i="5"/>
  <c r="AT625" i="5"/>
  <c r="AU625" i="5"/>
  <c r="AV625" i="5"/>
  <c r="AW625" i="5"/>
  <c r="AX625" i="5"/>
  <c r="AY625" i="5"/>
  <c r="AZ625" i="5"/>
  <c r="BA625" i="5"/>
  <c r="BB625" i="5"/>
  <c r="BC625" i="5"/>
  <c r="BD625" i="5"/>
  <c r="BE625" i="5"/>
  <c r="BF625" i="5"/>
  <c r="X626" i="5"/>
  <c r="Y626" i="5"/>
  <c r="Z626" i="5"/>
  <c r="AA626" i="5"/>
  <c r="AB626" i="5"/>
  <c r="AC626" i="5"/>
  <c r="AD626" i="5"/>
  <c r="AE626" i="5"/>
  <c r="AH626" i="5"/>
  <c r="AI626" i="5"/>
  <c r="AJ626" i="5"/>
  <c r="AK626" i="5"/>
  <c r="AL626" i="5"/>
  <c r="AM626" i="5"/>
  <c r="AN626" i="5"/>
  <c r="AO626" i="5"/>
  <c r="AP626" i="5"/>
  <c r="AQ626" i="5"/>
  <c r="AR626" i="5"/>
  <c r="AS626" i="5"/>
  <c r="AT626" i="5"/>
  <c r="AU626" i="5"/>
  <c r="AV626" i="5"/>
  <c r="AW626" i="5"/>
  <c r="AX626" i="5"/>
  <c r="AY626" i="5"/>
  <c r="AZ626" i="5"/>
  <c r="BA626" i="5"/>
  <c r="BB626" i="5"/>
  <c r="BC626" i="5"/>
  <c r="BD626" i="5"/>
  <c r="BE626" i="5"/>
  <c r="BF626" i="5"/>
  <c r="X627" i="5"/>
  <c r="Y627" i="5"/>
  <c r="Z627" i="5"/>
  <c r="AA627" i="5"/>
  <c r="AB627" i="5"/>
  <c r="AC627" i="5"/>
  <c r="AD627" i="5"/>
  <c r="AE627" i="5"/>
  <c r="AH627" i="5"/>
  <c r="AI627" i="5"/>
  <c r="AJ627" i="5"/>
  <c r="AK627" i="5"/>
  <c r="AL627" i="5"/>
  <c r="AM627" i="5"/>
  <c r="AN627" i="5"/>
  <c r="AO627" i="5"/>
  <c r="AP627" i="5"/>
  <c r="AQ627" i="5"/>
  <c r="AR627" i="5"/>
  <c r="AS627" i="5"/>
  <c r="AT627" i="5"/>
  <c r="AU627" i="5"/>
  <c r="AV627" i="5"/>
  <c r="AW627" i="5"/>
  <c r="AX627" i="5"/>
  <c r="AY627" i="5"/>
  <c r="AZ627" i="5"/>
  <c r="BA627" i="5"/>
  <c r="BB627" i="5"/>
  <c r="BC627" i="5"/>
  <c r="BD627" i="5"/>
  <c r="BE627" i="5"/>
  <c r="BF627" i="5"/>
  <c r="X628" i="5"/>
  <c r="Y628" i="5"/>
  <c r="Z628" i="5"/>
  <c r="AA628" i="5"/>
  <c r="AB628" i="5"/>
  <c r="AC628" i="5"/>
  <c r="AD628" i="5"/>
  <c r="AE628" i="5"/>
  <c r="AH628" i="5"/>
  <c r="AI628" i="5"/>
  <c r="AJ628" i="5"/>
  <c r="AK628" i="5"/>
  <c r="AL628" i="5"/>
  <c r="AM628" i="5"/>
  <c r="AN628" i="5"/>
  <c r="AO628" i="5"/>
  <c r="AP628" i="5"/>
  <c r="AQ628" i="5"/>
  <c r="AR628" i="5"/>
  <c r="AS628" i="5"/>
  <c r="AT628" i="5"/>
  <c r="AU628" i="5"/>
  <c r="AV628" i="5"/>
  <c r="AW628" i="5"/>
  <c r="AX628" i="5"/>
  <c r="AY628" i="5"/>
  <c r="AZ628" i="5"/>
  <c r="BA628" i="5"/>
  <c r="BB628" i="5"/>
  <c r="BC628" i="5"/>
  <c r="BD628" i="5"/>
  <c r="BE628" i="5"/>
  <c r="BF628" i="5"/>
  <c r="X629" i="5"/>
  <c r="Y629" i="5"/>
  <c r="Z629" i="5"/>
  <c r="AA629" i="5"/>
  <c r="AB629" i="5"/>
  <c r="AC629" i="5"/>
  <c r="AD629" i="5"/>
  <c r="AE629" i="5"/>
  <c r="AH629" i="5"/>
  <c r="AI629" i="5"/>
  <c r="AJ629" i="5"/>
  <c r="AK629" i="5"/>
  <c r="AL629" i="5"/>
  <c r="AM629" i="5"/>
  <c r="AN629" i="5"/>
  <c r="AO629" i="5"/>
  <c r="AP629" i="5"/>
  <c r="AQ629" i="5"/>
  <c r="AR629" i="5"/>
  <c r="AS629" i="5"/>
  <c r="AT629" i="5"/>
  <c r="AU629" i="5"/>
  <c r="AV629" i="5"/>
  <c r="AW629" i="5"/>
  <c r="AX629" i="5"/>
  <c r="AY629" i="5"/>
  <c r="AZ629" i="5"/>
  <c r="BA629" i="5"/>
  <c r="BB629" i="5"/>
  <c r="BC629" i="5"/>
  <c r="BD629" i="5"/>
  <c r="BE629" i="5"/>
  <c r="BF629" i="5"/>
  <c r="X630" i="5"/>
  <c r="Y630" i="5"/>
  <c r="Z630" i="5"/>
  <c r="AA630" i="5"/>
  <c r="AB630" i="5"/>
  <c r="AC630" i="5"/>
  <c r="AD630" i="5"/>
  <c r="AE630" i="5"/>
  <c r="AH630" i="5"/>
  <c r="AI630" i="5"/>
  <c r="AJ630" i="5"/>
  <c r="AK630" i="5"/>
  <c r="AL630" i="5"/>
  <c r="AM630" i="5"/>
  <c r="AN630" i="5"/>
  <c r="AO630" i="5"/>
  <c r="AP630" i="5"/>
  <c r="AQ630" i="5"/>
  <c r="AR630" i="5"/>
  <c r="AS630" i="5"/>
  <c r="AT630" i="5"/>
  <c r="AU630" i="5"/>
  <c r="AV630" i="5"/>
  <c r="AW630" i="5"/>
  <c r="AX630" i="5"/>
  <c r="AY630" i="5"/>
  <c r="AZ630" i="5"/>
  <c r="BA630" i="5"/>
  <c r="BB630" i="5"/>
  <c r="BC630" i="5"/>
  <c r="BD630" i="5"/>
  <c r="BE630" i="5"/>
  <c r="BF630" i="5"/>
  <c r="X631" i="5"/>
  <c r="Y631" i="5"/>
  <c r="Z631" i="5"/>
  <c r="AA631" i="5"/>
  <c r="AB631" i="5"/>
  <c r="AC631" i="5"/>
  <c r="AD631" i="5"/>
  <c r="AE631" i="5"/>
  <c r="AH631" i="5"/>
  <c r="AI631" i="5"/>
  <c r="AJ631" i="5"/>
  <c r="AK631" i="5"/>
  <c r="AL631" i="5"/>
  <c r="AM631" i="5"/>
  <c r="AN631" i="5"/>
  <c r="AO631" i="5"/>
  <c r="AP631" i="5"/>
  <c r="AQ631" i="5"/>
  <c r="AR631" i="5"/>
  <c r="AS631" i="5"/>
  <c r="AT631" i="5"/>
  <c r="AU631" i="5"/>
  <c r="AV631" i="5"/>
  <c r="AW631" i="5"/>
  <c r="AX631" i="5"/>
  <c r="AY631" i="5"/>
  <c r="AZ631" i="5"/>
  <c r="BA631" i="5"/>
  <c r="BB631" i="5"/>
  <c r="BC631" i="5"/>
  <c r="BD631" i="5"/>
  <c r="BE631" i="5"/>
  <c r="BF631" i="5"/>
  <c r="X632" i="5"/>
  <c r="Y632" i="5"/>
  <c r="Z632" i="5"/>
  <c r="AA632" i="5"/>
  <c r="AB632" i="5"/>
  <c r="AC632" i="5"/>
  <c r="AD632" i="5"/>
  <c r="AE632" i="5"/>
  <c r="AH632" i="5"/>
  <c r="AI632" i="5"/>
  <c r="AJ632" i="5"/>
  <c r="AK632" i="5"/>
  <c r="AL632" i="5"/>
  <c r="AM632" i="5"/>
  <c r="AN632" i="5"/>
  <c r="AO632" i="5"/>
  <c r="AP632" i="5"/>
  <c r="AQ632" i="5"/>
  <c r="AR632" i="5"/>
  <c r="AS632" i="5"/>
  <c r="AT632" i="5"/>
  <c r="AU632" i="5"/>
  <c r="AV632" i="5"/>
  <c r="AW632" i="5"/>
  <c r="AX632" i="5"/>
  <c r="AY632" i="5"/>
  <c r="AZ632" i="5"/>
  <c r="BA632" i="5"/>
  <c r="BB632" i="5"/>
  <c r="BC632" i="5"/>
  <c r="BD632" i="5"/>
  <c r="BE632" i="5"/>
  <c r="BF632" i="5"/>
  <c r="X633" i="5"/>
  <c r="Y633" i="5"/>
  <c r="Z633" i="5"/>
  <c r="AA633" i="5"/>
  <c r="AB633" i="5"/>
  <c r="AC633" i="5"/>
  <c r="AD633" i="5"/>
  <c r="AE633" i="5"/>
  <c r="AH633" i="5"/>
  <c r="AI633" i="5"/>
  <c r="AJ633" i="5"/>
  <c r="AK633" i="5"/>
  <c r="AL633" i="5"/>
  <c r="AM633" i="5"/>
  <c r="AN633" i="5"/>
  <c r="AO633" i="5"/>
  <c r="AP633" i="5"/>
  <c r="AQ633" i="5"/>
  <c r="AR633" i="5"/>
  <c r="AS633" i="5"/>
  <c r="AT633" i="5"/>
  <c r="AU633" i="5"/>
  <c r="AV633" i="5"/>
  <c r="AW633" i="5"/>
  <c r="AX633" i="5"/>
  <c r="AY633" i="5"/>
  <c r="AZ633" i="5"/>
  <c r="BA633" i="5"/>
  <c r="BB633" i="5"/>
  <c r="BC633" i="5"/>
  <c r="BD633" i="5"/>
  <c r="BE633" i="5"/>
  <c r="BF633" i="5"/>
  <c r="X634" i="5"/>
  <c r="Y634" i="5"/>
  <c r="Z634" i="5"/>
  <c r="AA634" i="5"/>
  <c r="AB634" i="5"/>
  <c r="AC634" i="5"/>
  <c r="AD634" i="5"/>
  <c r="AE634" i="5"/>
  <c r="AH634" i="5"/>
  <c r="AI634" i="5"/>
  <c r="AJ634" i="5"/>
  <c r="AK634" i="5"/>
  <c r="AL634" i="5"/>
  <c r="AM634" i="5"/>
  <c r="AN634" i="5"/>
  <c r="AO634" i="5"/>
  <c r="AP634" i="5"/>
  <c r="AQ634" i="5"/>
  <c r="AR634" i="5"/>
  <c r="AS634" i="5"/>
  <c r="AT634" i="5"/>
  <c r="AU634" i="5"/>
  <c r="AV634" i="5"/>
  <c r="AW634" i="5"/>
  <c r="AX634" i="5"/>
  <c r="AY634" i="5"/>
  <c r="AZ634" i="5"/>
  <c r="BA634" i="5"/>
  <c r="BB634" i="5"/>
  <c r="BC634" i="5"/>
  <c r="BD634" i="5"/>
  <c r="BE634" i="5"/>
  <c r="BF634" i="5"/>
  <c r="X635" i="5"/>
  <c r="Y635" i="5"/>
  <c r="Z635" i="5"/>
  <c r="AA635" i="5"/>
  <c r="AB635" i="5"/>
  <c r="AC635" i="5"/>
  <c r="AD635" i="5"/>
  <c r="AE635" i="5"/>
  <c r="AH635" i="5"/>
  <c r="AI635" i="5"/>
  <c r="AJ635" i="5"/>
  <c r="AK635" i="5"/>
  <c r="AL635" i="5"/>
  <c r="AM635" i="5"/>
  <c r="AN635" i="5"/>
  <c r="AO635" i="5"/>
  <c r="AP635" i="5"/>
  <c r="AQ635" i="5"/>
  <c r="AR635" i="5"/>
  <c r="AS635" i="5"/>
  <c r="AT635" i="5"/>
  <c r="AU635" i="5"/>
  <c r="AV635" i="5"/>
  <c r="AW635" i="5"/>
  <c r="AX635" i="5"/>
  <c r="AY635" i="5"/>
  <c r="AZ635" i="5"/>
  <c r="BA635" i="5"/>
  <c r="BB635" i="5"/>
  <c r="BC635" i="5"/>
  <c r="BD635" i="5"/>
  <c r="BE635" i="5"/>
  <c r="BF635" i="5"/>
  <c r="X636" i="5"/>
  <c r="Y636" i="5"/>
  <c r="Z636" i="5"/>
  <c r="AA636" i="5"/>
  <c r="AB636" i="5"/>
  <c r="AC636" i="5"/>
  <c r="AD636" i="5"/>
  <c r="AE636" i="5"/>
  <c r="AH636" i="5"/>
  <c r="AI636" i="5"/>
  <c r="AJ636" i="5"/>
  <c r="AK636" i="5"/>
  <c r="AL636" i="5"/>
  <c r="AM636" i="5"/>
  <c r="AN636" i="5"/>
  <c r="AO636" i="5"/>
  <c r="AP636" i="5"/>
  <c r="AQ636" i="5"/>
  <c r="AR636" i="5"/>
  <c r="AS636" i="5"/>
  <c r="AT636" i="5"/>
  <c r="AU636" i="5"/>
  <c r="AV636" i="5"/>
  <c r="AW636" i="5"/>
  <c r="AX636" i="5"/>
  <c r="AY636" i="5"/>
  <c r="AZ636" i="5"/>
  <c r="BA636" i="5"/>
  <c r="BB636" i="5"/>
  <c r="BC636" i="5"/>
  <c r="BD636" i="5"/>
  <c r="BE636" i="5"/>
  <c r="BF636" i="5"/>
  <c r="X637" i="5"/>
  <c r="Y637" i="5"/>
  <c r="Z637" i="5"/>
  <c r="AA637" i="5"/>
  <c r="AB637" i="5"/>
  <c r="AC637" i="5"/>
  <c r="AD637" i="5"/>
  <c r="AE637" i="5"/>
  <c r="AH637" i="5"/>
  <c r="AI637" i="5"/>
  <c r="AJ637" i="5"/>
  <c r="AK637" i="5"/>
  <c r="AL637" i="5"/>
  <c r="AM637" i="5"/>
  <c r="AN637" i="5"/>
  <c r="AO637" i="5"/>
  <c r="AP637" i="5"/>
  <c r="AQ637" i="5"/>
  <c r="AR637" i="5"/>
  <c r="AS637" i="5"/>
  <c r="AT637" i="5"/>
  <c r="AU637" i="5"/>
  <c r="AV637" i="5"/>
  <c r="AW637" i="5"/>
  <c r="AX637" i="5"/>
  <c r="AY637" i="5"/>
  <c r="AZ637" i="5"/>
  <c r="BA637" i="5"/>
  <c r="BB637" i="5"/>
  <c r="BC637" i="5"/>
  <c r="BD637" i="5"/>
  <c r="BE637" i="5"/>
  <c r="BF637" i="5"/>
  <c r="X638" i="5"/>
  <c r="Y638" i="5"/>
  <c r="Z638" i="5"/>
  <c r="AA638" i="5"/>
  <c r="AB638" i="5"/>
  <c r="AC638" i="5"/>
  <c r="AD638" i="5"/>
  <c r="AE638" i="5"/>
  <c r="AH638" i="5"/>
  <c r="AI638" i="5"/>
  <c r="AJ638" i="5"/>
  <c r="AK638" i="5"/>
  <c r="AL638" i="5"/>
  <c r="AM638" i="5"/>
  <c r="AN638" i="5"/>
  <c r="AO638" i="5"/>
  <c r="AP638" i="5"/>
  <c r="AQ638" i="5"/>
  <c r="AR638" i="5"/>
  <c r="AS638" i="5"/>
  <c r="AT638" i="5"/>
  <c r="AU638" i="5"/>
  <c r="AV638" i="5"/>
  <c r="AW638" i="5"/>
  <c r="AX638" i="5"/>
  <c r="AY638" i="5"/>
  <c r="AZ638" i="5"/>
  <c r="BA638" i="5"/>
  <c r="BB638" i="5"/>
  <c r="BC638" i="5"/>
  <c r="BD638" i="5"/>
  <c r="BE638" i="5"/>
  <c r="BF638" i="5"/>
  <c r="X639" i="5"/>
  <c r="Y639" i="5"/>
  <c r="Z639" i="5"/>
  <c r="AA639" i="5"/>
  <c r="AB639" i="5"/>
  <c r="AC639" i="5"/>
  <c r="AD639" i="5"/>
  <c r="AE639" i="5"/>
  <c r="AH639" i="5"/>
  <c r="AI639" i="5"/>
  <c r="AJ639" i="5"/>
  <c r="AK639" i="5"/>
  <c r="AL639" i="5"/>
  <c r="AM639" i="5"/>
  <c r="AN639" i="5"/>
  <c r="AO639" i="5"/>
  <c r="AP639" i="5"/>
  <c r="AQ639" i="5"/>
  <c r="AR639" i="5"/>
  <c r="AS639" i="5"/>
  <c r="AT639" i="5"/>
  <c r="AU639" i="5"/>
  <c r="AV639" i="5"/>
  <c r="AW639" i="5"/>
  <c r="AX639" i="5"/>
  <c r="AY639" i="5"/>
  <c r="AZ639" i="5"/>
  <c r="BA639" i="5"/>
  <c r="BB639" i="5"/>
  <c r="BC639" i="5"/>
  <c r="BD639" i="5"/>
  <c r="BE639" i="5"/>
  <c r="BF639" i="5"/>
  <c r="X640" i="5"/>
  <c r="Y640" i="5"/>
  <c r="Z640" i="5"/>
  <c r="AA640" i="5"/>
  <c r="AB640" i="5"/>
  <c r="AC640" i="5"/>
  <c r="AD640" i="5"/>
  <c r="AE640" i="5"/>
  <c r="AH640" i="5"/>
  <c r="AI640" i="5"/>
  <c r="AJ640" i="5"/>
  <c r="AK640" i="5"/>
  <c r="AL640" i="5"/>
  <c r="AM640" i="5"/>
  <c r="AN640" i="5"/>
  <c r="AO640" i="5"/>
  <c r="AP640" i="5"/>
  <c r="AQ640" i="5"/>
  <c r="AR640" i="5"/>
  <c r="AS640" i="5"/>
  <c r="AT640" i="5"/>
  <c r="AU640" i="5"/>
  <c r="AV640" i="5"/>
  <c r="AW640" i="5"/>
  <c r="AX640" i="5"/>
  <c r="AY640" i="5"/>
  <c r="AZ640" i="5"/>
  <c r="BA640" i="5"/>
  <c r="BB640" i="5"/>
  <c r="BC640" i="5"/>
  <c r="BD640" i="5"/>
  <c r="BE640" i="5"/>
  <c r="BF640" i="5"/>
  <c r="X641" i="5"/>
  <c r="Y641" i="5"/>
  <c r="Z641" i="5"/>
  <c r="AA641" i="5"/>
  <c r="AB641" i="5"/>
  <c r="AC641" i="5"/>
  <c r="AD641" i="5"/>
  <c r="AE641" i="5"/>
  <c r="AH641" i="5"/>
  <c r="AI641" i="5"/>
  <c r="AJ641" i="5"/>
  <c r="AK641" i="5"/>
  <c r="AL641" i="5"/>
  <c r="AM641" i="5"/>
  <c r="AN641" i="5"/>
  <c r="AO641" i="5"/>
  <c r="AP641" i="5"/>
  <c r="AQ641" i="5"/>
  <c r="AR641" i="5"/>
  <c r="AS641" i="5"/>
  <c r="AT641" i="5"/>
  <c r="AU641" i="5"/>
  <c r="AV641" i="5"/>
  <c r="AW641" i="5"/>
  <c r="AX641" i="5"/>
  <c r="AY641" i="5"/>
  <c r="AZ641" i="5"/>
  <c r="BA641" i="5"/>
  <c r="BB641" i="5"/>
  <c r="BC641" i="5"/>
  <c r="BD641" i="5"/>
  <c r="BE641" i="5"/>
  <c r="BF641" i="5"/>
  <c r="X642" i="5"/>
  <c r="Y642" i="5"/>
  <c r="Z642" i="5"/>
  <c r="AA642" i="5"/>
  <c r="AB642" i="5"/>
  <c r="AC642" i="5"/>
  <c r="AD642" i="5"/>
  <c r="AE642" i="5"/>
  <c r="AH642" i="5"/>
  <c r="AI642" i="5"/>
  <c r="AJ642" i="5"/>
  <c r="AK642" i="5"/>
  <c r="AL642" i="5"/>
  <c r="AM642" i="5"/>
  <c r="AN642" i="5"/>
  <c r="AO642" i="5"/>
  <c r="AP642" i="5"/>
  <c r="AQ642" i="5"/>
  <c r="AR642" i="5"/>
  <c r="AS642" i="5"/>
  <c r="AT642" i="5"/>
  <c r="AU642" i="5"/>
  <c r="AV642" i="5"/>
  <c r="AW642" i="5"/>
  <c r="AX642" i="5"/>
  <c r="AY642" i="5"/>
  <c r="AZ642" i="5"/>
  <c r="BA642" i="5"/>
  <c r="BB642" i="5"/>
  <c r="BC642" i="5"/>
  <c r="BD642" i="5"/>
  <c r="BE642" i="5"/>
  <c r="BF642" i="5"/>
  <c r="X643" i="5"/>
  <c r="Y643" i="5"/>
  <c r="Z643" i="5"/>
  <c r="AA643" i="5"/>
  <c r="AB643" i="5"/>
  <c r="AC643" i="5"/>
  <c r="AD643" i="5"/>
  <c r="AE643" i="5"/>
  <c r="AH643" i="5"/>
  <c r="AI643" i="5"/>
  <c r="AJ643" i="5"/>
  <c r="AK643" i="5"/>
  <c r="AL643" i="5"/>
  <c r="AM643" i="5"/>
  <c r="AN643" i="5"/>
  <c r="AO643" i="5"/>
  <c r="AP643" i="5"/>
  <c r="AQ643" i="5"/>
  <c r="AR643" i="5"/>
  <c r="AS643" i="5"/>
  <c r="AT643" i="5"/>
  <c r="AU643" i="5"/>
  <c r="AV643" i="5"/>
  <c r="AW643" i="5"/>
  <c r="AX643" i="5"/>
  <c r="AY643" i="5"/>
  <c r="AZ643" i="5"/>
  <c r="BA643" i="5"/>
  <c r="BB643" i="5"/>
  <c r="BC643" i="5"/>
  <c r="BD643" i="5"/>
  <c r="BE643" i="5"/>
  <c r="BF643" i="5"/>
  <c r="X644" i="5"/>
  <c r="Y644" i="5"/>
  <c r="Z644" i="5"/>
  <c r="AA644" i="5"/>
  <c r="AB644" i="5"/>
  <c r="AC644" i="5"/>
  <c r="AD644" i="5"/>
  <c r="AE644" i="5"/>
  <c r="AH644" i="5"/>
  <c r="AI644" i="5"/>
  <c r="AJ644" i="5"/>
  <c r="AK644" i="5"/>
  <c r="AL644" i="5"/>
  <c r="AM644" i="5"/>
  <c r="AN644" i="5"/>
  <c r="AO644" i="5"/>
  <c r="AP644" i="5"/>
  <c r="AQ644" i="5"/>
  <c r="AR644" i="5"/>
  <c r="AS644" i="5"/>
  <c r="AT644" i="5"/>
  <c r="AU644" i="5"/>
  <c r="AV644" i="5"/>
  <c r="AW644" i="5"/>
  <c r="AX644" i="5"/>
  <c r="AY644" i="5"/>
  <c r="AZ644" i="5"/>
  <c r="BA644" i="5"/>
  <c r="BB644" i="5"/>
  <c r="BC644" i="5"/>
  <c r="BD644" i="5"/>
  <c r="BE644" i="5"/>
  <c r="BF644" i="5"/>
  <c r="X645" i="5"/>
  <c r="Y645" i="5"/>
  <c r="Z645" i="5"/>
  <c r="AA645" i="5"/>
  <c r="AB645" i="5"/>
  <c r="AC645" i="5"/>
  <c r="AD645" i="5"/>
  <c r="AE645" i="5"/>
  <c r="AH645" i="5"/>
  <c r="AI645" i="5"/>
  <c r="AJ645" i="5"/>
  <c r="AK645" i="5"/>
  <c r="AL645" i="5"/>
  <c r="AM645" i="5"/>
  <c r="AN645" i="5"/>
  <c r="AO645" i="5"/>
  <c r="AP645" i="5"/>
  <c r="AQ645" i="5"/>
  <c r="AR645" i="5"/>
  <c r="AS645" i="5"/>
  <c r="AT645" i="5"/>
  <c r="AU645" i="5"/>
  <c r="AV645" i="5"/>
  <c r="AW645" i="5"/>
  <c r="AX645" i="5"/>
  <c r="AY645" i="5"/>
  <c r="AZ645" i="5"/>
  <c r="BA645" i="5"/>
  <c r="BB645" i="5"/>
  <c r="BC645" i="5"/>
  <c r="BD645" i="5"/>
  <c r="BE645" i="5"/>
  <c r="BF645" i="5"/>
  <c r="X646" i="5"/>
  <c r="Y646" i="5"/>
  <c r="Z646" i="5"/>
  <c r="AA646" i="5"/>
  <c r="AB646" i="5"/>
  <c r="AC646" i="5"/>
  <c r="AD646" i="5"/>
  <c r="AE646" i="5"/>
  <c r="AH646" i="5"/>
  <c r="AI646" i="5"/>
  <c r="AJ646" i="5"/>
  <c r="AK646" i="5"/>
  <c r="AL646" i="5"/>
  <c r="AM646" i="5"/>
  <c r="AN646" i="5"/>
  <c r="AO646" i="5"/>
  <c r="AP646" i="5"/>
  <c r="AQ646" i="5"/>
  <c r="AR646" i="5"/>
  <c r="AS646" i="5"/>
  <c r="AT646" i="5"/>
  <c r="AU646" i="5"/>
  <c r="AV646" i="5"/>
  <c r="AW646" i="5"/>
  <c r="AX646" i="5"/>
  <c r="AY646" i="5"/>
  <c r="AZ646" i="5"/>
  <c r="BA646" i="5"/>
  <c r="BB646" i="5"/>
  <c r="BC646" i="5"/>
  <c r="BD646" i="5"/>
  <c r="BE646" i="5"/>
  <c r="BF646" i="5"/>
  <c r="X647" i="5"/>
  <c r="Y647" i="5"/>
  <c r="Z647" i="5"/>
  <c r="AA647" i="5"/>
  <c r="AB647" i="5"/>
  <c r="AC647" i="5"/>
  <c r="AD647" i="5"/>
  <c r="AE647" i="5"/>
  <c r="AH647" i="5"/>
  <c r="AI647" i="5"/>
  <c r="AJ647" i="5"/>
  <c r="AK647" i="5"/>
  <c r="AL647" i="5"/>
  <c r="AM647" i="5"/>
  <c r="AN647" i="5"/>
  <c r="AO647" i="5"/>
  <c r="AP647" i="5"/>
  <c r="AQ647" i="5"/>
  <c r="AR647" i="5"/>
  <c r="AS647" i="5"/>
  <c r="AT647" i="5"/>
  <c r="AU647" i="5"/>
  <c r="AV647" i="5"/>
  <c r="AW647" i="5"/>
  <c r="AX647" i="5"/>
  <c r="AY647" i="5"/>
  <c r="AZ647" i="5"/>
  <c r="BA647" i="5"/>
  <c r="BB647" i="5"/>
  <c r="BC647" i="5"/>
  <c r="BD647" i="5"/>
  <c r="BE647" i="5"/>
  <c r="BF647" i="5"/>
  <c r="X648" i="5"/>
  <c r="Y648" i="5"/>
  <c r="Z648" i="5"/>
  <c r="AA648" i="5"/>
  <c r="AB648" i="5"/>
  <c r="AC648" i="5"/>
  <c r="AD648" i="5"/>
  <c r="AE648" i="5"/>
  <c r="AH648" i="5"/>
  <c r="AI648" i="5"/>
  <c r="AJ648" i="5"/>
  <c r="AK648" i="5"/>
  <c r="AL648" i="5"/>
  <c r="AM648" i="5"/>
  <c r="AN648" i="5"/>
  <c r="AO648" i="5"/>
  <c r="AP648" i="5"/>
  <c r="AQ648" i="5"/>
  <c r="AR648" i="5"/>
  <c r="AS648" i="5"/>
  <c r="AT648" i="5"/>
  <c r="AU648" i="5"/>
  <c r="AV648" i="5"/>
  <c r="AW648" i="5"/>
  <c r="AX648" i="5"/>
  <c r="AY648" i="5"/>
  <c r="AZ648" i="5"/>
  <c r="BA648" i="5"/>
  <c r="BB648" i="5"/>
  <c r="BC648" i="5"/>
  <c r="BD648" i="5"/>
  <c r="BE648" i="5"/>
  <c r="BF648" i="5"/>
  <c r="X649" i="5"/>
  <c r="Y649" i="5"/>
  <c r="Z649" i="5"/>
  <c r="AA649" i="5"/>
  <c r="AB649" i="5"/>
  <c r="AC649" i="5"/>
  <c r="AD649" i="5"/>
  <c r="AE649" i="5"/>
  <c r="AH649" i="5"/>
  <c r="AI649" i="5"/>
  <c r="AJ649" i="5"/>
  <c r="AK649" i="5"/>
  <c r="AL649" i="5"/>
  <c r="AM649" i="5"/>
  <c r="AN649" i="5"/>
  <c r="AO649" i="5"/>
  <c r="AP649" i="5"/>
  <c r="AQ649" i="5"/>
  <c r="AR649" i="5"/>
  <c r="AS649" i="5"/>
  <c r="AT649" i="5"/>
  <c r="AU649" i="5"/>
  <c r="AV649" i="5"/>
  <c r="AW649" i="5"/>
  <c r="AX649" i="5"/>
  <c r="AY649" i="5"/>
  <c r="AZ649" i="5"/>
  <c r="BA649" i="5"/>
  <c r="BB649" i="5"/>
  <c r="BC649" i="5"/>
  <c r="BD649" i="5"/>
  <c r="BE649" i="5"/>
  <c r="BF649" i="5"/>
  <c r="X650" i="5"/>
  <c r="Y650" i="5"/>
  <c r="Z650" i="5"/>
  <c r="AA650" i="5"/>
  <c r="AB650" i="5"/>
  <c r="AC650" i="5"/>
  <c r="AD650" i="5"/>
  <c r="AE650" i="5"/>
  <c r="AH650" i="5"/>
  <c r="AI650" i="5"/>
  <c r="AJ650" i="5"/>
  <c r="AK650" i="5"/>
  <c r="AL650" i="5"/>
  <c r="AM650" i="5"/>
  <c r="AN650" i="5"/>
  <c r="AO650" i="5"/>
  <c r="AP650" i="5"/>
  <c r="AQ650" i="5"/>
  <c r="AR650" i="5"/>
  <c r="AS650" i="5"/>
  <c r="AT650" i="5"/>
  <c r="AU650" i="5"/>
  <c r="AV650" i="5"/>
  <c r="AW650" i="5"/>
  <c r="AX650" i="5"/>
  <c r="AY650" i="5"/>
  <c r="AZ650" i="5"/>
  <c r="BA650" i="5"/>
  <c r="BB650" i="5"/>
  <c r="BC650" i="5"/>
  <c r="BD650" i="5"/>
  <c r="BE650" i="5"/>
  <c r="BF650" i="5"/>
  <c r="X651" i="5"/>
  <c r="Y651" i="5"/>
  <c r="Z651" i="5"/>
  <c r="AA651" i="5"/>
  <c r="AB651" i="5"/>
  <c r="AC651" i="5"/>
  <c r="AD651" i="5"/>
  <c r="AE651" i="5"/>
  <c r="AH651" i="5"/>
  <c r="AI651" i="5"/>
  <c r="AJ651" i="5"/>
  <c r="AK651" i="5"/>
  <c r="AL651" i="5"/>
  <c r="AM651" i="5"/>
  <c r="AN651" i="5"/>
  <c r="AO651" i="5"/>
  <c r="AP651" i="5"/>
  <c r="AQ651" i="5"/>
  <c r="AR651" i="5"/>
  <c r="AS651" i="5"/>
  <c r="AT651" i="5"/>
  <c r="AU651" i="5"/>
  <c r="AV651" i="5"/>
  <c r="AW651" i="5"/>
  <c r="AX651" i="5"/>
  <c r="AY651" i="5"/>
  <c r="AZ651" i="5"/>
  <c r="BA651" i="5"/>
  <c r="BB651" i="5"/>
  <c r="BC651" i="5"/>
  <c r="BD651" i="5"/>
  <c r="BE651" i="5"/>
  <c r="BF651" i="5"/>
  <c r="X652" i="5"/>
  <c r="Y652" i="5"/>
  <c r="Z652" i="5"/>
  <c r="AA652" i="5"/>
  <c r="AB652" i="5"/>
  <c r="AC652" i="5"/>
  <c r="AD652" i="5"/>
  <c r="AE652" i="5"/>
  <c r="AH652" i="5"/>
  <c r="AI652" i="5"/>
  <c r="AJ652" i="5"/>
  <c r="AK652" i="5"/>
  <c r="AL652" i="5"/>
  <c r="AM652" i="5"/>
  <c r="AN652" i="5"/>
  <c r="AO652" i="5"/>
  <c r="AP652" i="5"/>
  <c r="AQ652" i="5"/>
  <c r="AR652" i="5"/>
  <c r="AS652" i="5"/>
  <c r="AT652" i="5"/>
  <c r="AU652" i="5"/>
  <c r="AV652" i="5"/>
  <c r="AW652" i="5"/>
  <c r="AX652" i="5"/>
  <c r="AY652" i="5"/>
  <c r="AZ652" i="5"/>
  <c r="BA652" i="5"/>
  <c r="BB652" i="5"/>
  <c r="BC652" i="5"/>
  <c r="BD652" i="5"/>
  <c r="BE652" i="5"/>
  <c r="BF652" i="5"/>
  <c r="X653" i="5"/>
  <c r="Y653" i="5"/>
  <c r="Z653" i="5"/>
  <c r="AA653" i="5"/>
  <c r="AB653" i="5"/>
  <c r="AC653" i="5"/>
  <c r="AD653" i="5"/>
  <c r="AE653" i="5"/>
  <c r="AH653" i="5"/>
  <c r="AI653" i="5"/>
  <c r="AJ653" i="5"/>
  <c r="AK653" i="5"/>
  <c r="AL653" i="5"/>
  <c r="AM653" i="5"/>
  <c r="AN653" i="5"/>
  <c r="AO653" i="5"/>
  <c r="AP653" i="5"/>
  <c r="AQ653" i="5"/>
  <c r="AR653" i="5"/>
  <c r="AS653" i="5"/>
  <c r="AT653" i="5"/>
  <c r="AU653" i="5"/>
  <c r="AV653" i="5"/>
  <c r="AW653" i="5"/>
  <c r="AX653" i="5"/>
  <c r="AY653" i="5"/>
  <c r="AZ653" i="5"/>
  <c r="BA653" i="5"/>
  <c r="BB653" i="5"/>
  <c r="BC653" i="5"/>
  <c r="BD653" i="5"/>
  <c r="BE653" i="5"/>
  <c r="BF653" i="5"/>
  <c r="X654" i="5"/>
  <c r="Y654" i="5"/>
  <c r="Z654" i="5"/>
  <c r="AA654" i="5"/>
  <c r="AB654" i="5"/>
  <c r="AC654" i="5"/>
  <c r="AD654" i="5"/>
  <c r="AE654" i="5"/>
  <c r="AH654" i="5"/>
  <c r="AI654" i="5"/>
  <c r="AJ654" i="5"/>
  <c r="AK654" i="5"/>
  <c r="AL654" i="5"/>
  <c r="AM654" i="5"/>
  <c r="AN654" i="5"/>
  <c r="AO654" i="5"/>
  <c r="AP654" i="5"/>
  <c r="AQ654" i="5"/>
  <c r="AR654" i="5"/>
  <c r="AS654" i="5"/>
  <c r="AT654" i="5"/>
  <c r="AU654" i="5"/>
  <c r="AV654" i="5"/>
  <c r="AW654" i="5"/>
  <c r="AX654" i="5"/>
  <c r="AY654" i="5"/>
  <c r="AZ654" i="5"/>
  <c r="BA654" i="5"/>
  <c r="BB654" i="5"/>
  <c r="BC654" i="5"/>
  <c r="BD654" i="5"/>
  <c r="BE654" i="5"/>
  <c r="BF654" i="5"/>
  <c r="X655" i="5"/>
  <c r="Y655" i="5"/>
  <c r="Z655" i="5"/>
  <c r="AA655" i="5"/>
  <c r="AB655" i="5"/>
  <c r="AC655" i="5"/>
  <c r="AD655" i="5"/>
  <c r="AE655" i="5"/>
  <c r="AH655" i="5"/>
  <c r="AI655" i="5"/>
  <c r="AJ655" i="5"/>
  <c r="AK655" i="5"/>
  <c r="AL655" i="5"/>
  <c r="AM655" i="5"/>
  <c r="AN655" i="5"/>
  <c r="AO655" i="5"/>
  <c r="AP655" i="5"/>
  <c r="AQ655" i="5"/>
  <c r="AR655" i="5"/>
  <c r="AS655" i="5"/>
  <c r="AT655" i="5"/>
  <c r="AU655" i="5"/>
  <c r="AV655" i="5"/>
  <c r="AW655" i="5"/>
  <c r="AX655" i="5"/>
  <c r="AY655" i="5"/>
  <c r="AZ655" i="5"/>
  <c r="BA655" i="5"/>
  <c r="BB655" i="5"/>
  <c r="BC655" i="5"/>
  <c r="BD655" i="5"/>
  <c r="BE655" i="5"/>
  <c r="BF655" i="5"/>
  <c r="X656" i="5"/>
  <c r="Y656" i="5"/>
  <c r="Z656" i="5"/>
  <c r="AA656" i="5"/>
  <c r="AB656" i="5"/>
  <c r="AC656" i="5"/>
  <c r="AD656" i="5"/>
  <c r="AE656" i="5"/>
  <c r="AH656" i="5"/>
  <c r="AI656" i="5"/>
  <c r="AJ656" i="5"/>
  <c r="AK656" i="5"/>
  <c r="AL656" i="5"/>
  <c r="AM656" i="5"/>
  <c r="AN656" i="5"/>
  <c r="AO656" i="5"/>
  <c r="AP656" i="5"/>
  <c r="AQ656" i="5"/>
  <c r="AR656" i="5"/>
  <c r="AS656" i="5"/>
  <c r="AT656" i="5"/>
  <c r="AU656" i="5"/>
  <c r="AV656" i="5"/>
  <c r="AW656" i="5"/>
  <c r="AX656" i="5"/>
  <c r="AY656" i="5"/>
  <c r="AZ656" i="5"/>
  <c r="BA656" i="5"/>
  <c r="BB656" i="5"/>
  <c r="BC656" i="5"/>
  <c r="BD656" i="5"/>
  <c r="BE656" i="5"/>
  <c r="BF656" i="5"/>
  <c r="X657" i="5"/>
  <c r="Y657" i="5"/>
  <c r="Z657" i="5"/>
  <c r="AA657" i="5"/>
  <c r="AB657" i="5"/>
  <c r="AC657" i="5"/>
  <c r="AD657" i="5"/>
  <c r="AE657" i="5"/>
  <c r="AH657" i="5"/>
  <c r="AI657" i="5"/>
  <c r="AJ657" i="5"/>
  <c r="AK657" i="5"/>
  <c r="AL657" i="5"/>
  <c r="AM657" i="5"/>
  <c r="AN657" i="5"/>
  <c r="AO657" i="5"/>
  <c r="AP657" i="5"/>
  <c r="AQ657" i="5"/>
  <c r="AR657" i="5"/>
  <c r="AS657" i="5"/>
  <c r="AT657" i="5"/>
  <c r="AU657" i="5"/>
  <c r="AV657" i="5"/>
  <c r="AW657" i="5"/>
  <c r="AX657" i="5"/>
  <c r="AY657" i="5"/>
  <c r="AZ657" i="5"/>
  <c r="BA657" i="5"/>
  <c r="BB657" i="5"/>
  <c r="BC657" i="5"/>
  <c r="BD657" i="5"/>
  <c r="BE657" i="5"/>
  <c r="BF657" i="5"/>
  <c r="X658" i="5"/>
  <c r="Y658" i="5"/>
  <c r="Z658" i="5"/>
  <c r="AA658" i="5"/>
  <c r="AB658" i="5"/>
  <c r="AC658" i="5"/>
  <c r="AD658" i="5"/>
  <c r="AE658" i="5"/>
  <c r="AH658" i="5"/>
  <c r="AI658" i="5"/>
  <c r="AJ658" i="5"/>
  <c r="AK658" i="5"/>
  <c r="AL658" i="5"/>
  <c r="AM658" i="5"/>
  <c r="AN658" i="5"/>
  <c r="AO658" i="5"/>
  <c r="AP658" i="5"/>
  <c r="AQ658" i="5"/>
  <c r="AR658" i="5"/>
  <c r="AS658" i="5"/>
  <c r="AT658" i="5"/>
  <c r="AU658" i="5"/>
  <c r="AV658" i="5"/>
  <c r="AW658" i="5"/>
  <c r="AX658" i="5"/>
  <c r="AY658" i="5"/>
  <c r="AZ658" i="5"/>
  <c r="BA658" i="5"/>
  <c r="BB658" i="5"/>
  <c r="BC658" i="5"/>
  <c r="BD658" i="5"/>
  <c r="BE658" i="5"/>
  <c r="BF658" i="5"/>
  <c r="X659" i="5"/>
  <c r="Y659" i="5"/>
  <c r="Z659" i="5"/>
  <c r="AA659" i="5"/>
  <c r="AB659" i="5"/>
  <c r="AC659" i="5"/>
  <c r="AD659" i="5"/>
  <c r="AE659" i="5"/>
  <c r="AH659" i="5"/>
  <c r="AI659" i="5"/>
  <c r="AJ659" i="5"/>
  <c r="AK659" i="5"/>
  <c r="AL659" i="5"/>
  <c r="AM659" i="5"/>
  <c r="AN659" i="5"/>
  <c r="AO659" i="5"/>
  <c r="AP659" i="5"/>
  <c r="AQ659" i="5"/>
  <c r="AR659" i="5"/>
  <c r="AS659" i="5"/>
  <c r="AT659" i="5"/>
  <c r="AU659" i="5"/>
  <c r="AV659" i="5"/>
  <c r="AW659" i="5"/>
  <c r="AX659" i="5"/>
  <c r="AY659" i="5"/>
  <c r="AZ659" i="5"/>
  <c r="BA659" i="5"/>
  <c r="BB659" i="5"/>
  <c r="BC659" i="5"/>
  <c r="BD659" i="5"/>
  <c r="BE659" i="5"/>
  <c r="BF659" i="5"/>
  <c r="X660" i="5"/>
  <c r="Y660" i="5"/>
  <c r="Z660" i="5"/>
  <c r="AA660" i="5"/>
  <c r="AB660" i="5"/>
  <c r="AC660" i="5"/>
  <c r="AD660" i="5"/>
  <c r="AE660" i="5"/>
  <c r="AH660" i="5"/>
  <c r="AI660" i="5"/>
  <c r="AJ660" i="5"/>
  <c r="AK660" i="5"/>
  <c r="AL660" i="5"/>
  <c r="AM660" i="5"/>
  <c r="AN660" i="5"/>
  <c r="AO660" i="5"/>
  <c r="AP660" i="5"/>
  <c r="AQ660" i="5"/>
  <c r="AR660" i="5"/>
  <c r="AS660" i="5"/>
  <c r="AT660" i="5"/>
  <c r="AU660" i="5"/>
  <c r="AV660" i="5"/>
  <c r="AW660" i="5"/>
  <c r="AX660" i="5"/>
  <c r="AY660" i="5"/>
  <c r="AZ660" i="5"/>
  <c r="BA660" i="5"/>
  <c r="BB660" i="5"/>
  <c r="BC660" i="5"/>
  <c r="BD660" i="5"/>
  <c r="BE660" i="5"/>
  <c r="BF660" i="5"/>
  <c r="X661" i="5"/>
  <c r="Y661" i="5"/>
  <c r="Z661" i="5"/>
  <c r="AA661" i="5"/>
  <c r="AB661" i="5"/>
  <c r="AC661" i="5"/>
  <c r="AD661" i="5"/>
  <c r="AE661" i="5"/>
  <c r="AH661" i="5"/>
  <c r="AI661" i="5"/>
  <c r="AJ661" i="5"/>
  <c r="AK661" i="5"/>
  <c r="AL661" i="5"/>
  <c r="AM661" i="5"/>
  <c r="AN661" i="5"/>
  <c r="AO661" i="5"/>
  <c r="AP661" i="5"/>
  <c r="AQ661" i="5"/>
  <c r="AR661" i="5"/>
  <c r="AS661" i="5"/>
  <c r="AT661" i="5"/>
  <c r="AU661" i="5"/>
  <c r="AV661" i="5"/>
  <c r="AW661" i="5"/>
  <c r="AX661" i="5"/>
  <c r="AY661" i="5"/>
  <c r="AZ661" i="5"/>
  <c r="BA661" i="5"/>
  <c r="BB661" i="5"/>
  <c r="BC661" i="5"/>
  <c r="BD661" i="5"/>
  <c r="BE661" i="5"/>
  <c r="BF661" i="5"/>
  <c r="X662" i="5"/>
  <c r="Y662" i="5"/>
  <c r="Z662" i="5"/>
  <c r="AA662" i="5"/>
  <c r="AB662" i="5"/>
  <c r="AC662" i="5"/>
  <c r="AD662" i="5"/>
  <c r="AE662" i="5"/>
  <c r="AH662" i="5"/>
  <c r="AI662" i="5"/>
  <c r="AJ662" i="5"/>
  <c r="AK662" i="5"/>
  <c r="AL662" i="5"/>
  <c r="AM662" i="5"/>
  <c r="AN662" i="5"/>
  <c r="AO662" i="5"/>
  <c r="AP662" i="5"/>
  <c r="AQ662" i="5"/>
  <c r="AR662" i="5"/>
  <c r="AS662" i="5"/>
  <c r="AT662" i="5"/>
  <c r="AU662" i="5"/>
  <c r="AV662" i="5"/>
  <c r="AW662" i="5"/>
  <c r="AX662" i="5"/>
  <c r="AY662" i="5"/>
  <c r="AZ662" i="5"/>
  <c r="BA662" i="5"/>
  <c r="BB662" i="5"/>
  <c r="BC662" i="5"/>
  <c r="BD662" i="5"/>
  <c r="BE662" i="5"/>
  <c r="BF662" i="5"/>
  <c r="X663" i="5"/>
  <c r="Y663" i="5"/>
  <c r="Z663" i="5"/>
  <c r="AA663" i="5"/>
  <c r="AB663" i="5"/>
  <c r="AC663" i="5"/>
  <c r="AD663" i="5"/>
  <c r="AE663" i="5"/>
  <c r="AH663" i="5"/>
  <c r="AI663" i="5"/>
  <c r="AJ663" i="5"/>
  <c r="AK663" i="5"/>
  <c r="AL663" i="5"/>
  <c r="AM663" i="5"/>
  <c r="AN663" i="5"/>
  <c r="AO663" i="5"/>
  <c r="AP663" i="5"/>
  <c r="AQ663" i="5"/>
  <c r="AR663" i="5"/>
  <c r="AS663" i="5"/>
  <c r="AT663" i="5"/>
  <c r="AU663" i="5"/>
  <c r="AV663" i="5"/>
  <c r="AW663" i="5"/>
  <c r="AX663" i="5"/>
  <c r="AY663" i="5"/>
  <c r="AZ663" i="5"/>
  <c r="BA663" i="5"/>
  <c r="BB663" i="5"/>
  <c r="BC663" i="5"/>
  <c r="BD663" i="5"/>
  <c r="BE663" i="5"/>
  <c r="BF663" i="5"/>
  <c r="X664" i="5"/>
  <c r="Y664" i="5"/>
  <c r="Z664" i="5"/>
  <c r="AA664" i="5"/>
  <c r="AB664" i="5"/>
  <c r="AC664" i="5"/>
  <c r="AD664" i="5"/>
  <c r="AE664" i="5"/>
  <c r="AH664" i="5"/>
  <c r="AI664" i="5"/>
  <c r="AJ664" i="5"/>
  <c r="AK664" i="5"/>
  <c r="AL664" i="5"/>
  <c r="AM664" i="5"/>
  <c r="AN664" i="5"/>
  <c r="AO664" i="5"/>
  <c r="AP664" i="5"/>
  <c r="AQ664" i="5"/>
  <c r="AR664" i="5"/>
  <c r="AS664" i="5"/>
  <c r="AT664" i="5"/>
  <c r="AU664" i="5"/>
  <c r="AV664" i="5"/>
  <c r="AW664" i="5"/>
  <c r="AX664" i="5"/>
  <c r="AY664" i="5"/>
  <c r="AZ664" i="5"/>
  <c r="BA664" i="5"/>
  <c r="BB664" i="5"/>
  <c r="BC664" i="5"/>
  <c r="BD664" i="5"/>
  <c r="BE664" i="5"/>
  <c r="BF664" i="5"/>
  <c r="X665" i="5"/>
  <c r="Y665" i="5"/>
  <c r="Z665" i="5"/>
  <c r="AA665" i="5"/>
  <c r="AB665" i="5"/>
  <c r="AC665" i="5"/>
  <c r="AD665" i="5"/>
  <c r="AE665" i="5"/>
  <c r="AH665" i="5"/>
  <c r="AI665" i="5"/>
  <c r="AJ665" i="5"/>
  <c r="AK665" i="5"/>
  <c r="AL665" i="5"/>
  <c r="AM665" i="5"/>
  <c r="AN665" i="5"/>
  <c r="AO665" i="5"/>
  <c r="AP665" i="5"/>
  <c r="AQ665" i="5"/>
  <c r="AR665" i="5"/>
  <c r="AS665" i="5"/>
  <c r="AT665" i="5"/>
  <c r="AU665" i="5"/>
  <c r="AV665" i="5"/>
  <c r="AW665" i="5"/>
  <c r="AX665" i="5"/>
  <c r="AY665" i="5"/>
  <c r="AZ665" i="5"/>
  <c r="BA665" i="5"/>
  <c r="BB665" i="5"/>
  <c r="BC665" i="5"/>
  <c r="BD665" i="5"/>
  <c r="BE665" i="5"/>
  <c r="BF665" i="5"/>
  <c r="X666" i="5"/>
  <c r="Y666" i="5"/>
  <c r="Z666" i="5"/>
  <c r="AA666" i="5"/>
  <c r="AB666" i="5"/>
  <c r="AC666" i="5"/>
  <c r="AD666" i="5"/>
  <c r="AE666" i="5"/>
  <c r="AH666" i="5"/>
  <c r="AI666" i="5"/>
  <c r="AJ666" i="5"/>
  <c r="AK666" i="5"/>
  <c r="AL666" i="5"/>
  <c r="AM666" i="5"/>
  <c r="AN666" i="5"/>
  <c r="AO666" i="5"/>
  <c r="AP666" i="5"/>
  <c r="AQ666" i="5"/>
  <c r="AR666" i="5"/>
  <c r="AS666" i="5"/>
  <c r="AT666" i="5"/>
  <c r="AU666" i="5"/>
  <c r="AV666" i="5"/>
  <c r="AW666" i="5"/>
  <c r="AX666" i="5"/>
  <c r="AY666" i="5"/>
  <c r="AZ666" i="5"/>
  <c r="BA666" i="5"/>
  <c r="BB666" i="5"/>
  <c r="BC666" i="5"/>
  <c r="BD666" i="5"/>
  <c r="BE666" i="5"/>
  <c r="BF666" i="5"/>
  <c r="X667" i="5"/>
  <c r="Y667" i="5"/>
  <c r="Z667" i="5"/>
  <c r="AA667" i="5"/>
  <c r="AB667" i="5"/>
  <c r="AC667" i="5"/>
  <c r="AD667" i="5"/>
  <c r="AE667" i="5"/>
  <c r="AH667" i="5"/>
  <c r="AI667" i="5"/>
  <c r="AJ667" i="5"/>
  <c r="AK667" i="5"/>
  <c r="AL667" i="5"/>
  <c r="AM667" i="5"/>
  <c r="AN667" i="5"/>
  <c r="AO667" i="5"/>
  <c r="AP667" i="5"/>
  <c r="AQ667" i="5"/>
  <c r="AR667" i="5"/>
  <c r="AS667" i="5"/>
  <c r="AT667" i="5"/>
  <c r="AU667" i="5"/>
  <c r="AV667" i="5"/>
  <c r="AW667" i="5"/>
  <c r="AX667" i="5"/>
  <c r="AY667" i="5"/>
  <c r="AZ667" i="5"/>
  <c r="BA667" i="5"/>
  <c r="BB667" i="5"/>
  <c r="BC667" i="5"/>
  <c r="BD667" i="5"/>
  <c r="BE667" i="5"/>
  <c r="BF667" i="5"/>
  <c r="X668" i="5"/>
  <c r="Y668" i="5"/>
  <c r="Z668" i="5"/>
  <c r="AA668" i="5"/>
  <c r="AB668" i="5"/>
  <c r="AC668" i="5"/>
  <c r="AD668" i="5"/>
  <c r="AE668" i="5"/>
  <c r="AH668" i="5"/>
  <c r="AI668" i="5"/>
  <c r="AJ668" i="5"/>
  <c r="AK668" i="5"/>
  <c r="AL668" i="5"/>
  <c r="AM668" i="5"/>
  <c r="AN668" i="5"/>
  <c r="AO668" i="5"/>
  <c r="AP668" i="5"/>
  <c r="AQ668" i="5"/>
  <c r="AR668" i="5"/>
  <c r="AS668" i="5"/>
  <c r="AT668" i="5"/>
  <c r="AU668" i="5"/>
  <c r="AV668" i="5"/>
  <c r="AW668" i="5"/>
  <c r="AX668" i="5"/>
  <c r="AY668" i="5"/>
  <c r="AZ668" i="5"/>
  <c r="BA668" i="5"/>
  <c r="BB668" i="5"/>
  <c r="BC668" i="5"/>
  <c r="BD668" i="5"/>
  <c r="BE668" i="5"/>
  <c r="BF668" i="5"/>
  <c r="X669" i="5"/>
  <c r="Y669" i="5"/>
  <c r="Z669" i="5"/>
  <c r="AA669" i="5"/>
  <c r="AB669" i="5"/>
  <c r="AC669" i="5"/>
  <c r="AD669" i="5"/>
  <c r="AE669" i="5"/>
  <c r="AH669" i="5"/>
  <c r="AI669" i="5"/>
  <c r="AJ669" i="5"/>
  <c r="AK669" i="5"/>
  <c r="AL669" i="5"/>
  <c r="AM669" i="5"/>
  <c r="AN669" i="5"/>
  <c r="AO669" i="5"/>
  <c r="AP669" i="5"/>
  <c r="AQ669" i="5"/>
  <c r="AR669" i="5"/>
  <c r="AS669" i="5"/>
  <c r="AT669" i="5"/>
  <c r="AU669" i="5"/>
  <c r="AV669" i="5"/>
  <c r="AW669" i="5"/>
  <c r="AX669" i="5"/>
  <c r="AY669" i="5"/>
  <c r="AZ669" i="5"/>
  <c r="BA669" i="5"/>
  <c r="BB669" i="5"/>
  <c r="BC669" i="5"/>
  <c r="BD669" i="5"/>
  <c r="BE669" i="5"/>
  <c r="BF669" i="5"/>
  <c r="X670" i="5"/>
  <c r="Y670" i="5"/>
  <c r="Z670" i="5"/>
  <c r="AA670" i="5"/>
  <c r="AB670" i="5"/>
  <c r="AC670" i="5"/>
  <c r="AD670" i="5"/>
  <c r="AE670" i="5"/>
  <c r="AH670" i="5"/>
  <c r="AI670" i="5"/>
  <c r="AJ670" i="5"/>
  <c r="AK670" i="5"/>
  <c r="AL670" i="5"/>
  <c r="AM670" i="5"/>
  <c r="AN670" i="5"/>
  <c r="AO670" i="5"/>
  <c r="AP670" i="5"/>
  <c r="AQ670" i="5"/>
  <c r="AR670" i="5"/>
  <c r="AS670" i="5"/>
  <c r="AT670" i="5"/>
  <c r="AU670" i="5"/>
  <c r="AV670" i="5"/>
  <c r="AW670" i="5"/>
  <c r="AX670" i="5"/>
  <c r="AY670" i="5"/>
  <c r="AZ670" i="5"/>
  <c r="BA670" i="5"/>
  <c r="BB670" i="5"/>
  <c r="BC670" i="5"/>
  <c r="BD670" i="5"/>
  <c r="BE670" i="5"/>
  <c r="BF670" i="5"/>
  <c r="X671" i="5"/>
  <c r="Y671" i="5"/>
  <c r="Z671" i="5"/>
  <c r="AA671" i="5"/>
  <c r="AB671" i="5"/>
  <c r="AC671" i="5"/>
  <c r="AD671" i="5"/>
  <c r="AE671" i="5"/>
  <c r="AH671" i="5"/>
  <c r="AI671" i="5"/>
  <c r="AJ671" i="5"/>
  <c r="AK671" i="5"/>
  <c r="AL671" i="5"/>
  <c r="AM671" i="5"/>
  <c r="AN671" i="5"/>
  <c r="AO671" i="5"/>
  <c r="AP671" i="5"/>
  <c r="AQ671" i="5"/>
  <c r="AR671" i="5"/>
  <c r="AS671" i="5"/>
  <c r="AT671" i="5"/>
  <c r="AU671" i="5"/>
  <c r="AV671" i="5"/>
  <c r="AW671" i="5"/>
  <c r="AX671" i="5"/>
  <c r="AY671" i="5"/>
  <c r="AZ671" i="5"/>
  <c r="BA671" i="5"/>
  <c r="BB671" i="5"/>
  <c r="BC671" i="5"/>
  <c r="BD671" i="5"/>
  <c r="BE671" i="5"/>
  <c r="BF671" i="5"/>
  <c r="X672" i="5"/>
  <c r="Y672" i="5"/>
  <c r="Z672" i="5"/>
  <c r="AA672" i="5"/>
  <c r="AB672" i="5"/>
  <c r="AC672" i="5"/>
  <c r="AD672" i="5"/>
  <c r="AE672" i="5"/>
  <c r="AH672" i="5"/>
  <c r="AI672" i="5"/>
  <c r="AJ672" i="5"/>
  <c r="AK672" i="5"/>
  <c r="AL672" i="5"/>
  <c r="AM672" i="5"/>
  <c r="AN672" i="5"/>
  <c r="AO672" i="5"/>
  <c r="AP672" i="5"/>
  <c r="AQ672" i="5"/>
  <c r="AR672" i="5"/>
  <c r="AS672" i="5"/>
  <c r="AT672" i="5"/>
  <c r="AU672" i="5"/>
  <c r="AV672" i="5"/>
  <c r="AW672" i="5"/>
  <c r="AX672" i="5"/>
  <c r="AY672" i="5"/>
  <c r="AZ672" i="5"/>
  <c r="BA672" i="5"/>
  <c r="BB672" i="5"/>
  <c r="BC672" i="5"/>
  <c r="BD672" i="5"/>
  <c r="BE672" i="5"/>
  <c r="BF672" i="5"/>
  <c r="X673" i="5"/>
  <c r="Y673" i="5"/>
  <c r="Z673" i="5"/>
  <c r="AA673" i="5"/>
  <c r="AB673" i="5"/>
  <c r="AC673" i="5"/>
  <c r="AD673" i="5"/>
  <c r="AE673" i="5"/>
  <c r="AH673" i="5"/>
  <c r="AI673" i="5"/>
  <c r="AJ673" i="5"/>
  <c r="AK673" i="5"/>
  <c r="AL673" i="5"/>
  <c r="AM673" i="5"/>
  <c r="AN673" i="5"/>
  <c r="AO673" i="5"/>
  <c r="AP673" i="5"/>
  <c r="AQ673" i="5"/>
  <c r="AR673" i="5"/>
  <c r="AS673" i="5"/>
  <c r="AT673" i="5"/>
  <c r="AU673" i="5"/>
  <c r="AV673" i="5"/>
  <c r="AW673" i="5"/>
  <c r="AX673" i="5"/>
  <c r="AY673" i="5"/>
  <c r="AZ673" i="5"/>
  <c r="BA673" i="5"/>
  <c r="BB673" i="5"/>
  <c r="BC673" i="5"/>
  <c r="BD673" i="5"/>
  <c r="BE673" i="5"/>
  <c r="BF673" i="5"/>
  <c r="X674" i="5"/>
  <c r="Y674" i="5"/>
  <c r="Z674" i="5"/>
  <c r="AA674" i="5"/>
  <c r="AB674" i="5"/>
  <c r="AC674" i="5"/>
  <c r="AD674" i="5"/>
  <c r="AE674" i="5"/>
  <c r="AH674" i="5"/>
  <c r="AI674" i="5"/>
  <c r="AJ674" i="5"/>
  <c r="AK674" i="5"/>
  <c r="AL674" i="5"/>
  <c r="AM674" i="5"/>
  <c r="AN674" i="5"/>
  <c r="AO674" i="5"/>
  <c r="AP674" i="5"/>
  <c r="AQ674" i="5"/>
  <c r="AR674" i="5"/>
  <c r="AS674" i="5"/>
  <c r="AT674" i="5"/>
  <c r="AU674" i="5"/>
  <c r="AV674" i="5"/>
  <c r="AW674" i="5"/>
  <c r="AX674" i="5"/>
  <c r="AY674" i="5"/>
  <c r="AZ674" i="5"/>
  <c r="BA674" i="5"/>
  <c r="BB674" i="5"/>
  <c r="BC674" i="5"/>
  <c r="BD674" i="5"/>
  <c r="BE674" i="5"/>
  <c r="BF674" i="5"/>
  <c r="X675" i="5"/>
  <c r="Y675" i="5"/>
  <c r="Z675" i="5"/>
  <c r="AA675" i="5"/>
  <c r="AB675" i="5"/>
  <c r="AC675" i="5"/>
  <c r="AD675" i="5"/>
  <c r="AE675" i="5"/>
  <c r="AH675" i="5"/>
  <c r="AI675" i="5"/>
  <c r="AJ675" i="5"/>
  <c r="AK675" i="5"/>
  <c r="AL675" i="5"/>
  <c r="AM675" i="5"/>
  <c r="AN675" i="5"/>
  <c r="AO675" i="5"/>
  <c r="AP675" i="5"/>
  <c r="AQ675" i="5"/>
  <c r="AR675" i="5"/>
  <c r="AS675" i="5"/>
  <c r="AT675" i="5"/>
  <c r="AU675" i="5"/>
  <c r="AV675" i="5"/>
  <c r="AW675" i="5"/>
  <c r="AX675" i="5"/>
  <c r="AY675" i="5"/>
  <c r="AZ675" i="5"/>
  <c r="BA675" i="5"/>
  <c r="BB675" i="5"/>
  <c r="BC675" i="5"/>
  <c r="BD675" i="5"/>
  <c r="BE675" i="5"/>
  <c r="BF675" i="5"/>
  <c r="X676" i="5"/>
  <c r="Y676" i="5"/>
  <c r="Z676" i="5"/>
  <c r="AA676" i="5"/>
  <c r="AB676" i="5"/>
  <c r="AC676" i="5"/>
  <c r="AD676" i="5"/>
  <c r="AE676" i="5"/>
  <c r="AH676" i="5"/>
  <c r="AI676" i="5"/>
  <c r="AJ676" i="5"/>
  <c r="AK676" i="5"/>
  <c r="AL676" i="5"/>
  <c r="AM676" i="5"/>
  <c r="AN676" i="5"/>
  <c r="AO676" i="5"/>
  <c r="AP676" i="5"/>
  <c r="AQ676" i="5"/>
  <c r="AR676" i="5"/>
  <c r="AS676" i="5"/>
  <c r="AT676" i="5"/>
  <c r="AU676" i="5"/>
  <c r="AV676" i="5"/>
  <c r="AW676" i="5"/>
  <c r="AX676" i="5"/>
  <c r="AY676" i="5"/>
  <c r="AZ676" i="5"/>
  <c r="BA676" i="5"/>
  <c r="BB676" i="5"/>
  <c r="BC676" i="5"/>
  <c r="BD676" i="5"/>
  <c r="BE676" i="5"/>
  <c r="BF676" i="5"/>
  <c r="X677" i="5"/>
  <c r="Y677" i="5"/>
  <c r="Z677" i="5"/>
  <c r="AA677" i="5"/>
  <c r="AB677" i="5"/>
  <c r="AC677" i="5"/>
  <c r="AD677" i="5"/>
  <c r="AE677" i="5"/>
  <c r="AH677" i="5"/>
  <c r="AI677" i="5"/>
  <c r="AJ677" i="5"/>
  <c r="AK677" i="5"/>
  <c r="AL677" i="5"/>
  <c r="AM677" i="5"/>
  <c r="AN677" i="5"/>
  <c r="AO677" i="5"/>
  <c r="AP677" i="5"/>
  <c r="AQ677" i="5"/>
  <c r="AR677" i="5"/>
  <c r="AS677" i="5"/>
  <c r="AT677" i="5"/>
  <c r="AU677" i="5"/>
  <c r="AV677" i="5"/>
  <c r="AW677" i="5"/>
  <c r="AX677" i="5"/>
  <c r="AY677" i="5"/>
  <c r="AZ677" i="5"/>
  <c r="BA677" i="5"/>
  <c r="BB677" i="5"/>
  <c r="BC677" i="5"/>
  <c r="BD677" i="5"/>
  <c r="BE677" i="5"/>
  <c r="BF677" i="5"/>
  <c r="X678" i="5"/>
  <c r="Y678" i="5"/>
  <c r="Z678" i="5"/>
  <c r="AA678" i="5"/>
  <c r="AB678" i="5"/>
  <c r="AC678" i="5"/>
  <c r="AD678" i="5"/>
  <c r="AE678" i="5"/>
  <c r="AH678" i="5"/>
  <c r="AI678" i="5"/>
  <c r="AJ678" i="5"/>
  <c r="AK678" i="5"/>
  <c r="AL678" i="5"/>
  <c r="AM678" i="5"/>
  <c r="AN678" i="5"/>
  <c r="AO678" i="5"/>
  <c r="AP678" i="5"/>
  <c r="AQ678" i="5"/>
  <c r="AR678" i="5"/>
  <c r="AS678" i="5"/>
  <c r="AT678" i="5"/>
  <c r="AU678" i="5"/>
  <c r="AV678" i="5"/>
  <c r="AW678" i="5"/>
  <c r="AX678" i="5"/>
  <c r="AY678" i="5"/>
  <c r="AZ678" i="5"/>
  <c r="BA678" i="5"/>
  <c r="BB678" i="5"/>
  <c r="BC678" i="5"/>
  <c r="BD678" i="5"/>
  <c r="BE678" i="5"/>
  <c r="BF678" i="5"/>
  <c r="X679" i="5"/>
  <c r="Y679" i="5"/>
  <c r="Z679" i="5"/>
  <c r="AA679" i="5"/>
  <c r="AB679" i="5"/>
  <c r="AC679" i="5"/>
  <c r="AD679" i="5"/>
  <c r="AE679" i="5"/>
  <c r="AH679" i="5"/>
  <c r="AI679" i="5"/>
  <c r="AJ679" i="5"/>
  <c r="AK679" i="5"/>
  <c r="AL679" i="5"/>
  <c r="AM679" i="5"/>
  <c r="AN679" i="5"/>
  <c r="AO679" i="5"/>
  <c r="AP679" i="5"/>
  <c r="AQ679" i="5"/>
  <c r="AR679" i="5"/>
  <c r="AS679" i="5"/>
  <c r="AT679" i="5"/>
  <c r="AU679" i="5"/>
  <c r="AV679" i="5"/>
  <c r="AW679" i="5"/>
  <c r="AX679" i="5"/>
  <c r="AY679" i="5"/>
  <c r="AZ679" i="5"/>
  <c r="BA679" i="5"/>
  <c r="BB679" i="5"/>
  <c r="BC679" i="5"/>
  <c r="BD679" i="5"/>
  <c r="BE679" i="5"/>
  <c r="BF679" i="5"/>
  <c r="X680" i="5"/>
  <c r="Y680" i="5"/>
  <c r="Z680" i="5"/>
  <c r="AA680" i="5"/>
  <c r="AB680" i="5"/>
  <c r="AC680" i="5"/>
  <c r="AD680" i="5"/>
  <c r="AE680" i="5"/>
  <c r="AH680" i="5"/>
  <c r="AI680" i="5"/>
  <c r="AJ680" i="5"/>
  <c r="AK680" i="5"/>
  <c r="AL680" i="5"/>
  <c r="AM680" i="5"/>
  <c r="AN680" i="5"/>
  <c r="AO680" i="5"/>
  <c r="AP680" i="5"/>
  <c r="AQ680" i="5"/>
  <c r="AR680" i="5"/>
  <c r="AS680" i="5"/>
  <c r="AT680" i="5"/>
  <c r="AU680" i="5"/>
  <c r="AV680" i="5"/>
  <c r="AW680" i="5"/>
  <c r="AX680" i="5"/>
  <c r="AY680" i="5"/>
  <c r="AZ680" i="5"/>
  <c r="BA680" i="5"/>
  <c r="BB680" i="5"/>
  <c r="BC680" i="5"/>
  <c r="BD680" i="5"/>
  <c r="BE680" i="5"/>
  <c r="BF680" i="5"/>
  <c r="X681" i="5"/>
  <c r="Y681" i="5"/>
  <c r="Z681" i="5"/>
  <c r="AA681" i="5"/>
  <c r="AB681" i="5"/>
  <c r="AC681" i="5"/>
  <c r="AD681" i="5"/>
  <c r="AE681" i="5"/>
  <c r="AH681" i="5"/>
  <c r="AI681" i="5"/>
  <c r="AJ681" i="5"/>
  <c r="AK681" i="5"/>
  <c r="AL681" i="5"/>
  <c r="AM681" i="5"/>
  <c r="AN681" i="5"/>
  <c r="AO681" i="5"/>
  <c r="AP681" i="5"/>
  <c r="AQ681" i="5"/>
  <c r="AR681" i="5"/>
  <c r="AS681" i="5"/>
  <c r="AT681" i="5"/>
  <c r="AU681" i="5"/>
  <c r="AV681" i="5"/>
  <c r="AW681" i="5"/>
  <c r="AX681" i="5"/>
  <c r="AY681" i="5"/>
  <c r="AZ681" i="5"/>
  <c r="BA681" i="5"/>
  <c r="BB681" i="5"/>
  <c r="BC681" i="5"/>
  <c r="BD681" i="5"/>
  <c r="BE681" i="5"/>
  <c r="BF681" i="5"/>
  <c r="X682" i="5"/>
  <c r="Y682" i="5"/>
  <c r="Z682" i="5"/>
  <c r="AA682" i="5"/>
  <c r="AB682" i="5"/>
  <c r="AC682" i="5"/>
  <c r="AD682" i="5"/>
  <c r="AE682" i="5"/>
  <c r="AH682" i="5"/>
  <c r="AI682" i="5"/>
  <c r="AJ682" i="5"/>
  <c r="AK682" i="5"/>
  <c r="AL682" i="5"/>
  <c r="AM682" i="5"/>
  <c r="AN682" i="5"/>
  <c r="AO682" i="5"/>
  <c r="AP682" i="5"/>
  <c r="AQ682" i="5"/>
  <c r="AR682" i="5"/>
  <c r="AS682" i="5"/>
  <c r="AT682" i="5"/>
  <c r="AU682" i="5"/>
  <c r="AV682" i="5"/>
  <c r="AW682" i="5"/>
  <c r="AX682" i="5"/>
  <c r="AY682" i="5"/>
  <c r="AZ682" i="5"/>
  <c r="BA682" i="5"/>
  <c r="BB682" i="5"/>
  <c r="BC682" i="5"/>
  <c r="BD682" i="5"/>
  <c r="BE682" i="5"/>
  <c r="BF682" i="5"/>
  <c r="X683" i="5"/>
  <c r="Y683" i="5"/>
  <c r="Z683" i="5"/>
  <c r="AA683" i="5"/>
  <c r="AB683" i="5"/>
  <c r="AC683" i="5"/>
  <c r="AD683" i="5"/>
  <c r="AE683" i="5"/>
  <c r="AH683" i="5"/>
  <c r="AI683" i="5"/>
  <c r="AJ683" i="5"/>
  <c r="AK683" i="5"/>
  <c r="AL683" i="5"/>
  <c r="AM683" i="5"/>
  <c r="AN683" i="5"/>
  <c r="AO683" i="5"/>
  <c r="AP683" i="5"/>
  <c r="AQ683" i="5"/>
  <c r="AR683" i="5"/>
  <c r="AS683" i="5"/>
  <c r="AT683" i="5"/>
  <c r="AU683" i="5"/>
  <c r="AV683" i="5"/>
  <c r="AW683" i="5"/>
  <c r="AX683" i="5"/>
  <c r="AY683" i="5"/>
  <c r="AZ683" i="5"/>
  <c r="BA683" i="5"/>
  <c r="BB683" i="5"/>
  <c r="BC683" i="5"/>
  <c r="BD683" i="5"/>
  <c r="BE683" i="5"/>
  <c r="BF683" i="5"/>
  <c r="X684" i="5"/>
  <c r="Y684" i="5"/>
  <c r="Z684" i="5"/>
  <c r="AA684" i="5"/>
  <c r="AB684" i="5"/>
  <c r="AC684" i="5"/>
  <c r="AD684" i="5"/>
  <c r="AE684" i="5"/>
  <c r="AH684" i="5"/>
  <c r="AI684" i="5"/>
  <c r="AJ684" i="5"/>
  <c r="AK684" i="5"/>
  <c r="AL684" i="5"/>
  <c r="AM684" i="5"/>
  <c r="AN684" i="5"/>
  <c r="AO684" i="5"/>
  <c r="AP684" i="5"/>
  <c r="AQ684" i="5"/>
  <c r="AR684" i="5"/>
  <c r="AS684" i="5"/>
  <c r="AT684" i="5"/>
  <c r="AU684" i="5"/>
  <c r="AV684" i="5"/>
  <c r="AW684" i="5"/>
  <c r="AX684" i="5"/>
  <c r="AY684" i="5"/>
  <c r="AZ684" i="5"/>
  <c r="BA684" i="5"/>
  <c r="BB684" i="5"/>
  <c r="BC684" i="5"/>
  <c r="BD684" i="5"/>
  <c r="BE684" i="5"/>
  <c r="BF684" i="5"/>
  <c r="X685" i="5"/>
  <c r="Y685" i="5"/>
  <c r="Z685" i="5"/>
  <c r="AA685" i="5"/>
  <c r="AB685" i="5"/>
  <c r="AC685" i="5"/>
  <c r="AD685" i="5"/>
  <c r="AE685" i="5"/>
  <c r="AH685" i="5"/>
  <c r="AI685" i="5"/>
  <c r="AJ685" i="5"/>
  <c r="AK685" i="5"/>
  <c r="AL685" i="5"/>
  <c r="AM685" i="5"/>
  <c r="AN685" i="5"/>
  <c r="AO685" i="5"/>
  <c r="AP685" i="5"/>
  <c r="AQ685" i="5"/>
  <c r="AR685" i="5"/>
  <c r="AS685" i="5"/>
  <c r="AT685" i="5"/>
  <c r="AU685" i="5"/>
  <c r="AV685" i="5"/>
  <c r="AW685" i="5"/>
  <c r="AX685" i="5"/>
  <c r="AY685" i="5"/>
  <c r="AZ685" i="5"/>
  <c r="BA685" i="5"/>
  <c r="BB685" i="5"/>
  <c r="BC685" i="5"/>
  <c r="BD685" i="5"/>
  <c r="BE685" i="5"/>
  <c r="BF685" i="5"/>
  <c r="X686" i="5"/>
  <c r="Y686" i="5"/>
  <c r="Z686" i="5"/>
  <c r="AA686" i="5"/>
  <c r="AB686" i="5"/>
  <c r="AC686" i="5"/>
  <c r="AD686" i="5"/>
  <c r="AE686" i="5"/>
  <c r="AH686" i="5"/>
  <c r="AI686" i="5"/>
  <c r="AJ686" i="5"/>
  <c r="AK686" i="5"/>
  <c r="AL686" i="5"/>
  <c r="AM686" i="5"/>
  <c r="AN686" i="5"/>
  <c r="AO686" i="5"/>
  <c r="AP686" i="5"/>
  <c r="AQ686" i="5"/>
  <c r="AR686" i="5"/>
  <c r="AS686" i="5"/>
  <c r="AT686" i="5"/>
  <c r="AU686" i="5"/>
  <c r="AV686" i="5"/>
  <c r="AW686" i="5"/>
  <c r="AX686" i="5"/>
  <c r="AY686" i="5"/>
  <c r="AZ686" i="5"/>
  <c r="BA686" i="5"/>
  <c r="BB686" i="5"/>
  <c r="BC686" i="5"/>
  <c r="BD686" i="5"/>
  <c r="BE686" i="5"/>
  <c r="BF686" i="5"/>
  <c r="X687" i="5"/>
  <c r="Y687" i="5"/>
  <c r="Z687" i="5"/>
  <c r="AA687" i="5"/>
  <c r="AB687" i="5"/>
  <c r="AC687" i="5"/>
  <c r="AD687" i="5"/>
  <c r="AE687" i="5"/>
  <c r="AH687" i="5"/>
  <c r="AI687" i="5"/>
  <c r="AJ687" i="5"/>
  <c r="AK687" i="5"/>
  <c r="AL687" i="5"/>
  <c r="AM687" i="5"/>
  <c r="AN687" i="5"/>
  <c r="AO687" i="5"/>
  <c r="AP687" i="5"/>
  <c r="AQ687" i="5"/>
  <c r="AR687" i="5"/>
  <c r="AS687" i="5"/>
  <c r="AT687" i="5"/>
  <c r="AU687" i="5"/>
  <c r="AV687" i="5"/>
  <c r="AW687" i="5"/>
  <c r="AX687" i="5"/>
  <c r="AY687" i="5"/>
  <c r="AZ687" i="5"/>
  <c r="BA687" i="5"/>
  <c r="BB687" i="5"/>
  <c r="BC687" i="5"/>
  <c r="BD687" i="5"/>
  <c r="BE687" i="5"/>
  <c r="BF687" i="5"/>
  <c r="X688" i="5"/>
  <c r="Y688" i="5"/>
  <c r="Z688" i="5"/>
  <c r="AA688" i="5"/>
  <c r="AB688" i="5"/>
  <c r="AC688" i="5"/>
  <c r="AD688" i="5"/>
  <c r="AE688" i="5"/>
  <c r="AH688" i="5"/>
  <c r="AI688" i="5"/>
  <c r="AJ688" i="5"/>
  <c r="AK688" i="5"/>
  <c r="AL688" i="5"/>
  <c r="AM688" i="5"/>
  <c r="AN688" i="5"/>
  <c r="AO688" i="5"/>
  <c r="AP688" i="5"/>
  <c r="AQ688" i="5"/>
  <c r="AR688" i="5"/>
  <c r="AS688" i="5"/>
  <c r="AT688" i="5"/>
  <c r="AU688" i="5"/>
  <c r="AV688" i="5"/>
  <c r="AW688" i="5"/>
  <c r="AX688" i="5"/>
  <c r="AY688" i="5"/>
  <c r="AZ688" i="5"/>
  <c r="BA688" i="5"/>
  <c r="BB688" i="5"/>
  <c r="BC688" i="5"/>
  <c r="BD688" i="5"/>
  <c r="BE688" i="5"/>
  <c r="BF688" i="5"/>
  <c r="X689" i="5"/>
  <c r="Y689" i="5"/>
  <c r="Z689" i="5"/>
  <c r="AA689" i="5"/>
  <c r="AB689" i="5"/>
  <c r="AC689" i="5"/>
  <c r="AD689" i="5"/>
  <c r="AE689" i="5"/>
  <c r="AH689" i="5"/>
  <c r="AI689" i="5"/>
  <c r="AJ689" i="5"/>
  <c r="AK689" i="5"/>
  <c r="AL689" i="5"/>
  <c r="AM689" i="5"/>
  <c r="AN689" i="5"/>
  <c r="AO689" i="5"/>
  <c r="AP689" i="5"/>
  <c r="AQ689" i="5"/>
  <c r="AR689" i="5"/>
  <c r="AS689" i="5"/>
  <c r="AT689" i="5"/>
  <c r="AU689" i="5"/>
  <c r="AV689" i="5"/>
  <c r="AW689" i="5"/>
  <c r="AX689" i="5"/>
  <c r="AY689" i="5"/>
  <c r="AZ689" i="5"/>
  <c r="BA689" i="5"/>
  <c r="BB689" i="5"/>
  <c r="BC689" i="5"/>
  <c r="BD689" i="5"/>
  <c r="BE689" i="5"/>
  <c r="BF689" i="5"/>
  <c r="X690" i="5"/>
  <c r="Y690" i="5"/>
  <c r="Z690" i="5"/>
  <c r="AA690" i="5"/>
  <c r="AB690" i="5"/>
  <c r="AC690" i="5"/>
  <c r="AD690" i="5"/>
  <c r="AE690" i="5"/>
  <c r="AH690" i="5"/>
  <c r="AI690" i="5"/>
  <c r="AJ690" i="5"/>
  <c r="AK690" i="5"/>
  <c r="AL690" i="5"/>
  <c r="AM690" i="5"/>
  <c r="AN690" i="5"/>
  <c r="AO690" i="5"/>
  <c r="AP690" i="5"/>
  <c r="AQ690" i="5"/>
  <c r="AR690" i="5"/>
  <c r="AS690" i="5"/>
  <c r="AT690" i="5"/>
  <c r="AU690" i="5"/>
  <c r="AV690" i="5"/>
  <c r="AW690" i="5"/>
  <c r="AX690" i="5"/>
  <c r="AY690" i="5"/>
  <c r="AZ690" i="5"/>
  <c r="BA690" i="5"/>
  <c r="BB690" i="5"/>
  <c r="BC690" i="5"/>
  <c r="BD690" i="5"/>
  <c r="BE690" i="5"/>
  <c r="BF690" i="5"/>
  <c r="X691" i="5"/>
  <c r="Y691" i="5"/>
  <c r="Z691" i="5"/>
  <c r="AA691" i="5"/>
  <c r="AB691" i="5"/>
  <c r="AC691" i="5"/>
  <c r="AD691" i="5"/>
  <c r="AE691" i="5"/>
  <c r="AH691" i="5"/>
  <c r="AI691" i="5"/>
  <c r="AJ691" i="5"/>
  <c r="AK691" i="5"/>
  <c r="AL691" i="5"/>
  <c r="AM691" i="5"/>
  <c r="AN691" i="5"/>
  <c r="AO691" i="5"/>
  <c r="AP691" i="5"/>
  <c r="AQ691" i="5"/>
  <c r="AR691" i="5"/>
  <c r="AS691" i="5"/>
  <c r="AT691" i="5"/>
  <c r="AU691" i="5"/>
  <c r="AV691" i="5"/>
  <c r="AW691" i="5"/>
  <c r="AX691" i="5"/>
  <c r="AY691" i="5"/>
  <c r="AZ691" i="5"/>
  <c r="BA691" i="5"/>
  <c r="BB691" i="5"/>
  <c r="BC691" i="5"/>
  <c r="BD691" i="5"/>
  <c r="BE691" i="5"/>
  <c r="BF691" i="5"/>
  <c r="X692" i="5"/>
  <c r="Y692" i="5"/>
  <c r="Z692" i="5"/>
  <c r="AA692" i="5"/>
  <c r="AB692" i="5"/>
  <c r="AC692" i="5"/>
  <c r="AD692" i="5"/>
  <c r="AE692" i="5"/>
  <c r="AH692" i="5"/>
  <c r="AI692" i="5"/>
  <c r="AJ692" i="5"/>
  <c r="AK692" i="5"/>
  <c r="AL692" i="5"/>
  <c r="AM692" i="5"/>
  <c r="AN692" i="5"/>
  <c r="AO692" i="5"/>
  <c r="AP692" i="5"/>
  <c r="AQ692" i="5"/>
  <c r="AR692" i="5"/>
  <c r="AS692" i="5"/>
  <c r="AT692" i="5"/>
  <c r="AU692" i="5"/>
  <c r="AV692" i="5"/>
  <c r="AW692" i="5"/>
  <c r="AX692" i="5"/>
  <c r="AY692" i="5"/>
  <c r="AZ692" i="5"/>
  <c r="BA692" i="5"/>
  <c r="BB692" i="5"/>
  <c r="BC692" i="5"/>
  <c r="BD692" i="5"/>
  <c r="BE692" i="5"/>
  <c r="BF692" i="5"/>
  <c r="X693" i="5"/>
  <c r="Y693" i="5"/>
  <c r="Z693" i="5"/>
  <c r="AA693" i="5"/>
  <c r="AB693" i="5"/>
  <c r="AC693" i="5"/>
  <c r="AD693" i="5"/>
  <c r="AE693" i="5"/>
  <c r="AH693" i="5"/>
  <c r="AI693" i="5"/>
  <c r="AJ693" i="5"/>
  <c r="AK693" i="5"/>
  <c r="AL693" i="5"/>
  <c r="AM693" i="5"/>
  <c r="AN693" i="5"/>
  <c r="AO693" i="5"/>
  <c r="AP693" i="5"/>
  <c r="AQ693" i="5"/>
  <c r="AR693" i="5"/>
  <c r="AS693" i="5"/>
  <c r="AT693" i="5"/>
  <c r="AU693" i="5"/>
  <c r="AV693" i="5"/>
  <c r="AW693" i="5"/>
  <c r="AX693" i="5"/>
  <c r="AY693" i="5"/>
  <c r="AZ693" i="5"/>
  <c r="BA693" i="5"/>
  <c r="BB693" i="5"/>
  <c r="BC693" i="5"/>
  <c r="BD693" i="5"/>
  <c r="BE693" i="5"/>
  <c r="BF693" i="5"/>
  <c r="X694" i="5"/>
  <c r="Y694" i="5"/>
  <c r="Z694" i="5"/>
  <c r="AA694" i="5"/>
  <c r="AB694" i="5"/>
  <c r="AC694" i="5"/>
  <c r="AD694" i="5"/>
  <c r="AE694" i="5"/>
  <c r="AH694" i="5"/>
  <c r="AI694" i="5"/>
  <c r="AJ694" i="5"/>
  <c r="AK694" i="5"/>
  <c r="AL694" i="5"/>
  <c r="AM694" i="5"/>
  <c r="AN694" i="5"/>
  <c r="AO694" i="5"/>
  <c r="AP694" i="5"/>
  <c r="AQ694" i="5"/>
  <c r="AR694" i="5"/>
  <c r="AS694" i="5"/>
  <c r="AT694" i="5"/>
  <c r="AU694" i="5"/>
  <c r="AV694" i="5"/>
  <c r="AW694" i="5"/>
  <c r="AX694" i="5"/>
  <c r="AY694" i="5"/>
  <c r="AZ694" i="5"/>
  <c r="BA694" i="5"/>
  <c r="BB694" i="5"/>
  <c r="BC694" i="5"/>
  <c r="BD694" i="5"/>
  <c r="BE694" i="5"/>
  <c r="BF694" i="5"/>
  <c r="X695" i="5"/>
  <c r="Y695" i="5"/>
  <c r="Z695" i="5"/>
  <c r="AA695" i="5"/>
  <c r="AB695" i="5"/>
  <c r="AC695" i="5"/>
  <c r="AD695" i="5"/>
  <c r="AE695" i="5"/>
  <c r="AH695" i="5"/>
  <c r="AI695" i="5"/>
  <c r="AJ695" i="5"/>
  <c r="AK695" i="5"/>
  <c r="AL695" i="5"/>
  <c r="AM695" i="5"/>
  <c r="AN695" i="5"/>
  <c r="AO695" i="5"/>
  <c r="AP695" i="5"/>
  <c r="AQ695" i="5"/>
  <c r="AR695" i="5"/>
  <c r="AS695" i="5"/>
  <c r="AT695" i="5"/>
  <c r="AU695" i="5"/>
  <c r="AV695" i="5"/>
  <c r="AW695" i="5"/>
  <c r="AX695" i="5"/>
  <c r="AY695" i="5"/>
  <c r="AZ695" i="5"/>
  <c r="BA695" i="5"/>
  <c r="BB695" i="5"/>
  <c r="BC695" i="5"/>
  <c r="BD695" i="5"/>
  <c r="BE695" i="5"/>
  <c r="BF695" i="5"/>
  <c r="X696" i="5"/>
  <c r="Y696" i="5"/>
  <c r="Z696" i="5"/>
  <c r="AA696" i="5"/>
  <c r="AB696" i="5"/>
  <c r="AC696" i="5"/>
  <c r="AD696" i="5"/>
  <c r="AE696" i="5"/>
  <c r="AH696" i="5"/>
  <c r="AI696" i="5"/>
  <c r="AJ696" i="5"/>
  <c r="AK696" i="5"/>
  <c r="AL696" i="5"/>
  <c r="AM696" i="5"/>
  <c r="AN696" i="5"/>
  <c r="AO696" i="5"/>
  <c r="AP696" i="5"/>
  <c r="AQ696" i="5"/>
  <c r="AR696" i="5"/>
  <c r="AS696" i="5"/>
  <c r="AT696" i="5"/>
  <c r="AU696" i="5"/>
  <c r="AV696" i="5"/>
  <c r="AW696" i="5"/>
  <c r="AX696" i="5"/>
  <c r="AY696" i="5"/>
  <c r="AZ696" i="5"/>
  <c r="BA696" i="5"/>
  <c r="BB696" i="5"/>
  <c r="BC696" i="5"/>
  <c r="BD696" i="5"/>
  <c r="BE696" i="5"/>
  <c r="BF696" i="5"/>
  <c r="X697" i="5"/>
  <c r="Y697" i="5"/>
  <c r="Z697" i="5"/>
  <c r="AA697" i="5"/>
  <c r="AB697" i="5"/>
  <c r="AC697" i="5"/>
  <c r="AD697" i="5"/>
  <c r="AE697" i="5"/>
  <c r="AH697" i="5"/>
  <c r="AI697" i="5"/>
  <c r="AJ697" i="5"/>
  <c r="AK697" i="5"/>
  <c r="AL697" i="5"/>
  <c r="AM697" i="5"/>
  <c r="AN697" i="5"/>
  <c r="AO697" i="5"/>
  <c r="AP697" i="5"/>
  <c r="AQ697" i="5"/>
  <c r="AR697" i="5"/>
  <c r="AS697" i="5"/>
  <c r="AT697" i="5"/>
  <c r="AU697" i="5"/>
  <c r="AV697" i="5"/>
  <c r="AW697" i="5"/>
  <c r="AX697" i="5"/>
  <c r="AY697" i="5"/>
  <c r="AZ697" i="5"/>
  <c r="BA697" i="5"/>
  <c r="BB697" i="5"/>
  <c r="BC697" i="5"/>
  <c r="BD697" i="5"/>
  <c r="BE697" i="5"/>
  <c r="BF697" i="5"/>
  <c r="X698" i="5"/>
  <c r="Y698" i="5"/>
  <c r="Z698" i="5"/>
  <c r="AA698" i="5"/>
  <c r="AB698" i="5"/>
  <c r="AC698" i="5"/>
  <c r="AD698" i="5"/>
  <c r="AE698" i="5"/>
  <c r="AH698" i="5"/>
  <c r="AI698" i="5"/>
  <c r="AJ698" i="5"/>
  <c r="AK698" i="5"/>
  <c r="AL698" i="5"/>
  <c r="AM698" i="5"/>
  <c r="AN698" i="5"/>
  <c r="AO698" i="5"/>
  <c r="AP698" i="5"/>
  <c r="AQ698" i="5"/>
  <c r="AR698" i="5"/>
  <c r="AS698" i="5"/>
  <c r="AT698" i="5"/>
  <c r="AU698" i="5"/>
  <c r="AV698" i="5"/>
  <c r="AW698" i="5"/>
  <c r="AX698" i="5"/>
  <c r="AY698" i="5"/>
  <c r="AZ698" i="5"/>
  <c r="BA698" i="5"/>
  <c r="BB698" i="5"/>
  <c r="BC698" i="5"/>
  <c r="BD698" i="5"/>
  <c r="BE698" i="5"/>
  <c r="BF698" i="5"/>
  <c r="X699" i="5"/>
  <c r="Y699" i="5"/>
  <c r="Z699" i="5"/>
  <c r="AA699" i="5"/>
  <c r="AB699" i="5"/>
  <c r="AC699" i="5"/>
  <c r="AD699" i="5"/>
  <c r="AE699" i="5"/>
  <c r="AH699" i="5"/>
  <c r="AI699" i="5"/>
  <c r="AJ699" i="5"/>
  <c r="AK699" i="5"/>
  <c r="AL699" i="5"/>
  <c r="AM699" i="5"/>
  <c r="AN699" i="5"/>
  <c r="AO699" i="5"/>
  <c r="AP699" i="5"/>
  <c r="AQ699" i="5"/>
  <c r="AR699" i="5"/>
  <c r="AS699" i="5"/>
  <c r="AT699" i="5"/>
  <c r="AU699" i="5"/>
  <c r="AV699" i="5"/>
  <c r="AW699" i="5"/>
  <c r="AX699" i="5"/>
  <c r="AY699" i="5"/>
  <c r="AZ699" i="5"/>
  <c r="BA699" i="5"/>
  <c r="BB699" i="5"/>
  <c r="BC699" i="5"/>
  <c r="BD699" i="5"/>
  <c r="BE699" i="5"/>
  <c r="BF699" i="5"/>
  <c r="X700" i="5"/>
  <c r="Y700" i="5"/>
  <c r="Z700" i="5"/>
  <c r="AA700" i="5"/>
  <c r="AB700" i="5"/>
  <c r="AC700" i="5"/>
  <c r="AD700" i="5"/>
  <c r="AE700" i="5"/>
  <c r="AH700" i="5"/>
  <c r="AI700" i="5"/>
  <c r="AJ700" i="5"/>
  <c r="AK700" i="5"/>
  <c r="AL700" i="5"/>
  <c r="AM700" i="5"/>
  <c r="AN700" i="5"/>
  <c r="AO700" i="5"/>
  <c r="AP700" i="5"/>
  <c r="AQ700" i="5"/>
  <c r="AR700" i="5"/>
  <c r="AS700" i="5"/>
  <c r="AT700" i="5"/>
  <c r="AU700" i="5"/>
  <c r="AV700" i="5"/>
  <c r="AW700" i="5"/>
  <c r="AX700" i="5"/>
  <c r="AY700" i="5"/>
  <c r="AZ700" i="5"/>
  <c r="BA700" i="5"/>
  <c r="BB700" i="5"/>
  <c r="BC700" i="5"/>
  <c r="BD700" i="5"/>
  <c r="BE700" i="5"/>
  <c r="BF700" i="5"/>
  <c r="X701" i="5"/>
  <c r="Y701" i="5"/>
  <c r="Z701" i="5"/>
  <c r="AA701" i="5"/>
  <c r="AB701" i="5"/>
  <c r="AC701" i="5"/>
  <c r="AD701" i="5"/>
  <c r="AE701" i="5"/>
  <c r="AH701" i="5"/>
  <c r="AI701" i="5"/>
  <c r="AJ701" i="5"/>
  <c r="AK701" i="5"/>
  <c r="AL701" i="5"/>
  <c r="AM701" i="5"/>
  <c r="AN701" i="5"/>
  <c r="AO701" i="5"/>
  <c r="AP701" i="5"/>
  <c r="AQ701" i="5"/>
  <c r="AR701" i="5"/>
  <c r="AS701" i="5"/>
  <c r="AT701" i="5"/>
  <c r="AU701" i="5"/>
  <c r="AV701" i="5"/>
  <c r="AW701" i="5"/>
  <c r="AX701" i="5"/>
  <c r="AY701" i="5"/>
  <c r="AZ701" i="5"/>
  <c r="BA701" i="5"/>
  <c r="BB701" i="5"/>
  <c r="BC701" i="5"/>
  <c r="BD701" i="5"/>
  <c r="BE701" i="5"/>
  <c r="BF701" i="5"/>
  <c r="X702" i="5"/>
  <c r="Y702" i="5"/>
  <c r="Z702" i="5"/>
  <c r="AA702" i="5"/>
  <c r="AB702" i="5"/>
  <c r="AC702" i="5"/>
  <c r="AD702" i="5"/>
  <c r="AE702" i="5"/>
  <c r="AH702" i="5"/>
  <c r="AI702" i="5"/>
  <c r="AJ702" i="5"/>
  <c r="AK702" i="5"/>
  <c r="AL702" i="5"/>
  <c r="AM702" i="5"/>
  <c r="AN702" i="5"/>
  <c r="AO702" i="5"/>
  <c r="AP702" i="5"/>
  <c r="AQ702" i="5"/>
  <c r="AR702" i="5"/>
  <c r="AS702" i="5"/>
  <c r="AT702" i="5"/>
  <c r="AU702" i="5"/>
  <c r="AV702" i="5"/>
  <c r="AW702" i="5"/>
  <c r="AX702" i="5"/>
  <c r="AY702" i="5"/>
  <c r="AZ702" i="5"/>
  <c r="BA702" i="5"/>
  <c r="BB702" i="5"/>
  <c r="BC702" i="5"/>
  <c r="BD702" i="5"/>
  <c r="BE702" i="5"/>
  <c r="BF702" i="5"/>
  <c r="X703" i="5"/>
  <c r="Y703" i="5"/>
  <c r="Z703" i="5"/>
  <c r="AA703" i="5"/>
  <c r="AB703" i="5"/>
  <c r="AC703" i="5"/>
  <c r="AD703" i="5"/>
  <c r="AE703" i="5"/>
  <c r="AH703" i="5"/>
  <c r="AI703" i="5"/>
  <c r="AJ703" i="5"/>
  <c r="AK703" i="5"/>
  <c r="AL703" i="5"/>
  <c r="AM703" i="5"/>
  <c r="AN703" i="5"/>
  <c r="AO703" i="5"/>
  <c r="AP703" i="5"/>
  <c r="AQ703" i="5"/>
  <c r="AR703" i="5"/>
  <c r="AS703" i="5"/>
  <c r="AT703" i="5"/>
  <c r="AU703" i="5"/>
  <c r="AV703" i="5"/>
  <c r="AW703" i="5"/>
  <c r="AX703" i="5"/>
  <c r="AY703" i="5"/>
  <c r="AZ703" i="5"/>
  <c r="BA703" i="5"/>
  <c r="BB703" i="5"/>
  <c r="BC703" i="5"/>
  <c r="BD703" i="5"/>
  <c r="BE703" i="5"/>
  <c r="BF703" i="5"/>
  <c r="X704" i="5"/>
  <c r="Y704" i="5"/>
  <c r="Z704" i="5"/>
  <c r="AA704" i="5"/>
  <c r="AB704" i="5"/>
  <c r="AC704" i="5"/>
  <c r="AD704" i="5"/>
  <c r="AE704" i="5"/>
  <c r="AH704" i="5"/>
  <c r="AI704" i="5"/>
  <c r="AJ704" i="5"/>
  <c r="AK704" i="5"/>
  <c r="AL704" i="5"/>
  <c r="AM704" i="5"/>
  <c r="AN704" i="5"/>
  <c r="AO704" i="5"/>
  <c r="AP704" i="5"/>
  <c r="AQ704" i="5"/>
  <c r="AR704" i="5"/>
  <c r="AS704" i="5"/>
  <c r="AT704" i="5"/>
  <c r="AU704" i="5"/>
  <c r="AV704" i="5"/>
  <c r="AW704" i="5"/>
  <c r="AX704" i="5"/>
  <c r="AY704" i="5"/>
  <c r="AZ704" i="5"/>
  <c r="BA704" i="5"/>
  <c r="BB704" i="5"/>
  <c r="BC704" i="5"/>
  <c r="BD704" i="5"/>
  <c r="BE704" i="5"/>
  <c r="BF704" i="5"/>
  <c r="X705" i="5"/>
  <c r="Y705" i="5"/>
  <c r="Z705" i="5"/>
  <c r="AA705" i="5"/>
  <c r="AB705" i="5"/>
  <c r="AC705" i="5"/>
  <c r="AD705" i="5"/>
  <c r="AE705" i="5"/>
  <c r="AH705" i="5"/>
  <c r="AI705" i="5"/>
  <c r="AJ705" i="5"/>
  <c r="AK705" i="5"/>
  <c r="AL705" i="5"/>
  <c r="AM705" i="5"/>
  <c r="AN705" i="5"/>
  <c r="AO705" i="5"/>
  <c r="AP705" i="5"/>
  <c r="AQ705" i="5"/>
  <c r="AR705" i="5"/>
  <c r="AS705" i="5"/>
  <c r="AT705" i="5"/>
  <c r="AU705" i="5"/>
  <c r="AV705" i="5"/>
  <c r="AW705" i="5"/>
  <c r="AX705" i="5"/>
  <c r="AY705" i="5"/>
  <c r="AZ705" i="5"/>
  <c r="BA705" i="5"/>
  <c r="BB705" i="5"/>
  <c r="BC705" i="5"/>
  <c r="BD705" i="5"/>
  <c r="BE705" i="5"/>
  <c r="BF705" i="5"/>
  <c r="X706" i="5"/>
  <c r="Y706" i="5"/>
  <c r="Z706" i="5"/>
  <c r="AA706" i="5"/>
  <c r="AB706" i="5"/>
  <c r="AC706" i="5"/>
  <c r="AD706" i="5"/>
  <c r="AE706" i="5"/>
  <c r="AH706" i="5"/>
  <c r="AI706" i="5"/>
  <c r="AJ706" i="5"/>
  <c r="AK706" i="5"/>
  <c r="AL706" i="5"/>
  <c r="AM706" i="5"/>
  <c r="AN706" i="5"/>
  <c r="AO706" i="5"/>
  <c r="AP706" i="5"/>
  <c r="AQ706" i="5"/>
  <c r="AR706" i="5"/>
  <c r="AS706" i="5"/>
  <c r="AT706" i="5"/>
  <c r="AU706" i="5"/>
  <c r="AV706" i="5"/>
  <c r="AW706" i="5"/>
  <c r="AX706" i="5"/>
  <c r="AY706" i="5"/>
  <c r="AZ706" i="5"/>
  <c r="BA706" i="5"/>
  <c r="BB706" i="5"/>
  <c r="BC706" i="5"/>
  <c r="BD706" i="5"/>
  <c r="BE706" i="5"/>
  <c r="BF706" i="5"/>
  <c r="X707" i="5"/>
  <c r="Y707" i="5"/>
  <c r="Z707" i="5"/>
  <c r="AA707" i="5"/>
  <c r="AB707" i="5"/>
  <c r="AC707" i="5"/>
  <c r="AD707" i="5"/>
  <c r="AE707" i="5"/>
  <c r="AH707" i="5"/>
  <c r="AI707" i="5"/>
  <c r="AJ707" i="5"/>
  <c r="AK707" i="5"/>
  <c r="AL707" i="5"/>
  <c r="AM707" i="5"/>
  <c r="AN707" i="5"/>
  <c r="AO707" i="5"/>
  <c r="AP707" i="5"/>
  <c r="AQ707" i="5"/>
  <c r="AR707" i="5"/>
  <c r="AS707" i="5"/>
  <c r="AT707" i="5"/>
  <c r="AU707" i="5"/>
  <c r="AV707" i="5"/>
  <c r="AW707" i="5"/>
  <c r="AX707" i="5"/>
  <c r="AY707" i="5"/>
  <c r="AZ707" i="5"/>
  <c r="BA707" i="5"/>
  <c r="BB707" i="5"/>
  <c r="BC707" i="5"/>
  <c r="BD707" i="5"/>
  <c r="BE707" i="5"/>
  <c r="BF707" i="5"/>
  <c r="X708" i="5"/>
  <c r="Y708" i="5"/>
  <c r="Z708" i="5"/>
  <c r="AA708" i="5"/>
  <c r="AB708" i="5"/>
  <c r="AC708" i="5"/>
  <c r="AD708" i="5"/>
  <c r="AE708" i="5"/>
  <c r="AH708" i="5"/>
  <c r="AI708" i="5"/>
  <c r="AJ708" i="5"/>
  <c r="AK708" i="5"/>
  <c r="AL708" i="5"/>
  <c r="AM708" i="5"/>
  <c r="AN708" i="5"/>
  <c r="AO708" i="5"/>
  <c r="AP708" i="5"/>
  <c r="AQ708" i="5"/>
  <c r="AR708" i="5"/>
  <c r="AS708" i="5"/>
  <c r="AT708" i="5"/>
  <c r="AU708" i="5"/>
  <c r="AV708" i="5"/>
  <c r="AW708" i="5"/>
  <c r="AX708" i="5"/>
  <c r="AY708" i="5"/>
  <c r="AZ708" i="5"/>
  <c r="BA708" i="5"/>
  <c r="BB708" i="5"/>
  <c r="BC708" i="5"/>
  <c r="BD708" i="5"/>
  <c r="BE708" i="5"/>
  <c r="BF708" i="5"/>
  <c r="X709" i="5"/>
  <c r="Y709" i="5"/>
  <c r="Z709" i="5"/>
  <c r="AA709" i="5"/>
  <c r="AB709" i="5"/>
  <c r="AC709" i="5"/>
  <c r="AD709" i="5"/>
  <c r="AE709" i="5"/>
  <c r="AH709" i="5"/>
  <c r="AI709" i="5"/>
  <c r="AJ709" i="5"/>
  <c r="AK709" i="5"/>
  <c r="AL709" i="5"/>
  <c r="AM709" i="5"/>
  <c r="AN709" i="5"/>
  <c r="AO709" i="5"/>
  <c r="AP709" i="5"/>
  <c r="AQ709" i="5"/>
  <c r="AR709" i="5"/>
  <c r="AS709" i="5"/>
  <c r="AT709" i="5"/>
  <c r="AU709" i="5"/>
  <c r="AV709" i="5"/>
  <c r="AW709" i="5"/>
  <c r="AX709" i="5"/>
  <c r="AY709" i="5"/>
  <c r="AZ709" i="5"/>
  <c r="BA709" i="5"/>
  <c r="BB709" i="5"/>
  <c r="BC709" i="5"/>
  <c r="BD709" i="5"/>
  <c r="BE709" i="5"/>
  <c r="BF709" i="5"/>
  <c r="X710" i="5"/>
  <c r="Y710" i="5"/>
  <c r="Z710" i="5"/>
  <c r="AA710" i="5"/>
  <c r="AB710" i="5"/>
  <c r="AC710" i="5"/>
  <c r="AD710" i="5"/>
  <c r="AE710" i="5"/>
  <c r="AH710" i="5"/>
  <c r="AI710" i="5"/>
  <c r="AJ710" i="5"/>
  <c r="AK710" i="5"/>
  <c r="AL710" i="5"/>
  <c r="AM710" i="5"/>
  <c r="AN710" i="5"/>
  <c r="AO710" i="5"/>
  <c r="AP710" i="5"/>
  <c r="AQ710" i="5"/>
  <c r="AR710" i="5"/>
  <c r="AS710" i="5"/>
  <c r="AT710" i="5"/>
  <c r="AU710" i="5"/>
  <c r="AV710" i="5"/>
  <c r="AW710" i="5"/>
  <c r="AX710" i="5"/>
  <c r="AY710" i="5"/>
  <c r="AZ710" i="5"/>
  <c r="BA710" i="5"/>
  <c r="BB710" i="5"/>
  <c r="BC710" i="5"/>
  <c r="BD710" i="5"/>
  <c r="BE710" i="5"/>
  <c r="BF710" i="5"/>
  <c r="X711" i="5"/>
  <c r="Y711" i="5"/>
  <c r="Z711" i="5"/>
  <c r="AA711" i="5"/>
  <c r="AB711" i="5"/>
  <c r="AC711" i="5"/>
  <c r="AD711" i="5"/>
  <c r="AE711" i="5"/>
  <c r="AH711" i="5"/>
  <c r="AI711" i="5"/>
  <c r="AJ711" i="5"/>
  <c r="AK711" i="5"/>
  <c r="AL711" i="5"/>
  <c r="AM711" i="5"/>
  <c r="AN711" i="5"/>
  <c r="AO711" i="5"/>
  <c r="AP711" i="5"/>
  <c r="AQ711" i="5"/>
  <c r="AR711" i="5"/>
  <c r="AS711" i="5"/>
  <c r="AT711" i="5"/>
  <c r="AU711" i="5"/>
  <c r="AV711" i="5"/>
  <c r="AW711" i="5"/>
  <c r="AX711" i="5"/>
  <c r="AY711" i="5"/>
  <c r="AZ711" i="5"/>
  <c r="BA711" i="5"/>
  <c r="BB711" i="5"/>
  <c r="BC711" i="5"/>
  <c r="BD711" i="5"/>
  <c r="BE711" i="5"/>
  <c r="BF711" i="5"/>
  <c r="X712" i="5"/>
  <c r="Y712" i="5"/>
  <c r="Z712" i="5"/>
  <c r="AA712" i="5"/>
  <c r="AB712" i="5"/>
  <c r="AC712" i="5"/>
  <c r="AD712" i="5"/>
  <c r="AE712" i="5"/>
  <c r="AH712" i="5"/>
  <c r="AI712" i="5"/>
  <c r="AJ712" i="5"/>
  <c r="AK712" i="5"/>
  <c r="AL712" i="5"/>
  <c r="AM712" i="5"/>
  <c r="AN712" i="5"/>
  <c r="AO712" i="5"/>
  <c r="AP712" i="5"/>
  <c r="AQ712" i="5"/>
  <c r="AR712" i="5"/>
  <c r="AS712" i="5"/>
  <c r="AT712" i="5"/>
  <c r="AU712" i="5"/>
  <c r="AV712" i="5"/>
  <c r="AW712" i="5"/>
  <c r="AX712" i="5"/>
  <c r="AY712" i="5"/>
  <c r="AZ712" i="5"/>
  <c r="BA712" i="5"/>
  <c r="BB712" i="5"/>
  <c r="BC712" i="5"/>
  <c r="BD712" i="5"/>
  <c r="BE712" i="5"/>
  <c r="BF712" i="5"/>
  <c r="X713" i="5"/>
  <c r="Y713" i="5"/>
  <c r="Z713" i="5"/>
  <c r="AA713" i="5"/>
  <c r="AB713" i="5"/>
  <c r="AC713" i="5"/>
  <c r="AD713" i="5"/>
  <c r="AE713" i="5"/>
  <c r="AH713" i="5"/>
  <c r="AI713" i="5"/>
  <c r="AJ713" i="5"/>
  <c r="AK713" i="5"/>
  <c r="AL713" i="5"/>
  <c r="AM713" i="5"/>
  <c r="AN713" i="5"/>
  <c r="AO713" i="5"/>
  <c r="AP713" i="5"/>
  <c r="AQ713" i="5"/>
  <c r="AR713" i="5"/>
  <c r="AS713" i="5"/>
  <c r="AT713" i="5"/>
  <c r="AU713" i="5"/>
  <c r="AV713" i="5"/>
  <c r="AW713" i="5"/>
  <c r="AX713" i="5"/>
  <c r="AY713" i="5"/>
  <c r="AZ713" i="5"/>
  <c r="BA713" i="5"/>
  <c r="BB713" i="5"/>
  <c r="BC713" i="5"/>
  <c r="BD713" i="5"/>
  <c r="BE713" i="5"/>
  <c r="BF713" i="5"/>
  <c r="X714" i="5"/>
  <c r="Y714" i="5"/>
  <c r="Z714" i="5"/>
  <c r="AA714" i="5"/>
  <c r="AB714" i="5"/>
  <c r="AC714" i="5"/>
  <c r="AD714" i="5"/>
  <c r="AE714" i="5"/>
  <c r="AH714" i="5"/>
  <c r="AI714" i="5"/>
  <c r="AJ714" i="5"/>
  <c r="AK714" i="5"/>
  <c r="AL714" i="5"/>
  <c r="AM714" i="5"/>
  <c r="AN714" i="5"/>
  <c r="AO714" i="5"/>
  <c r="AP714" i="5"/>
  <c r="AQ714" i="5"/>
  <c r="AR714" i="5"/>
  <c r="AS714" i="5"/>
  <c r="AT714" i="5"/>
  <c r="AU714" i="5"/>
  <c r="AV714" i="5"/>
  <c r="AW714" i="5"/>
  <c r="AX714" i="5"/>
  <c r="AY714" i="5"/>
  <c r="AZ714" i="5"/>
  <c r="BA714" i="5"/>
  <c r="BB714" i="5"/>
  <c r="BC714" i="5"/>
  <c r="BD714" i="5"/>
  <c r="BE714" i="5"/>
  <c r="BF714" i="5"/>
  <c r="X715" i="5"/>
  <c r="Y715" i="5"/>
  <c r="Z715" i="5"/>
  <c r="AA715" i="5"/>
  <c r="AB715" i="5"/>
  <c r="AC715" i="5"/>
  <c r="AD715" i="5"/>
  <c r="AE715" i="5"/>
  <c r="AH715" i="5"/>
  <c r="AI715" i="5"/>
  <c r="AJ715" i="5"/>
  <c r="AK715" i="5"/>
  <c r="AL715" i="5"/>
  <c r="AM715" i="5"/>
  <c r="AN715" i="5"/>
  <c r="AO715" i="5"/>
  <c r="AP715" i="5"/>
  <c r="AQ715" i="5"/>
  <c r="AR715" i="5"/>
  <c r="AS715" i="5"/>
  <c r="AT715" i="5"/>
  <c r="AU715" i="5"/>
  <c r="AV715" i="5"/>
  <c r="AW715" i="5"/>
  <c r="AX715" i="5"/>
  <c r="AY715" i="5"/>
  <c r="AZ715" i="5"/>
  <c r="BA715" i="5"/>
  <c r="BB715" i="5"/>
  <c r="BC715" i="5"/>
  <c r="BD715" i="5"/>
  <c r="BE715" i="5"/>
  <c r="BF715" i="5"/>
  <c r="X716" i="5"/>
  <c r="Y716" i="5"/>
  <c r="Z716" i="5"/>
  <c r="AA716" i="5"/>
  <c r="AB716" i="5"/>
  <c r="AC716" i="5"/>
  <c r="AD716" i="5"/>
  <c r="AE716" i="5"/>
  <c r="AH716" i="5"/>
  <c r="AI716" i="5"/>
  <c r="AJ716" i="5"/>
  <c r="AK716" i="5"/>
  <c r="AL716" i="5"/>
  <c r="AM716" i="5"/>
  <c r="AN716" i="5"/>
  <c r="AO716" i="5"/>
  <c r="AP716" i="5"/>
  <c r="AQ716" i="5"/>
  <c r="AR716" i="5"/>
  <c r="AS716" i="5"/>
  <c r="AT716" i="5"/>
  <c r="AU716" i="5"/>
  <c r="AV716" i="5"/>
  <c r="AW716" i="5"/>
  <c r="AX716" i="5"/>
  <c r="AY716" i="5"/>
  <c r="AZ716" i="5"/>
  <c r="BA716" i="5"/>
  <c r="BB716" i="5"/>
  <c r="BC716" i="5"/>
  <c r="BD716" i="5"/>
  <c r="BE716" i="5"/>
  <c r="BF716" i="5"/>
  <c r="X717" i="5"/>
  <c r="Y717" i="5"/>
  <c r="Z717" i="5"/>
  <c r="AA717" i="5"/>
  <c r="AB717" i="5"/>
  <c r="AC717" i="5"/>
  <c r="AD717" i="5"/>
  <c r="AE717" i="5"/>
  <c r="AH717" i="5"/>
  <c r="AI717" i="5"/>
  <c r="AJ717" i="5"/>
  <c r="AK717" i="5"/>
  <c r="AL717" i="5"/>
  <c r="AM717" i="5"/>
  <c r="AN717" i="5"/>
  <c r="AO717" i="5"/>
  <c r="AP717" i="5"/>
  <c r="AQ717" i="5"/>
  <c r="AR717" i="5"/>
  <c r="AS717" i="5"/>
  <c r="AT717" i="5"/>
  <c r="AU717" i="5"/>
  <c r="AV717" i="5"/>
  <c r="AW717" i="5"/>
  <c r="AX717" i="5"/>
  <c r="AY717" i="5"/>
  <c r="AZ717" i="5"/>
  <c r="BA717" i="5"/>
  <c r="BB717" i="5"/>
  <c r="BC717" i="5"/>
  <c r="BD717" i="5"/>
  <c r="BE717" i="5"/>
  <c r="BF717" i="5"/>
  <c r="X718" i="5"/>
  <c r="Y718" i="5"/>
  <c r="Z718" i="5"/>
  <c r="AA718" i="5"/>
  <c r="AB718" i="5"/>
  <c r="AC718" i="5"/>
  <c r="AD718" i="5"/>
  <c r="AE718" i="5"/>
  <c r="AH718" i="5"/>
  <c r="AI718" i="5"/>
  <c r="AJ718" i="5"/>
  <c r="AK718" i="5"/>
  <c r="AL718" i="5"/>
  <c r="AM718" i="5"/>
  <c r="AN718" i="5"/>
  <c r="AO718" i="5"/>
  <c r="AP718" i="5"/>
  <c r="AQ718" i="5"/>
  <c r="AR718" i="5"/>
  <c r="AS718" i="5"/>
  <c r="AT718" i="5"/>
  <c r="AU718" i="5"/>
  <c r="AV718" i="5"/>
  <c r="AW718" i="5"/>
  <c r="AX718" i="5"/>
  <c r="AY718" i="5"/>
  <c r="AZ718" i="5"/>
  <c r="BA718" i="5"/>
  <c r="BB718" i="5"/>
  <c r="BC718" i="5"/>
  <c r="BD718" i="5"/>
  <c r="BE718" i="5"/>
  <c r="BF718" i="5"/>
  <c r="X719" i="5"/>
  <c r="Y719" i="5"/>
  <c r="Z719" i="5"/>
  <c r="AA719" i="5"/>
  <c r="AB719" i="5"/>
  <c r="AC719" i="5"/>
  <c r="AD719" i="5"/>
  <c r="AE719" i="5"/>
  <c r="AH719" i="5"/>
  <c r="AI719" i="5"/>
  <c r="AJ719" i="5"/>
  <c r="AK719" i="5"/>
  <c r="AL719" i="5"/>
  <c r="AM719" i="5"/>
  <c r="AN719" i="5"/>
  <c r="AO719" i="5"/>
  <c r="AP719" i="5"/>
  <c r="AQ719" i="5"/>
  <c r="AR719" i="5"/>
  <c r="AS719" i="5"/>
  <c r="AT719" i="5"/>
  <c r="AU719" i="5"/>
  <c r="AV719" i="5"/>
  <c r="AW719" i="5"/>
  <c r="AX719" i="5"/>
  <c r="AY719" i="5"/>
  <c r="AZ719" i="5"/>
  <c r="BA719" i="5"/>
  <c r="BB719" i="5"/>
  <c r="BC719" i="5"/>
  <c r="BD719" i="5"/>
  <c r="BE719" i="5"/>
  <c r="BF719" i="5"/>
  <c r="X720" i="5"/>
  <c r="Y720" i="5"/>
  <c r="Z720" i="5"/>
  <c r="AA720" i="5"/>
  <c r="AB720" i="5"/>
  <c r="AC720" i="5"/>
  <c r="AD720" i="5"/>
  <c r="AE720" i="5"/>
  <c r="AH720" i="5"/>
  <c r="AI720" i="5"/>
  <c r="AJ720" i="5"/>
  <c r="AK720" i="5"/>
  <c r="AL720" i="5"/>
  <c r="AM720" i="5"/>
  <c r="AN720" i="5"/>
  <c r="AO720" i="5"/>
  <c r="AP720" i="5"/>
  <c r="AQ720" i="5"/>
  <c r="AR720" i="5"/>
  <c r="AS720" i="5"/>
  <c r="AT720" i="5"/>
  <c r="AU720" i="5"/>
  <c r="AV720" i="5"/>
  <c r="AW720" i="5"/>
  <c r="AX720" i="5"/>
  <c r="AY720" i="5"/>
  <c r="AZ720" i="5"/>
  <c r="BA720" i="5"/>
  <c r="BB720" i="5"/>
  <c r="BC720" i="5"/>
  <c r="BD720" i="5"/>
  <c r="BE720" i="5"/>
  <c r="BF720" i="5"/>
  <c r="X721" i="5"/>
  <c r="Y721" i="5"/>
  <c r="Z721" i="5"/>
  <c r="AA721" i="5"/>
  <c r="AB721" i="5"/>
  <c r="AC721" i="5"/>
  <c r="AD721" i="5"/>
  <c r="AE721" i="5"/>
  <c r="AH721" i="5"/>
  <c r="AI721" i="5"/>
  <c r="AJ721" i="5"/>
  <c r="AK721" i="5"/>
  <c r="AL721" i="5"/>
  <c r="AM721" i="5"/>
  <c r="AN721" i="5"/>
  <c r="AO721" i="5"/>
  <c r="AP721" i="5"/>
  <c r="AQ721" i="5"/>
  <c r="AR721" i="5"/>
  <c r="AS721" i="5"/>
  <c r="AT721" i="5"/>
  <c r="AU721" i="5"/>
  <c r="AV721" i="5"/>
  <c r="AW721" i="5"/>
  <c r="AX721" i="5"/>
  <c r="AY721" i="5"/>
  <c r="AZ721" i="5"/>
  <c r="BA721" i="5"/>
  <c r="BB721" i="5"/>
  <c r="BC721" i="5"/>
  <c r="BD721" i="5"/>
  <c r="BE721" i="5"/>
  <c r="BF721" i="5"/>
  <c r="X722" i="5"/>
  <c r="Y722" i="5"/>
  <c r="Z722" i="5"/>
  <c r="AA722" i="5"/>
  <c r="AB722" i="5"/>
  <c r="AC722" i="5"/>
  <c r="AD722" i="5"/>
  <c r="AE722" i="5"/>
  <c r="AH722" i="5"/>
  <c r="AI722" i="5"/>
  <c r="AJ722" i="5"/>
  <c r="AK722" i="5"/>
  <c r="AL722" i="5"/>
  <c r="AM722" i="5"/>
  <c r="AN722" i="5"/>
  <c r="AO722" i="5"/>
  <c r="AP722" i="5"/>
  <c r="AQ722" i="5"/>
  <c r="AR722" i="5"/>
  <c r="AS722" i="5"/>
  <c r="AT722" i="5"/>
  <c r="AU722" i="5"/>
  <c r="AV722" i="5"/>
  <c r="AW722" i="5"/>
  <c r="AX722" i="5"/>
  <c r="AY722" i="5"/>
  <c r="AZ722" i="5"/>
  <c r="BA722" i="5"/>
  <c r="BB722" i="5"/>
  <c r="BC722" i="5"/>
  <c r="BD722" i="5"/>
  <c r="BE722" i="5"/>
  <c r="BF722" i="5"/>
  <c r="X723" i="5"/>
  <c r="Y723" i="5"/>
  <c r="Z723" i="5"/>
  <c r="AA723" i="5"/>
  <c r="AB723" i="5"/>
  <c r="AC723" i="5"/>
  <c r="AD723" i="5"/>
  <c r="AE723" i="5"/>
  <c r="AH723" i="5"/>
  <c r="AI723" i="5"/>
  <c r="AJ723" i="5"/>
  <c r="AK723" i="5"/>
  <c r="AL723" i="5"/>
  <c r="AM723" i="5"/>
  <c r="AN723" i="5"/>
  <c r="AO723" i="5"/>
  <c r="AP723" i="5"/>
  <c r="AQ723" i="5"/>
  <c r="AR723" i="5"/>
  <c r="AS723" i="5"/>
  <c r="AT723" i="5"/>
  <c r="AU723" i="5"/>
  <c r="AV723" i="5"/>
  <c r="AW723" i="5"/>
  <c r="AX723" i="5"/>
  <c r="AY723" i="5"/>
  <c r="AZ723" i="5"/>
  <c r="BA723" i="5"/>
  <c r="BB723" i="5"/>
  <c r="BC723" i="5"/>
  <c r="BD723" i="5"/>
  <c r="BE723" i="5"/>
  <c r="BF723" i="5"/>
  <c r="X724" i="5"/>
  <c r="Y724" i="5"/>
  <c r="Z724" i="5"/>
  <c r="AA724" i="5"/>
  <c r="AB724" i="5"/>
  <c r="AC724" i="5"/>
  <c r="AD724" i="5"/>
  <c r="AE724" i="5"/>
  <c r="AH724" i="5"/>
  <c r="AI724" i="5"/>
  <c r="AJ724" i="5"/>
  <c r="AK724" i="5"/>
  <c r="AL724" i="5"/>
  <c r="AM724" i="5"/>
  <c r="AN724" i="5"/>
  <c r="AO724" i="5"/>
  <c r="AP724" i="5"/>
  <c r="AQ724" i="5"/>
  <c r="AR724" i="5"/>
  <c r="AS724" i="5"/>
  <c r="AT724" i="5"/>
  <c r="AU724" i="5"/>
  <c r="AV724" i="5"/>
  <c r="AW724" i="5"/>
  <c r="AX724" i="5"/>
  <c r="AY724" i="5"/>
  <c r="AZ724" i="5"/>
  <c r="BA724" i="5"/>
  <c r="BB724" i="5"/>
  <c r="BC724" i="5"/>
  <c r="BD724" i="5"/>
  <c r="BE724" i="5"/>
  <c r="BF724" i="5"/>
  <c r="X725" i="5"/>
  <c r="Y725" i="5"/>
  <c r="Z725" i="5"/>
  <c r="AA725" i="5"/>
  <c r="AB725" i="5"/>
  <c r="AC725" i="5"/>
  <c r="AD725" i="5"/>
  <c r="AE725" i="5"/>
  <c r="AH725" i="5"/>
  <c r="AI725" i="5"/>
  <c r="AJ725" i="5"/>
  <c r="AK725" i="5"/>
  <c r="AL725" i="5"/>
  <c r="AM725" i="5"/>
  <c r="AN725" i="5"/>
  <c r="AO725" i="5"/>
  <c r="AP725" i="5"/>
  <c r="AQ725" i="5"/>
  <c r="AR725" i="5"/>
  <c r="AS725" i="5"/>
  <c r="AT725" i="5"/>
  <c r="AU725" i="5"/>
  <c r="AV725" i="5"/>
  <c r="AW725" i="5"/>
  <c r="AX725" i="5"/>
  <c r="AY725" i="5"/>
  <c r="AZ725" i="5"/>
  <c r="BA725" i="5"/>
  <c r="BB725" i="5"/>
  <c r="BC725" i="5"/>
  <c r="BD725" i="5"/>
  <c r="BE725" i="5"/>
  <c r="BF725" i="5"/>
  <c r="X726" i="5"/>
  <c r="Y726" i="5"/>
  <c r="Z726" i="5"/>
  <c r="AA726" i="5"/>
  <c r="AB726" i="5"/>
  <c r="AC726" i="5"/>
  <c r="AD726" i="5"/>
  <c r="AE726" i="5"/>
  <c r="AH726" i="5"/>
  <c r="AI726" i="5"/>
  <c r="AJ726" i="5"/>
  <c r="AK726" i="5"/>
  <c r="AL726" i="5"/>
  <c r="AM726" i="5"/>
  <c r="AN726" i="5"/>
  <c r="AO726" i="5"/>
  <c r="AP726" i="5"/>
  <c r="AQ726" i="5"/>
  <c r="AR726" i="5"/>
  <c r="AS726" i="5"/>
  <c r="AT726" i="5"/>
  <c r="AU726" i="5"/>
  <c r="AV726" i="5"/>
  <c r="AW726" i="5"/>
  <c r="AX726" i="5"/>
  <c r="AY726" i="5"/>
  <c r="AZ726" i="5"/>
  <c r="BA726" i="5"/>
  <c r="BB726" i="5"/>
  <c r="BC726" i="5"/>
  <c r="BD726" i="5"/>
  <c r="BE726" i="5"/>
  <c r="BF726" i="5"/>
  <c r="X727" i="5"/>
  <c r="Y727" i="5"/>
  <c r="Z727" i="5"/>
  <c r="AA727" i="5"/>
  <c r="AB727" i="5"/>
  <c r="AC727" i="5"/>
  <c r="AD727" i="5"/>
  <c r="AE727" i="5"/>
  <c r="AH727" i="5"/>
  <c r="AI727" i="5"/>
  <c r="AJ727" i="5"/>
  <c r="AK727" i="5"/>
  <c r="AL727" i="5"/>
  <c r="AM727" i="5"/>
  <c r="AN727" i="5"/>
  <c r="AO727" i="5"/>
  <c r="AP727" i="5"/>
  <c r="AQ727" i="5"/>
  <c r="AR727" i="5"/>
  <c r="AS727" i="5"/>
  <c r="AT727" i="5"/>
  <c r="AU727" i="5"/>
  <c r="AV727" i="5"/>
  <c r="AW727" i="5"/>
  <c r="AX727" i="5"/>
  <c r="AY727" i="5"/>
  <c r="AZ727" i="5"/>
  <c r="BA727" i="5"/>
  <c r="BB727" i="5"/>
  <c r="BC727" i="5"/>
  <c r="BD727" i="5"/>
  <c r="BE727" i="5"/>
  <c r="BF727" i="5"/>
  <c r="X728" i="5"/>
  <c r="Y728" i="5"/>
  <c r="Z728" i="5"/>
  <c r="AA728" i="5"/>
  <c r="AB728" i="5"/>
  <c r="AC728" i="5"/>
  <c r="AD728" i="5"/>
  <c r="AE728" i="5"/>
  <c r="AH728" i="5"/>
  <c r="AI728" i="5"/>
  <c r="AJ728" i="5"/>
  <c r="AK728" i="5"/>
  <c r="AL728" i="5"/>
  <c r="AM728" i="5"/>
  <c r="AN728" i="5"/>
  <c r="AO728" i="5"/>
  <c r="AP728" i="5"/>
  <c r="AQ728" i="5"/>
  <c r="AR728" i="5"/>
  <c r="AS728" i="5"/>
  <c r="AT728" i="5"/>
  <c r="AU728" i="5"/>
  <c r="AV728" i="5"/>
  <c r="AW728" i="5"/>
  <c r="AX728" i="5"/>
  <c r="AY728" i="5"/>
  <c r="AZ728" i="5"/>
  <c r="BA728" i="5"/>
  <c r="BB728" i="5"/>
  <c r="BC728" i="5"/>
  <c r="BD728" i="5"/>
  <c r="BE728" i="5"/>
  <c r="BF728" i="5"/>
  <c r="X729" i="5"/>
  <c r="Y729" i="5"/>
  <c r="Z729" i="5"/>
  <c r="AA729" i="5"/>
  <c r="AB729" i="5"/>
  <c r="AC729" i="5"/>
  <c r="AD729" i="5"/>
  <c r="AE729" i="5"/>
  <c r="AH729" i="5"/>
  <c r="AI729" i="5"/>
  <c r="AJ729" i="5"/>
  <c r="AK729" i="5"/>
  <c r="AL729" i="5"/>
  <c r="AM729" i="5"/>
  <c r="AN729" i="5"/>
  <c r="AO729" i="5"/>
  <c r="AP729" i="5"/>
  <c r="AQ729" i="5"/>
  <c r="AR729" i="5"/>
  <c r="AS729" i="5"/>
  <c r="AT729" i="5"/>
  <c r="AU729" i="5"/>
  <c r="AV729" i="5"/>
  <c r="AW729" i="5"/>
  <c r="AX729" i="5"/>
  <c r="AY729" i="5"/>
  <c r="AZ729" i="5"/>
  <c r="BA729" i="5"/>
  <c r="BB729" i="5"/>
  <c r="BC729" i="5"/>
  <c r="BD729" i="5"/>
  <c r="BE729" i="5"/>
  <c r="BF729" i="5"/>
  <c r="X730" i="5"/>
  <c r="Y730" i="5"/>
  <c r="Z730" i="5"/>
  <c r="AA730" i="5"/>
  <c r="AB730" i="5"/>
  <c r="AC730" i="5"/>
  <c r="AD730" i="5"/>
  <c r="AE730" i="5"/>
  <c r="AH730" i="5"/>
  <c r="AI730" i="5"/>
  <c r="AJ730" i="5"/>
  <c r="AK730" i="5"/>
  <c r="AL730" i="5"/>
  <c r="AM730" i="5"/>
  <c r="AN730" i="5"/>
  <c r="AO730" i="5"/>
  <c r="AP730" i="5"/>
  <c r="AQ730" i="5"/>
  <c r="AR730" i="5"/>
  <c r="AS730" i="5"/>
  <c r="AT730" i="5"/>
  <c r="AU730" i="5"/>
  <c r="AV730" i="5"/>
  <c r="AW730" i="5"/>
  <c r="AX730" i="5"/>
  <c r="AY730" i="5"/>
  <c r="AZ730" i="5"/>
  <c r="BA730" i="5"/>
  <c r="BB730" i="5"/>
  <c r="BC730" i="5"/>
  <c r="BD730" i="5"/>
  <c r="BE730" i="5"/>
  <c r="BF730" i="5"/>
  <c r="X731" i="5"/>
  <c r="Y731" i="5"/>
  <c r="Z731" i="5"/>
  <c r="AA731" i="5"/>
  <c r="AB731" i="5"/>
  <c r="AC731" i="5"/>
  <c r="AD731" i="5"/>
  <c r="AE731" i="5"/>
  <c r="AH731" i="5"/>
  <c r="AI731" i="5"/>
  <c r="AJ731" i="5"/>
  <c r="AK731" i="5"/>
  <c r="AL731" i="5"/>
  <c r="AM731" i="5"/>
  <c r="AN731" i="5"/>
  <c r="AO731" i="5"/>
  <c r="AP731" i="5"/>
  <c r="AQ731" i="5"/>
  <c r="AR731" i="5"/>
  <c r="AS731" i="5"/>
  <c r="AT731" i="5"/>
  <c r="AU731" i="5"/>
  <c r="AV731" i="5"/>
  <c r="AW731" i="5"/>
  <c r="AX731" i="5"/>
  <c r="AY731" i="5"/>
  <c r="AZ731" i="5"/>
  <c r="BA731" i="5"/>
  <c r="BB731" i="5"/>
  <c r="BC731" i="5"/>
  <c r="BD731" i="5"/>
  <c r="BE731" i="5"/>
  <c r="BF731" i="5"/>
  <c r="X732" i="5"/>
  <c r="Y732" i="5"/>
  <c r="Z732" i="5"/>
  <c r="AA732" i="5"/>
  <c r="AB732" i="5"/>
  <c r="AC732" i="5"/>
  <c r="AD732" i="5"/>
  <c r="AE732" i="5"/>
  <c r="AH732" i="5"/>
  <c r="AI732" i="5"/>
  <c r="AJ732" i="5"/>
  <c r="AK732" i="5"/>
  <c r="AL732" i="5"/>
  <c r="AM732" i="5"/>
  <c r="AN732" i="5"/>
  <c r="AO732" i="5"/>
  <c r="AP732" i="5"/>
  <c r="AQ732" i="5"/>
  <c r="AR732" i="5"/>
  <c r="AS732" i="5"/>
  <c r="AT732" i="5"/>
  <c r="AU732" i="5"/>
  <c r="AV732" i="5"/>
  <c r="AW732" i="5"/>
  <c r="AX732" i="5"/>
  <c r="AY732" i="5"/>
  <c r="AZ732" i="5"/>
  <c r="BA732" i="5"/>
  <c r="BB732" i="5"/>
  <c r="BC732" i="5"/>
  <c r="BD732" i="5"/>
  <c r="BE732" i="5"/>
  <c r="BF732" i="5"/>
  <c r="X733" i="5"/>
  <c r="Y733" i="5"/>
  <c r="Z733" i="5"/>
  <c r="AA733" i="5"/>
  <c r="AB733" i="5"/>
  <c r="AC733" i="5"/>
  <c r="AD733" i="5"/>
  <c r="AE733" i="5"/>
  <c r="AH733" i="5"/>
  <c r="AI733" i="5"/>
  <c r="AJ733" i="5"/>
  <c r="AK733" i="5"/>
  <c r="AL733" i="5"/>
  <c r="AM733" i="5"/>
  <c r="AN733" i="5"/>
  <c r="AO733" i="5"/>
  <c r="AP733" i="5"/>
  <c r="AQ733" i="5"/>
  <c r="AR733" i="5"/>
  <c r="AS733" i="5"/>
  <c r="AT733" i="5"/>
  <c r="AU733" i="5"/>
  <c r="AV733" i="5"/>
  <c r="AW733" i="5"/>
  <c r="AX733" i="5"/>
  <c r="AY733" i="5"/>
  <c r="AZ733" i="5"/>
  <c r="BA733" i="5"/>
  <c r="BB733" i="5"/>
  <c r="BC733" i="5"/>
  <c r="BD733" i="5"/>
  <c r="BE733" i="5"/>
  <c r="BF733" i="5"/>
  <c r="X734" i="5"/>
  <c r="Y734" i="5"/>
  <c r="Z734" i="5"/>
  <c r="AA734" i="5"/>
  <c r="AB734" i="5"/>
  <c r="AC734" i="5"/>
  <c r="AD734" i="5"/>
  <c r="AE734" i="5"/>
  <c r="AH734" i="5"/>
  <c r="AI734" i="5"/>
  <c r="AJ734" i="5"/>
  <c r="AK734" i="5"/>
  <c r="AL734" i="5"/>
  <c r="AM734" i="5"/>
  <c r="AN734" i="5"/>
  <c r="AO734" i="5"/>
  <c r="AP734" i="5"/>
  <c r="AQ734" i="5"/>
  <c r="AR734" i="5"/>
  <c r="AS734" i="5"/>
  <c r="AT734" i="5"/>
  <c r="AU734" i="5"/>
  <c r="AV734" i="5"/>
  <c r="AW734" i="5"/>
  <c r="AX734" i="5"/>
  <c r="AY734" i="5"/>
  <c r="AZ734" i="5"/>
  <c r="BA734" i="5"/>
  <c r="BB734" i="5"/>
  <c r="BC734" i="5"/>
  <c r="BD734" i="5"/>
  <c r="BE734" i="5"/>
  <c r="BF734" i="5"/>
  <c r="X735" i="5"/>
  <c r="Y735" i="5"/>
  <c r="Z735" i="5"/>
  <c r="AA735" i="5"/>
  <c r="AB735" i="5"/>
  <c r="AC735" i="5"/>
  <c r="AD735" i="5"/>
  <c r="AE735" i="5"/>
  <c r="AH735" i="5"/>
  <c r="AI735" i="5"/>
  <c r="AJ735" i="5"/>
  <c r="AK735" i="5"/>
  <c r="AL735" i="5"/>
  <c r="AM735" i="5"/>
  <c r="AN735" i="5"/>
  <c r="AO735" i="5"/>
  <c r="AP735" i="5"/>
  <c r="AQ735" i="5"/>
  <c r="AR735" i="5"/>
  <c r="AS735" i="5"/>
  <c r="AT735" i="5"/>
  <c r="AU735" i="5"/>
  <c r="AV735" i="5"/>
  <c r="AW735" i="5"/>
  <c r="AX735" i="5"/>
  <c r="AY735" i="5"/>
  <c r="AZ735" i="5"/>
  <c r="BA735" i="5"/>
  <c r="BB735" i="5"/>
  <c r="BC735" i="5"/>
  <c r="BD735" i="5"/>
  <c r="BE735" i="5"/>
  <c r="BF735" i="5"/>
  <c r="X736" i="5"/>
  <c r="Y736" i="5"/>
  <c r="Z736" i="5"/>
  <c r="AA736" i="5"/>
  <c r="AB736" i="5"/>
  <c r="AC736" i="5"/>
  <c r="AD736" i="5"/>
  <c r="AE736" i="5"/>
  <c r="AH736" i="5"/>
  <c r="AI736" i="5"/>
  <c r="AJ736" i="5"/>
  <c r="AK736" i="5"/>
  <c r="AL736" i="5"/>
  <c r="AM736" i="5"/>
  <c r="AN736" i="5"/>
  <c r="AO736" i="5"/>
  <c r="AP736" i="5"/>
  <c r="AQ736" i="5"/>
  <c r="AR736" i="5"/>
  <c r="AS736" i="5"/>
  <c r="AT736" i="5"/>
  <c r="AU736" i="5"/>
  <c r="AV736" i="5"/>
  <c r="AW736" i="5"/>
  <c r="AX736" i="5"/>
  <c r="AY736" i="5"/>
  <c r="AZ736" i="5"/>
  <c r="BA736" i="5"/>
  <c r="BB736" i="5"/>
  <c r="BC736" i="5"/>
  <c r="BD736" i="5"/>
  <c r="BE736" i="5"/>
  <c r="BF736" i="5"/>
  <c r="X737" i="5"/>
  <c r="Y737" i="5"/>
  <c r="Z737" i="5"/>
  <c r="AA737" i="5"/>
  <c r="AB737" i="5"/>
  <c r="AC737" i="5"/>
  <c r="AD737" i="5"/>
  <c r="AE737" i="5"/>
  <c r="AH737" i="5"/>
  <c r="AI737" i="5"/>
  <c r="AJ737" i="5"/>
  <c r="AK737" i="5"/>
  <c r="AL737" i="5"/>
  <c r="AM737" i="5"/>
  <c r="AN737" i="5"/>
  <c r="AO737" i="5"/>
  <c r="AP737" i="5"/>
  <c r="AQ737" i="5"/>
  <c r="AR737" i="5"/>
  <c r="AS737" i="5"/>
  <c r="AT737" i="5"/>
  <c r="AU737" i="5"/>
  <c r="AV737" i="5"/>
  <c r="AW737" i="5"/>
  <c r="AX737" i="5"/>
  <c r="AY737" i="5"/>
  <c r="AZ737" i="5"/>
  <c r="BA737" i="5"/>
  <c r="BB737" i="5"/>
  <c r="BC737" i="5"/>
  <c r="BD737" i="5"/>
  <c r="BE737" i="5"/>
  <c r="BF737" i="5"/>
  <c r="X738" i="5"/>
  <c r="Y738" i="5"/>
  <c r="Z738" i="5"/>
  <c r="AA738" i="5"/>
  <c r="AB738" i="5"/>
  <c r="AC738" i="5"/>
  <c r="AD738" i="5"/>
  <c r="AE738" i="5"/>
  <c r="AH738" i="5"/>
  <c r="AI738" i="5"/>
  <c r="AJ738" i="5"/>
  <c r="AK738" i="5"/>
  <c r="AL738" i="5"/>
  <c r="AM738" i="5"/>
  <c r="AN738" i="5"/>
  <c r="AO738" i="5"/>
  <c r="AP738" i="5"/>
  <c r="AQ738" i="5"/>
  <c r="AR738" i="5"/>
  <c r="AS738" i="5"/>
  <c r="AT738" i="5"/>
  <c r="AU738" i="5"/>
  <c r="AV738" i="5"/>
  <c r="AW738" i="5"/>
  <c r="AX738" i="5"/>
  <c r="AY738" i="5"/>
  <c r="AZ738" i="5"/>
  <c r="BA738" i="5"/>
  <c r="BB738" i="5"/>
  <c r="BC738" i="5"/>
  <c r="BD738" i="5"/>
  <c r="BE738" i="5"/>
  <c r="BF738" i="5"/>
  <c r="X739" i="5"/>
  <c r="Y739" i="5"/>
  <c r="Z739" i="5"/>
  <c r="AA739" i="5"/>
  <c r="AB739" i="5"/>
  <c r="AC739" i="5"/>
  <c r="AD739" i="5"/>
  <c r="AE739" i="5"/>
  <c r="AH739" i="5"/>
  <c r="AI739" i="5"/>
  <c r="AJ739" i="5"/>
  <c r="AK739" i="5"/>
  <c r="AL739" i="5"/>
  <c r="AM739" i="5"/>
  <c r="AN739" i="5"/>
  <c r="AO739" i="5"/>
  <c r="AP739" i="5"/>
  <c r="AQ739" i="5"/>
  <c r="AR739" i="5"/>
  <c r="AS739" i="5"/>
  <c r="AT739" i="5"/>
  <c r="AU739" i="5"/>
  <c r="AV739" i="5"/>
  <c r="AW739" i="5"/>
  <c r="AX739" i="5"/>
  <c r="AY739" i="5"/>
  <c r="AZ739" i="5"/>
  <c r="BA739" i="5"/>
  <c r="BB739" i="5"/>
  <c r="BC739" i="5"/>
  <c r="BD739" i="5"/>
  <c r="BE739" i="5"/>
  <c r="BF739" i="5"/>
  <c r="X740" i="5"/>
  <c r="Y740" i="5"/>
  <c r="Z740" i="5"/>
  <c r="AA740" i="5"/>
  <c r="AB740" i="5"/>
  <c r="AC740" i="5"/>
  <c r="AD740" i="5"/>
  <c r="AE740" i="5"/>
  <c r="AH740" i="5"/>
  <c r="AI740" i="5"/>
  <c r="AJ740" i="5"/>
  <c r="AK740" i="5"/>
  <c r="AL740" i="5"/>
  <c r="AM740" i="5"/>
  <c r="AN740" i="5"/>
  <c r="AO740" i="5"/>
  <c r="AP740" i="5"/>
  <c r="AQ740" i="5"/>
  <c r="AR740" i="5"/>
  <c r="AS740" i="5"/>
  <c r="AT740" i="5"/>
  <c r="AU740" i="5"/>
  <c r="AV740" i="5"/>
  <c r="AW740" i="5"/>
  <c r="AX740" i="5"/>
  <c r="AY740" i="5"/>
  <c r="AZ740" i="5"/>
  <c r="BA740" i="5"/>
  <c r="BB740" i="5"/>
  <c r="BC740" i="5"/>
  <c r="BD740" i="5"/>
  <c r="BE740" i="5"/>
  <c r="BF740" i="5"/>
  <c r="X741" i="5"/>
  <c r="Y741" i="5"/>
  <c r="Z741" i="5"/>
  <c r="AA741" i="5"/>
  <c r="AB741" i="5"/>
  <c r="AC741" i="5"/>
  <c r="AD741" i="5"/>
  <c r="AE741" i="5"/>
  <c r="AH741" i="5"/>
  <c r="AI741" i="5"/>
  <c r="AJ741" i="5"/>
  <c r="AK741" i="5"/>
  <c r="AL741" i="5"/>
  <c r="AM741" i="5"/>
  <c r="AN741" i="5"/>
  <c r="AO741" i="5"/>
  <c r="AP741" i="5"/>
  <c r="AQ741" i="5"/>
  <c r="AR741" i="5"/>
  <c r="AS741" i="5"/>
  <c r="AT741" i="5"/>
  <c r="AU741" i="5"/>
  <c r="AV741" i="5"/>
  <c r="AW741" i="5"/>
  <c r="AX741" i="5"/>
  <c r="AY741" i="5"/>
  <c r="AZ741" i="5"/>
  <c r="BA741" i="5"/>
  <c r="BB741" i="5"/>
  <c r="BC741" i="5"/>
  <c r="BD741" i="5"/>
  <c r="BE741" i="5"/>
  <c r="BF741" i="5"/>
  <c r="X742" i="5"/>
  <c r="Y742" i="5"/>
  <c r="Z742" i="5"/>
  <c r="AA742" i="5"/>
  <c r="AB742" i="5"/>
  <c r="AC742" i="5"/>
  <c r="AD742" i="5"/>
  <c r="AE742" i="5"/>
  <c r="AH742" i="5"/>
  <c r="AI742" i="5"/>
  <c r="AJ742" i="5"/>
  <c r="AK742" i="5"/>
  <c r="AL742" i="5"/>
  <c r="AM742" i="5"/>
  <c r="AN742" i="5"/>
  <c r="AO742" i="5"/>
  <c r="AP742" i="5"/>
  <c r="AQ742" i="5"/>
  <c r="AR742" i="5"/>
  <c r="AS742" i="5"/>
  <c r="AT742" i="5"/>
  <c r="AU742" i="5"/>
  <c r="AV742" i="5"/>
  <c r="AW742" i="5"/>
  <c r="AX742" i="5"/>
  <c r="AY742" i="5"/>
  <c r="AZ742" i="5"/>
  <c r="BA742" i="5"/>
  <c r="BB742" i="5"/>
  <c r="BC742" i="5"/>
  <c r="BD742" i="5"/>
  <c r="BE742" i="5"/>
  <c r="BF742" i="5"/>
  <c r="X743" i="5"/>
  <c r="Y743" i="5"/>
  <c r="Z743" i="5"/>
  <c r="AA743" i="5"/>
  <c r="AB743" i="5"/>
  <c r="AC743" i="5"/>
  <c r="AD743" i="5"/>
  <c r="AE743" i="5"/>
  <c r="AH743" i="5"/>
  <c r="AI743" i="5"/>
  <c r="AJ743" i="5"/>
  <c r="AK743" i="5"/>
  <c r="AL743" i="5"/>
  <c r="AM743" i="5"/>
  <c r="AN743" i="5"/>
  <c r="AO743" i="5"/>
  <c r="AP743" i="5"/>
  <c r="AQ743" i="5"/>
  <c r="AR743" i="5"/>
  <c r="AS743" i="5"/>
  <c r="AT743" i="5"/>
  <c r="AU743" i="5"/>
  <c r="AV743" i="5"/>
  <c r="AW743" i="5"/>
  <c r="AX743" i="5"/>
  <c r="AY743" i="5"/>
  <c r="AZ743" i="5"/>
  <c r="BA743" i="5"/>
  <c r="BB743" i="5"/>
  <c r="BC743" i="5"/>
  <c r="BD743" i="5"/>
  <c r="BE743" i="5"/>
  <c r="BF743" i="5"/>
  <c r="X744" i="5"/>
  <c r="Y744" i="5"/>
  <c r="Z744" i="5"/>
  <c r="AA744" i="5"/>
  <c r="AB744" i="5"/>
  <c r="AC744" i="5"/>
  <c r="AD744" i="5"/>
  <c r="AE744" i="5"/>
  <c r="AH744" i="5"/>
  <c r="AI744" i="5"/>
  <c r="AJ744" i="5"/>
  <c r="AK744" i="5"/>
  <c r="AL744" i="5"/>
  <c r="AM744" i="5"/>
  <c r="AN744" i="5"/>
  <c r="AO744" i="5"/>
  <c r="AP744" i="5"/>
  <c r="AQ744" i="5"/>
  <c r="AR744" i="5"/>
  <c r="AS744" i="5"/>
  <c r="AT744" i="5"/>
  <c r="AU744" i="5"/>
  <c r="AV744" i="5"/>
  <c r="AW744" i="5"/>
  <c r="AX744" i="5"/>
  <c r="AY744" i="5"/>
  <c r="AZ744" i="5"/>
  <c r="BA744" i="5"/>
  <c r="BB744" i="5"/>
  <c r="BC744" i="5"/>
  <c r="BD744" i="5"/>
  <c r="BE744" i="5"/>
  <c r="BF744" i="5"/>
  <c r="X745" i="5"/>
  <c r="Y745" i="5"/>
  <c r="Z745" i="5"/>
  <c r="AA745" i="5"/>
  <c r="AB745" i="5"/>
  <c r="AC745" i="5"/>
  <c r="AD745" i="5"/>
  <c r="AE745" i="5"/>
  <c r="AH745" i="5"/>
  <c r="AI745" i="5"/>
  <c r="AJ745" i="5"/>
  <c r="AK745" i="5"/>
  <c r="AL745" i="5"/>
  <c r="AM745" i="5"/>
  <c r="AN745" i="5"/>
  <c r="AO745" i="5"/>
  <c r="AP745" i="5"/>
  <c r="AQ745" i="5"/>
  <c r="AR745" i="5"/>
  <c r="AS745" i="5"/>
  <c r="AT745" i="5"/>
  <c r="AU745" i="5"/>
  <c r="AV745" i="5"/>
  <c r="AW745" i="5"/>
  <c r="AX745" i="5"/>
  <c r="AY745" i="5"/>
  <c r="AZ745" i="5"/>
  <c r="BA745" i="5"/>
  <c r="BB745" i="5"/>
  <c r="BC745" i="5"/>
  <c r="BD745" i="5"/>
  <c r="BE745" i="5"/>
  <c r="BF745" i="5"/>
  <c r="X746" i="5"/>
  <c r="Y746" i="5"/>
  <c r="Z746" i="5"/>
  <c r="AA746" i="5"/>
  <c r="AB746" i="5"/>
  <c r="AC746" i="5"/>
  <c r="AD746" i="5"/>
  <c r="AE746" i="5"/>
  <c r="AH746" i="5"/>
  <c r="AI746" i="5"/>
  <c r="AJ746" i="5"/>
  <c r="AK746" i="5"/>
  <c r="AL746" i="5"/>
  <c r="AM746" i="5"/>
  <c r="AN746" i="5"/>
  <c r="AO746" i="5"/>
  <c r="AP746" i="5"/>
  <c r="AQ746" i="5"/>
  <c r="AR746" i="5"/>
  <c r="AS746" i="5"/>
  <c r="AT746" i="5"/>
  <c r="AU746" i="5"/>
  <c r="AV746" i="5"/>
  <c r="AW746" i="5"/>
  <c r="AX746" i="5"/>
  <c r="AY746" i="5"/>
  <c r="AZ746" i="5"/>
  <c r="BA746" i="5"/>
  <c r="BB746" i="5"/>
  <c r="BC746" i="5"/>
  <c r="BD746" i="5"/>
  <c r="BE746" i="5"/>
  <c r="BF746" i="5"/>
  <c r="X747" i="5"/>
  <c r="Y747" i="5"/>
  <c r="Z747" i="5"/>
  <c r="AA747" i="5"/>
  <c r="AB747" i="5"/>
  <c r="AC747" i="5"/>
  <c r="AD747" i="5"/>
  <c r="AE747" i="5"/>
  <c r="AH747" i="5"/>
  <c r="AI747" i="5"/>
  <c r="AJ747" i="5"/>
  <c r="AK747" i="5"/>
  <c r="AL747" i="5"/>
  <c r="AM747" i="5"/>
  <c r="AN747" i="5"/>
  <c r="AO747" i="5"/>
  <c r="AP747" i="5"/>
  <c r="AQ747" i="5"/>
  <c r="AR747" i="5"/>
  <c r="AS747" i="5"/>
  <c r="AT747" i="5"/>
  <c r="AU747" i="5"/>
  <c r="AV747" i="5"/>
  <c r="AW747" i="5"/>
  <c r="AX747" i="5"/>
  <c r="AY747" i="5"/>
  <c r="AZ747" i="5"/>
  <c r="BA747" i="5"/>
  <c r="BB747" i="5"/>
  <c r="BC747" i="5"/>
  <c r="BD747" i="5"/>
  <c r="BE747" i="5"/>
  <c r="BF747" i="5"/>
  <c r="X748" i="5"/>
  <c r="Y748" i="5"/>
  <c r="Z748" i="5"/>
  <c r="AA748" i="5"/>
  <c r="AB748" i="5"/>
  <c r="AC748" i="5"/>
  <c r="AD748" i="5"/>
  <c r="AE748" i="5"/>
  <c r="AH748" i="5"/>
  <c r="AI748" i="5"/>
  <c r="AJ748" i="5"/>
  <c r="AK748" i="5"/>
  <c r="AL748" i="5"/>
  <c r="AM748" i="5"/>
  <c r="AN748" i="5"/>
  <c r="AO748" i="5"/>
  <c r="AP748" i="5"/>
  <c r="AQ748" i="5"/>
  <c r="AR748" i="5"/>
  <c r="AS748" i="5"/>
  <c r="AT748" i="5"/>
  <c r="AU748" i="5"/>
  <c r="AV748" i="5"/>
  <c r="AW748" i="5"/>
  <c r="AX748" i="5"/>
  <c r="AY748" i="5"/>
  <c r="AZ748" i="5"/>
  <c r="BA748" i="5"/>
  <c r="BB748" i="5"/>
  <c r="BC748" i="5"/>
  <c r="BD748" i="5"/>
  <c r="BE748" i="5"/>
  <c r="BF748" i="5"/>
  <c r="X749" i="5"/>
  <c r="Y749" i="5"/>
  <c r="Z749" i="5"/>
  <c r="AA749" i="5"/>
  <c r="AB749" i="5"/>
  <c r="AC749" i="5"/>
  <c r="AD749" i="5"/>
  <c r="AE749" i="5"/>
  <c r="AH749" i="5"/>
  <c r="AI749" i="5"/>
  <c r="AJ749" i="5"/>
  <c r="AK749" i="5"/>
  <c r="AL749" i="5"/>
  <c r="AM749" i="5"/>
  <c r="AN749" i="5"/>
  <c r="AO749" i="5"/>
  <c r="AP749" i="5"/>
  <c r="AQ749" i="5"/>
  <c r="AR749" i="5"/>
  <c r="AS749" i="5"/>
  <c r="AT749" i="5"/>
  <c r="AU749" i="5"/>
  <c r="AV749" i="5"/>
  <c r="AW749" i="5"/>
  <c r="AX749" i="5"/>
  <c r="AY749" i="5"/>
  <c r="AZ749" i="5"/>
  <c r="BA749" i="5"/>
  <c r="BB749" i="5"/>
  <c r="BC749" i="5"/>
  <c r="BD749" i="5"/>
  <c r="BE749" i="5"/>
  <c r="BF749" i="5"/>
  <c r="X750" i="5"/>
  <c r="Y750" i="5"/>
  <c r="Z750" i="5"/>
  <c r="AA750" i="5"/>
  <c r="AB750" i="5"/>
  <c r="AC750" i="5"/>
  <c r="AD750" i="5"/>
  <c r="AE750" i="5"/>
  <c r="AH750" i="5"/>
  <c r="AI750" i="5"/>
  <c r="AJ750" i="5"/>
  <c r="AK750" i="5"/>
  <c r="AL750" i="5"/>
  <c r="AM750" i="5"/>
  <c r="AN750" i="5"/>
  <c r="AO750" i="5"/>
  <c r="AP750" i="5"/>
  <c r="AQ750" i="5"/>
  <c r="AR750" i="5"/>
  <c r="AS750" i="5"/>
  <c r="AT750" i="5"/>
  <c r="AU750" i="5"/>
  <c r="AV750" i="5"/>
  <c r="AW750" i="5"/>
  <c r="AX750" i="5"/>
  <c r="AY750" i="5"/>
  <c r="AZ750" i="5"/>
  <c r="BA750" i="5"/>
  <c r="BB750" i="5"/>
  <c r="BC750" i="5"/>
  <c r="BD750" i="5"/>
  <c r="BE750" i="5"/>
  <c r="BF750" i="5"/>
  <c r="X751" i="5"/>
  <c r="Y751" i="5"/>
  <c r="Z751" i="5"/>
  <c r="AA751" i="5"/>
  <c r="AB751" i="5"/>
  <c r="AC751" i="5"/>
  <c r="AD751" i="5"/>
  <c r="AE751" i="5"/>
  <c r="AH751" i="5"/>
  <c r="AI751" i="5"/>
  <c r="AJ751" i="5"/>
  <c r="AK751" i="5"/>
  <c r="AL751" i="5"/>
  <c r="AM751" i="5"/>
  <c r="AN751" i="5"/>
  <c r="AO751" i="5"/>
  <c r="AP751" i="5"/>
  <c r="AQ751" i="5"/>
  <c r="AR751" i="5"/>
  <c r="AS751" i="5"/>
  <c r="AT751" i="5"/>
  <c r="AU751" i="5"/>
  <c r="AV751" i="5"/>
  <c r="AW751" i="5"/>
  <c r="AX751" i="5"/>
  <c r="AY751" i="5"/>
  <c r="AZ751" i="5"/>
  <c r="BA751" i="5"/>
  <c r="BB751" i="5"/>
  <c r="BC751" i="5"/>
  <c r="BD751" i="5"/>
  <c r="BE751" i="5"/>
  <c r="BF751" i="5"/>
  <c r="X752" i="5"/>
  <c r="Y752" i="5"/>
  <c r="Z752" i="5"/>
  <c r="AA752" i="5"/>
  <c r="AB752" i="5"/>
  <c r="AC752" i="5"/>
  <c r="AD752" i="5"/>
  <c r="AE752" i="5"/>
  <c r="AH752" i="5"/>
  <c r="AI752" i="5"/>
  <c r="AJ752" i="5"/>
  <c r="AK752" i="5"/>
  <c r="AL752" i="5"/>
  <c r="AM752" i="5"/>
  <c r="AN752" i="5"/>
  <c r="AO752" i="5"/>
  <c r="AP752" i="5"/>
  <c r="AQ752" i="5"/>
  <c r="AR752" i="5"/>
  <c r="AS752" i="5"/>
  <c r="AT752" i="5"/>
  <c r="AU752" i="5"/>
  <c r="AV752" i="5"/>
  <c r="AW752" i="5"/>
  <c r="AX752" i="5"/>
  <c r="AY752" i="5"/>
  <c r="AZ752" i="5"/>
  <c r="BA752" i="5"/>
  <c r="BB752" i="5"/>
  <c r="BC752" i="5"/>
  <c r="BD752" i="5"/>
  <c r="BE752" i="5"/>
  <c r="BF752" i="5"/>
  <c r="X753" i="5"/>
  <c r="Y753" i="5"/>
  <c r="Z753" i="5"/>
  <c r="AA753" i="5"/>
  <c r="AB753" i="5"/>
  <c r="AC753" i="5"/>
  <c r="AD753" i="5"/>
  <c r="AE753" i="5"/>
  <c r="AH753" i="5"/>
  <c r="AI753" i="5"/>
  <c r="AJ753" i="5"/>
  <c r="AK753" i="5"/>
  <c r="AL753" i="5"/>
  <c r="AM753" i="5"/>
  <c r="AN753" i="5"/>
  <c r="AO753" i="5"/>
  <c r="AP753" i="5"/>
  <c r="AQ753" i="5"/>
  <c r="AR753" i="5"/>
  <c r="AS753" i="5"/>
  <c r="AT753" i="5"/>
  <c r="AU753" i="5"/>
  <c r="AV753" i="5"/>
  <c r="AW753" i="5"/>
  <c r="AX753" i="5"/>
  <c r="AY753" i="5"/>
  <c r="AZ753" i="5"/>
  <c r="BA753" i="5"/>
  <c r="BB753" i="5"/>
  <c r="BC753" i="5"/>
  <c r="BD753" i="5"/>
  <c r="BE753" i="5"/>
  <c r="BF753" i="5"/>
  <c r="X754" i="5"/>
  <c r="Y754" i="5"/>
  <c r="Z754" i="5"/>
  <c r="AA754" i="5"/>
  <c r="AB754" i="5"/>
  <c r="AC754" i="5"/>
  <c r="AD754" i="5"/>
  <c r="AE754" i="5"/>
  <c r="AH754" i="5"/>
  <c r="AI754" i="5"/>
  <c r="AJ754" i="5"/>
  <c r="AK754" i="5"/>
  <c r="AL754" i="5"/>
  <c r="AM754" i="5"/>
  <c r="AN754" i="5"/>
  <c r="AO754" i="5"/>
  <c r="AP754" i="5"/>
  <c r="AQ754" i="5"/>
  <c r="AR754" i="5"/>
  <c r="AS754" i="5"/>
  <c r="AT754" i="5"/>
  <c r="AU754" i="5"/>
  <c r="AV754" i="5"/>
  <c r="AW754" i="5"/>
  <c r="AX754" i="5"/>
  <c r="AY754" i="5"/>
  <c r="AZ754" i="5"/>
  <c r="BA754" i="5"/>
  <c r="BB754" i="5"/>
  <c r="BC754" i="5"/>
  <c r="BD754" i="5"/>
  <c r="BE754" i="5"/>
  <c r="BF754" i="5"/>
  <c r="X755" i="5"/>
  <c r="Y755" i="5"/>
  <c r="Z755" i="5"/>
  <c r="AA755" i="5"/>
  <c r="AB755" i="5"/>
  <c r="AC755" i="5"/>
  <c r="AD755" i="5"/>
  <c r="AE755" i="5"/>
  <c r="AH755" i="5"/>
  <c r="AI755" i="5"/>
  <c r="AJ755" i="5"/>
  <c r="AK755" i="5"/>
  <c r="AL755" i="5"/>
  <c r="AM755" i="5"/>
  <c r="AN755" i="5"/>
  <c r="AO755" i="5"/>
  <c r="AP755" i="5"/>
  <c r="AQ755" i="5"/>
  <c r="AR755" i="5"/>
  <c r="AS755" i="5"/>
  <c r="AT755" i="5"/>
  <c r="AU755" i="5"/>
  <c r="AV755" i="5"/>
  <c r="AW755" i="5"/>
  <c r="AX755" i="5"/>
  <c r="AY755" i="5"/>
  <c r="AZ755" i="5"/>
  <c r="BA755" i="5"/>
  <c r="BB755" i="5"/>
  <c r="BC755" i="5"/>
  <c r="BD755" i="5"/>
  <c r="BE755" i="5"/>
  <c r="BF755" i="5"/>
  <c r="X756" i="5"/>
  <c r="Y756" i="5"/>
  <c r="Z756" i="5"/>
  <c r="AA756" i="5"/>
  <c r="AB756" i="5"/>
  <c r="AC756" i="5"/>
  <c r="AD756" i="5"/>
  <c r="AE756" i="5"/>
  <c r="AH756" i="5"/>
  <c r="AI756" i="5"/>
  <c r="AJ756" i="5"/>
  <c r="AK756" i="5"/>
  <c r="AL756" i="5"/>
  <c r="AM756" i="5"/>
  <c r="AN756" i="5"/>
  <c r="AO756" i="5"/>
  <c r="AP756" i="5"/>
  <c r="AQ756" i="5"/>
  <c r="AR756" i="5"/>
  <c r="AS756" i="5"/>
  <c r="AT756" i="5"/>
  <c r="AU756" i="5"/>
  <c r="AV756" i="5"/>
  <c r="AW756" i="5"/>
  <c r="AX756" i="5"/>
  <c r="AY756" i="5"/>
  <c r="AZ756" i="5"/>
  <c r="BA756" i="5"/>
  <c r="BB756" i="5"/>
  <c r="BC756" i="5"/>
  <c r="BD756" i="5"/>
  <c r="BE756" i="5"/>
  <c r="BF756" i="5"/>
  <c r="X757" i="5"/>
  <c r="Y757" i="5"/>
  <c r="Z757" i="5"/>
  <c r="AA757" i="5"/>
  <c r="AB757" i="5"/>
  <c r="AC757" i="5"/>
  <c r="AD757" i="5"/>
  <c r="AE757" i="5"/>
  <c r="AH757" i="5"/>
  <c r="AI757" i="5"/>
  <c r="AJ757" i="5"/>
  <c r="AK757" i="5"/>
  <c r="AL757" i="5"/>
  <c r="AM757" i="5"/>
  <c r="AN757" i="5"/>
  <c r="AO757" i="5"/>
  <c r="AP757" i="5"/>
  <c r="AQ757" i="5"/>
  <c r="AR757" i="5"/>
  <c r="AS757" i="5"/>
  <c r="AT757" i="5"/>
  <c r="AU757" i="5"/>
  <c r="AV757" i="5"/>
  <c r="AW757" i="5"/>
  <c r="AX757" i="5"/>
  <c r="AY757" i="5"/>
  <c r="AZ757" i="5"/>
  <c r="BA757" i="5"/>
  <c r="BB757" i="5"/>
  <c r="BC757" i="5"/>
  <c r="BD757" i="5"/>
  <c r="BE757" i="5"/>
  <c r="BF757" i="5"/>
  <c r="X758" i="5"/>
  <c r="Y758" i="5"/>
  <c r="Z758" i="5"/>
  <c r="AA758" i="5"/>
  <c r="AB758" i="5"/>
  <c r="AC758" i="5"/>
  <c r="AD758" i="5"/>
  <c r="AE758" i="5"/>
  <c r="AH758" i="5"/>
  <c r="AI758" i="5"/>
  <c r="AJ758" i="5"/>
  <c r="AK758" i="5"/>
  <c r="AL758" i="5"/>
  <c r="AM758" i="5"/>
  <c r="AN758" i="5"/>
  <c r="AO758" i="5"/>
  <c r="AP758" i="5"/>
  <c r="AQ758" i="5"/>
  <c r="AR758" i="5"/>
  <c r="AS758" i="5"/>
  <c r="AT758" i="5"/>
  <c r="AU758" i="5"/>
  <c r="AV758" i="5"/>
  <c r="AW758" i="5"/>
  <c r="AX758" i="5"/>
  <c r="AY758" i="5"/>
  <c r="AZ758" i="5"/>
  <c r="BA758" i="5"/>
  <c r="BB758" i="5"/>
  <c r="BC758" i="5"/>
  <c r="BD758" i="5"/>
  <c r="BE758" i="5"/>
  <c r="BF758" i="5"/>
  <c r="X759" i="5"/>
  <c r="Y759" i="5"/>
  <c r="Z759" i="5"/>
  <c r="AA759" i="5"/>
  <c r="AB759" i="5"/>
  <c r="AC759" i="5"/>
  <c r="AD759" i="5"/>
  <c r="AE759" i="5"/>
  <c r="AH759" i="5"/>
  <c r="AI759" i="5"/>
  <c r="AJ759" i="5"/>
  <c r="AK759" i="5"/>
  <c r="AL759" i="5"/>
  <c r="AM759" i="5"/>
  <c r="AN759" i="5"/>
  <c r="AO759" i="5"/>
  <c r="AP759" i="5"/>
  <c r="AQ759" i="5"/>
  <c r="AR759" i="5"/>
  <c r="AS759" i="5"/>
  <c r="AT759" i="5"/>
  <c r="AU759" i="5"/>
  <c r="AV759" i="5"/>
  <c r="AW759" i="5"/>
  <c r="AX759" i="5"/>
  <c r="AY759" i="5"/>
  <c r="AZ759" i="5"/>
  <c r="BA759" i="5"/>
  <c r="BB759" i="5"/>
  <c r="BC759" i="5"/>
  <c r="BD759" i="5"/>
  <c r="BE759" i="5"/>
  <c r="BF759" i="5"/>
  <c r="X760" i="5"/>
  <c r="Y760" i="5"/>
  <c r="Z760" i="5"/>
  <c r="AA760" i="5"/>
  <c r="AB760" i="5"/>
  <c r="AC760" i="5"/>
  <c r="AD760" i="5"/>
  <c r="AE760" i="5"/>
  <c r="AH760" i="5"/>
  <c r="AI760" i="5"/>
  <c r="AJ760" i="5"/>
  <c r="AK760" i="5"/>
  <c r="AL760" i="5"/>
  <c r="AM760" i="5"/>
  <c r="AN760" i="5"/>
  <c r="AO760" i="5"/>
  <c r="AP760" i="5"/>
  <c r="AQ760" i="5"/>
  <c r="AR760" i="5"/>
  <c r="AS760" i="5"/>
  <c r="AT760" i="5"/>
  <c r="AU760" i="5"/>
  <c r="AV760" i="5"/>
  <c r="AW760" i="5"/>
  <c r="AX760" i="5"/>
  <c r="AY760" i="5"/>
  <c r="AZ760" i="5"/>
  <c r="BA760" i="5"/>
  <c r="BB760" i="5"/>
  <c r="BC760" i="5"/>
  <c r="BD760" i="5"/>
  <c r="BE760" i="5"/>
  <c r="BF760" i="5"/>
  <c r="X761" i="5"/>
  <c r="Y761" i="5"/>
  <c r="Z761" i="5"/>
  <c r="AA761" i="5"/>
  <c r="AB761" i="5"/>
  <c r="AC761" i="5"/>
  <c r="AD761" i="5"/>
  <c r="AE761" i="5"/>
  <c r="AH761" i="5"/>
  <c r="AI761" i="5"/>
  <c r="AJ761" i="5"/>
  <c r="AK761" i="5"/>
  <c r="AL761" i="5"/>
  <c r="AM761" i="5"/>
  <c r="AN761" i="5"/>
  <c r="AO761" i="5"/>
  <c r="AP761" i="5"/>
  <c r="AQ761" i="5"/>
  <c r="AR761" i="5"/>
  <c r="AS761" i="5"/>
  <c r="AT761" i="5"/>
  <c r="AU761" i="5"/>
  <c r="AV761" i="5"/>
  <c r="AW761" i="5"/>
  <c r="AX761" i="5"/>
  <c r="AY761" i="5"/>
  <c r="AZ761" i="5"/>
  <c r="BA761" i="5"/>
  <c r="BB761" i="5"/>
  <c r="BC761" i="5"/>
  <c r="BD761" i="5"/>
  <c r="BE761" i="5"/>
  <c r="BF761" i="5"/>
  <c r="X762" i="5"/>
  <c r="Y762" i="5"/>
  <c r="Z762" i="5"/>
  <c r="AA762" i="5"/>
  <c r="AB762" i="5"/>
  <c r="AC762" i="5"/>
  <c r="AD762" i="5"/>
  <c r="AE762" i="5"/>
  <c r="AH762" i="5"/>
  <c r="AI762" i="5"/>
  <c r="AJ762" i="5"/>
  <c r="AK762" i="5"/>
  <c r="AL762" i="5"/>
  <c r="AM762" i="5"/>
  <c r="AN762" i="5"/>
  <c r="AO762" i="5"/>
  <c r="AP762" i="5"/>
  <c r="AQ762" i="5"/>
  <c r="AR762" i="5"/>
  <c r="AS762" i="5"/>
  <c r="AT762" i="5"/>
  <c r="AU762" i="5"/>
  <c r="AV762" i="5"/>
  <c r="AW762" i="5"/>
  <c r="AX762" i="5"/>
  <c r="AY762" i="5"/>
  <c r="AZ762" i="5"/>
  <c r="BA762" i="5"/>
  <c r="BB762" i="5"/>
  <c r="BC762" i="5"/>
  <c r="BD762" i="5"/>
  <c r="BE762" i="5"/>
  <c r="BF762" i="5"/>
  <c r="X763" i="5"/>
  <c r="Y763" i="5"/>
  <c r="Z763" i="5"/>
  <c r="AA763" i="5"/>
  <c r="AB763" i="5"/>
  <c r="AC763" i="5"/>
  <c r="AD763" i="5"/>
  <c r="AE763" i="5"/>
  <c r="AH763" i="5"/>
  <c r="AI763" i="5"/>
  <c r="AJ763" i="5"/>
  <c r="AK763" i="5"/>
  <c r="AL763" i="5"/>
  <c r="AM763" i="5"/>
  <c r="AN763" i="5"/>
  <c r="AO763" i="5"/>
  <c r="AP763" i="5"/>
  <c r="AQ763" i="5"/>
  <c r="AR763" i="5"/>
  <c r="AS763" i="5"/>
  <c r="AT763" i="5"/>
  <c r="AU763" i="5"/>
  <c r="AV763" i="5"/>
  <c r="AW763" i="5"/>
  <c r="AX763" i="5"/>
  <c r="AY763" i="5"/>
  <c r="AZ763" i="5"/>
  <c r="BA763" i="5"/>
  <c r="BB763" i="5"/>
  <c r="BC763" i="5"/>
  <c r="BD763" i="5"/>
  <c r="BE763" i="5"/>
  <c r="BF763" i="5"/>
  <c r="X764" i="5"/>
  <c r="Y764" i="5"/>
  <c r="Z764" i="5"/>
  <c r="AA764" i="5"/>
  <c r="AB764" i="5"/>
  <c r="AC764" i="5"/>
  <c r="AD764" i="5"/>
  <c r="AE764" i="5"/>
  <c r="AH764" i="5"/>
  <c r="AI764" i="5"/>
  <c r="AJ764" i="5"/>
  <c r="AK764" i="5"/>
  <c r="AL764" i="5"/>
  <c r="AM764" i="5"/>
  <c r="AN764" i="5"/>
  <c r="AO764" i="5"/>
  <c r="AP764" i="5"/>
  <c r="AQ764" i="5"/>
  <c r="AR764" i="5"/>
  <c r="AS764" i="5"/>
  <c r="AT764" i="5"/>
  <c r="AU764" i="5"/>
  <c r="AV764" i="5"/>
  <c r="AW764" i="5"/>
  <c r="AX764" i="5"/>
  <c r="AY764" i="5"/>
  <c r="AZ764" i="5"/>
  <c r="BA764" i="5"/>
  <c r="BB764" i="5"/>
  <c r="BC764" i="5"/>
  <c r="BD764" i="5"/>
  <c r="BE764" i="5"/>
  <c r="BF764" i="5"/>
  <c r="X765" i="5"/>
  <c r="Y765" i="5"/>
  <c r="Z765" i="5"/>
  <c r="AA765" i="5"/>
  <c r="AB765" i="5"/>
  <c r="AC765" i="5"/>
  <c r="AD765" i="5"/>
  <c r="AE765" i="5"/>
  <c r="AH765" i="5"/>
  <c r="AI765" i="5"/>
  <c r="AJ765" i="5"/>
  <c r="AK765" i="5"/>
  <c r="AL765" i="5"/>
  <c r="AM765" i="5"/>
  <c r="AN765" i="5"/>
  <c r="AO765" i="5"/>
  <c r="AP765" i="5"/>
  <c r="AQ765" i="5"/>
  <c r="AR765" i="5"/>
  <c r="AS765" i="5"/>
  <c r="AT765" i="5"/>
  <c r="AU765" i="5"/>
  <c r="AV765" i="5"/>
  <c r="AW765" i="5"/>
  <c r="AX765" i="5"/>
  <c r="AY765" i="5"/>
  <c r="AZ765" i="5"/>
  <c r="BA765" i="5"/>
  <c r="BB765" i="5"/>
  <c r="BC765" i="5"/>
  <c r="BD765" i="5"/>
  <c r="BE765" i="5"/>
  <c r="BF765" i="5"/>
  <c r="X766" i="5"/>
  <c r="Y766" i="5"/>
  <c r="Z766" i="5"/>
  <c r="AA766" i="5"/>
  <c r="AB766" i="5"/>
  <c r="AC766" i="5"/>
  <c r="AD766" i="5"/>
  <c r="AE766" i="5"/>
  <c r="AH766" i="5"/>
  <c r="AI766" i="5"/>
  <c r="AJ766" i="5"/>
  <c r="AK766" i="5"/>
  <c r="AL766" i="5"/>
  <c r="AM766" i="5"/>
  <c r="AN766" i="5"/>
  <c r="AO766" i="5"/>
  <c r="AP766" i="5"/>
  <c r="AQ766" i="5"/>
  <c r="AR766" i="5"/>
  <c r="AS766" i="5"/>
  <c r="AT766" i="5"/>
  <c r="AU766" i="5"/>
  <c r="AV766" i="5"/>
  <c r="AW766" i="5"/>
  <c r="AX766" i="5"/>
  <c r="AY766" i="5"/>
  <c r="AZ766" i="5"/>
  <c r="BA766" i="5"/>
  <c r="BB766" i="5"/>
  <c r="BC766" i="5"/>
  <c r="BD766" i="5"/>
  <c r="BE766" i="5"/>
  <c r="BF766" i="5"/>
  <c r="X767" i="5"/>
  <c r="Y767" i="5"/>
  <c r="Z767" i="5"/>
  <c r="AA767" i="5"/>
  <c r="AB767" i="5"/>
  <c r="AC767" i="5"/>
  <c r="AD767" i="5"/>
  <c r="AE767" i="5"/>
  <c r="AH767" i="5"/>
  <c r="AI767" i="5"/>
  <c r="AJ767" i="5"/>
  <c r="AK767" i="5"/>
  <c r="AL767" i="5"/>
  <c r="AM767" i="5"/>
  <c r="AN767" i="5"/>
  <c r="AO767" i="5"/>
  <c r="AP767" i="5"/>
  <c r="AQ767" i="5"/>
  <c r="AR767" i="5"/>
  <c r="AS767" i="5"/>
  <c r="AT767" i="5"/>
  <c r="AU767" i="5"/>
  <c r="AV767" i="5"/>
  <c r="AW767" i="5"/>
  <c r="AX767" i="5"/>
  <c r="AY767" i="5"/>
  <c r="AZ767" i="5"/>
  <c r="BA767" i="5"/>
  <c r="BB767" i="5"/>
  <c r="BC767" i="5"/>
  <c r="BD767" i="5"/>
  <c r="BE767" i="5"/>
  <c r="BF767" i="5"/>
  <c r="X768" i="5"/>
  <c r="Y768" i="5"/>
  <c r="Z768" i="5"/>
  <c r="AA768" i="5"/>
  <c r="AB768" i="5"/>
  <c r="AC768" i="5"/>
  <c r="AD768" i="5"/>
  <c r="AE768" i="5"/>
  <c r="AH768" i="5"/>
  <c r="AI768" i="5"/>
  <c r="AJ768" i="5"/>
  <c r="AK768" i="5"/>
  <c r="AL768" i="5"/>
  <c r="AM768" i="5"/>
  <c r="AN768" i="5"/>
  <c r="AO768" i="5"/>
  <c r="AP768" i="5"/>
  <c r="AQ768" i="5"/>
  <c r="AR768" i="5"/>
  <c r="AS768" i="5"/>
  <c r="AT768" i="5"/>
  <c r="AU768" i="5"/>
  <c r="AV768" i="5"/>
  <c r="AW768" i="5"/>
  <c r="AX768" i="5"/>
  <c r="AY768" i="5"/>
  <c r="AZ768" i="5"/>
  <c r="BA768" i="5"/>
  <c r="BB768" i="5"/>
  <c r="BC768" i="5"/>
  <c r="BD768" i="5"/>
  <c r="BE768" i="5"/>
  <c r="BF768" i="5"/>
  <c r="X769" i="5"/>
  <c r="Y769" i="5"/>
  <c r="Z769" i="5"/>
  <c r="AA769" i="5"/>
  <c r="AB769" i="5"/>
  <c r="AC769" i="5"/>
  <c r="AD769" i="5"/>
  <c r="AE769" i="5"/>
  <c r="AH769" i="5"/>
  <c r="AI769" i="5"/>
  <c r="AJ769" i="5"/>
  <c r="AK769" i="5"/>
  <c r="AL769" i="5"/>
  <c r="AM769" i="5"/>
  <c r="AN769" i="5"/>
  <c r="AO769" i="5"/>
  <c r="AP769" i="5"/>
  <c r="AQ769" i="5"/>
  <c r="AR769" i="5"/>
  <c r="AS769" i="5"/>
  <c r="AT769" i="5"/>
  <c r="AU769" i="5"/>
  <c r="AV769" i="5"/>
  <c r="AW769" i="5"/>
  <c r="AX769" i="5"/>
  <c r="AY769" i="5"/>
  <c r="AZ769" i="5"/>
  <c r="BA769" i="5"/>
  <c r="BB769" i="5"/>
  <c r="BC769" i="5"/>
  <c r="BD769" i="5"/>
  <c r="BE769" i="5"/>
  <c r="BF769" i="5"/>
  <c r="X770" i="5"/>
  <c r="Y770" i="5"/>
  <c r="Z770" i="5"/>
  <c r="AA770" i="5"/>
  <c r="AB770" i="5"/>
  <c r="AC770" i="5"/>
  <c r="AD770" i="5"/>
  <c r="AE770" i="5"/>
  <c r="AH770" i="5"/>
  <c r="AI770" i="5"/>
  <c r="AJ770" i="5"/>
  <c r="AK770" i="5"/>
  <c r="AL770" i="5"/>
  <c r="AM770" i="5"/>
  <c r="AN770" i="5"/>
  <c r="AO770" i="5"/>
  <c r="AP770" i="5"/>
  <c r="AQ770" i="5"/>
  <c r="AR770" i="5"/>
  <c r="AS770" i="5"/>
  <c r="AT770" i="5"/>
  <c r="AU770" i="5"/>
  <c r="AV770" i="5"/>
  <c r="AW770" i="5"/>
  <c r="AX770" i="5"/>
  <c r="AY770" i="5"/>
  <c r="AZ770" i="5"/>
  <c r="BA770" i="5"/>
  <c r="BB770" i="5"/>
  <c r="BC770" i="5"/>
  <c r="BD770" i="5"/>
  <c r="BE770" i="5"/>
  <c r="BF770" i="5"/>
  <c r="X771" i="5"/>
  <c r="Y771" i="5"/>
  <c r="Z771" i="5"/>
  <c r="AA771" i="5"/>
  <c r="AB771" i="5"/>
  <c r="AC771" i="5"/>
  <c r="AD771" i="5"/>
  <c r="AE771" i="5"/>
  <c r="AH771" i="5"/>
  <c r="AI771" i="5"/>
  <c r="AJ771" i="5"/>
  <c r="AK771" i="5"/>
  <c r="AL771" i="5"/>
  <c r="AM771" i="5"/>
  <c r="AN771" i="5"/>
  <c r="AO771" i="5"/>
  <c r="AP771" i="5"/>
  <c r="AQ771" i="5"/>
  <c r="AR771" i="5"/>
  <c r="AS771" i="5"/>
  <c r="AT771" i="5"/>
  <c r="AU771" i="5"/>
  <c r="AV771" i="5"/>
  <c r="AW771" i="5"/>
  <c r="AX771" i="5"/>
  <c r="AY771" i="5"/>
  <c r="AZ771" i="5"/>
  <c r="BA771" i="5"/>
  <c r="BB771" i="5"/>
  <c r="BC771" i="5"/>
  <c r="BD771" i="5"/>
  <c r="BE771" i="5"/>
  <c r="BF771" i="5"/>
  <c r="X772" i="5"/>
  <c r="Y772" i="5"/>
  <c r="Z772" i="5"/>
  <c r="AA772" i="5"/>
  <c r="AB772" i="5"/>
  <c r="AC772" i="5"/>
  <c r="AD772" i="5"/>
  <c r="AE772" i="5"/>
  <c r="AH772" i="5"/>
  <c r="AI772" i="5"/>
  <c r="AJ772" i="5"/>
  <c r="AK772" i="5"/>
  <c r="AL772" i="5"/>
  <c r="AM772" i="5"/>
  <c r="AN772" i="5"/>
  <c r="AO772" i="5"/>
  <c r="AP772" i="5"/>
  <c r="AQ772" i="5"/>
  <c r="AR772" i="5"/>
  <c r="AS772" i="5"/>
  <c r="AT772" i="5"/>
  <c r="AU772" i="5"/>
  <c r="AV772" i="5"/>
  <c r="AW772" i="5"/>
  <c r="AX772" i="5"/>
  <c r="AY772" i="5"/>
  <c r="AZ772" i="5"/>
  <c r="BA772" i="5"/>
  <c r="BB772" i="5"/>
  <c r="BC772" i="5"/>
  <c r="BD772" i="5"/>
  <c r="BE772" i="5"/>
  <c r="BF772" i="5"/>
  <c r="X773" i="5"/>
  <c r="Y773" i="5"/>
  <c r="Z773" i="5"/>
  <c r="AA773" i="5"/>
  <c r="AB773" i="5"/>
  <c r="AC773" i="5"/>
  <c r="AD773" i="5"/>
  <c r="AE773" i="5"/>
  <c r="AH773" i="5"/>
  <c r="AI773" i="5"/>
  <c r="AJ773" i="5"/>
  <c r="AK773" i="5"/>
  <c r="AL773" i="5"/>
  <c r="AM773" i="5"/>
  <c r="AN773" i="5"/>
  <c r="AO773" i="5"/>
  <c r="AP773" i="5"/>
  <c r="AQ773" i="5"/>
  <c r="AR773" i="5"/>
  <c r="AS773" i="5"/>
  <c r="AT773" i="5"/>
  <c r="AU773" i="5"/>
  <c r="AV773" i="5"/>
  <c r="AW773" i="5"/>
  <c r="AX773" i="5"/>
  <c r="AY773" i="5"/>
  <c r="AZ773" i="5"/>
  <c r="BA773" i="5"/>
  <c r="BB773" i="5"/>
  <c r="BC773" i="5"/>
  <c r="BD773" i="5"/>
  <c r="BE773" i="5"/>
  <c r="BF773" i="5"/>
  <c r="X774" i="5"/>
  <c r="Y774" i="5"/>
  <c r="Z774" i="5"/>
  <c r="AA774" i="5"/>
  <c r="AB774" i="5"/>
  <c r="AC774" i="5"/>
  <c r="AD774" i="5"/>
  <c r="AE774" i="5"/>
  <c r="AH774" i="5"/>
  <c r="AI774" i="5"/>
  <c r="AJ774" i="5"/>
  <c r="AK774" i="5"/>
  <c r="AL774" i="5"/>
  <c r="AM774" i="5"/>
  <c r="AN774" i="5"/>
  <c r="AO774" i="5"/>
  <c r="AP774" i="5"/>
  <c r="AQ774" i="5"/>
  <c r="AR774" i="5"/>
  <c r="AS774" i="5"/>
  <c r="AT774" i="5"/>
  <c r="AU774" i="5"/>
  <c r="AV774" i="5"/>
  <c r="AW774" i="5"/>
  <c r="AX774" i="5"/>
  <c r="AY774" i="5"/>
  <c r="AZ774" i="5"/>
  <c r="BA774" i="5"/>
  <c r="BB774" i="5"/>
  <c r="BC774" i="5"/>
  <c r="BD774" i="5"/>
  <c r="BE774" i="5"/>
  <c r="BF774" i="5"/>
  <c r="X775" i="5"/>
  <c r="Y775" i="5"/>
  <c r="Z775" i="5"/>
  <c r="AA775" i="5"/>
  <c r="AB775" i="5"/>
  <c r="AC775" i="5"/>
  <c r="AD775" i="5"/>
  <c r="AE775" i="5"/>
  <c r="AH775" i="5"/>
  <c r="AI775" i="5"/>
  <c r="AJ775" i="5"/>
  <c r="AK775" i="5"/>
  <c r="AL775" i="5"/>
  <c r="AM775" i="5"/>
  <c r="AN775" i="5"/>
  <c r="AO775" i="5"/>
  <c r="AP775" i="5"/>
  <c r="AQ775" i="5"/>
  <c r="AR775" i="5"/>
  <c r="AS775" i="5"/>
  <c r="AT775" i="5"/>
  <c r="AU775" i="5"/>
  <c r="AV775" i="5"/>
  <c r="AW775" i="5"/>
  <c r="AX775" i="5"/>
  <c r="AY775" i="5"/>
  <c r="AZ775" i="5"/>
  <c r="BA775" i="5"/>
  <c r="BB775" i="5"/>
  <c r="BC775" i="5"/>
  <c r="BD775" i="5"/>
  <c r="BE775" i="5"/>
  <c r="BF775" i="5"/>
  <c r="X776" i="5"/>
  <c r="Y776" i="5"/>
  <c r="Z776" i="5"/>
  <c r="AA776" i="5"/>
  <c r="AB776" i="5"/>
  <c r="AC776" i="5"/>
  <c r="AD776" i="5"/>
  <c r="AE776" i="5"/>
  <c r="AH776" i="5"/>
  <c r="AI776" i="5"/>
  <c r="AJ776" i="5"/>
  <c r="AK776" i="5"/>
  <c r="AL776" i="5"/>
  <c r="AM776" i="5"/>
  <c r="AN776" i="5"/>
  <c r="AO776" i="5"/>
  <c r="AP776" i="5"/>
  <c r="AQ776" i="5"/>
  <c r="AR776" i="5"/>
  <c r="AS776" i="5"/>
  <c r="AT776" i="5"/>
  <c r="AU776" i="5"/>
  <c r="AV776" i="5"/>
  <c r="AW776" i="5"/>
  <c r="AX776" i="5"/>
  <c r="AY776" i="5"/>
  <c r="AZ776" i="5"/>
  <c r="BA776" i="5"/>
  <c r="BB776" i="5"/>
  <c r="BC776" i="5"/>
  <c r="BD776" i="5"/>
  <c r="BE776" i="5"/>
  <c r="BF776" i="5"/>
  <c r="X777" i="5"/>
  <c r="Y777" i="5"/>
  <c r="Z777" i="5"/>
  <c r="AA777" i="5"/>
  <c r="AB777" i="5"/>
  <c r="AC777" i="5"/>
  <c r="AD777" i="5"/>
  <c r="AE777" i="5"/>
  <c r="AH777" i="5"/>
  <c r="AI777" i="5"/>
  <c r="AJ777" i="5"/>
  <c r="AK777" i="5"/>
  <c r="AL777" i="5"/>
  <c r="AM777" i="5"/>
  <c r="AN777" i="5"/>
  <c r="AO777" i="5"/>
  <c r="AP777" i="5"/>
  <c r="AQ777" i="5"/>
  <c r="AR777" i="5"/>
  <c r="AS777" i="5"/>
  <c r="AT777" i="5"/>
  <c r="AU777" i="5"/>
  <c r="AV777" i="5"/>
  <c r="AW777" i="5"/>
  <c r="AX777" i="5"/>
  <c r="AY777" i="5"/>
  <c r="AZ777" i="5"/>
  <c r="BA777" i="5"/>
  <c r="BB777" i="5"/>
  <c r="BC777" i="5"/>
  <c r="BD777" i="5"/>
  <c r="BE777" i="5"/>
  <c r="BF777" i="5"/>
  <c r="X778" i="5"/>
  <c r="Y778" i="5"/>
  <c r="Z778" i="5"/>
  <c r="AA778" i="5"/>
  <c r="AB778" i="5"/>
  <c r="AC778" i="5"/>
  <c r="AD778" i="5"/>
  <c r="AE778" i="5"/>
  <c r="AH778" i="5"/>
  <c r="AI778" i="5"/>
  <c r="AJ778" i="5"/>
  <c r="AK778" i="5"/>
  <c r="AL778" i="5"/>
  <c r="AM778" i="5"/>
  <c r="AN778" i="5"/>
  <c r="AO778" i="5"/>
  <c r="AP778" i="5"/>
  <c r="AQ778" i="5"/>
  <c r="AR778" i="5"/>
  <c r="AS778" i="5"/>
  <c r="AT778" i="5"/>
  <c r="AU778" i="5"/>
  <c r="AV778" i="5"/>
  <c r="AW778" i="5"/>
  <c r="AX778" i="5"/>
  <c r="AY778" i="5"/>
  <c r="AZ778" i="5"/>
  <c r="BA778" i="5"/>
  <c r="BB778" i="5"/>
  <c r="BC778" i="5"/>
  <c r="BD778" i="5"/>
  <c r="BE778" i="5"/>
  <c r="BF778" i="5"/>
  <c r="X779" i="5"/>
  <c r="Y779" i="5"/>
  <c r="Z779" i="5"/>
  <c r="AA779" i="5"/>
  <c r="AB779" i="5"/>
  <c r="AC779" i="5"/>
  <c r="AD779" i="5"/>
  <c r="AE779" i="5"/>
  <c r="AH779" i="5"/>
  <c r="AI779" i="5"/>
  <c r="AJ779" i="5"/>
  <c r="AK779" i="5"/>
  <c r="AL779" i="5"/>
  <c r="AM779" i="5"/>
  <c r="AN779" i="5"/>
  <c r="AO779" i="5"/>
  <c r="AP779" i="5"/>
  <c r="AQ779" i="5"/>
  <c r="AR779" i="5"/>
  <c r="AS779" i="5"/>
  <c r="AT779" i="5"/>
  <c r="AU779" i="5"/>
  <c r="AV779" i="5"/>
  <c r="AW779" i="5"/>
  <c r="AX779" i="5"/>
  <c r="AY779" i="5"/>
  <c r="AZ779" i="5"/>
  <c r="BA779" i="5"/>
  <c r="BB779" i="5"/>
  <c r="BC779" i="5"/>
  <c r="BD779" i="5"/>
  <c r="BE779" i="5"/>
  <c r="BF779" i="5"/>
  <c r="X780" i="5"/>
  <c r="Y780" i="5"/>
  <c r="Z780" i="5"/>
  <c r="AA780" i="5"/>
  <c r="AB780" i="5"/>
  <c r="AC780" i="5"/>
  <c r="AD780" i="5"/>
  <c r="AE780" i="5"/>
  <c r="AH780" i="5"/>
  <c r="AI780" i="5"/>
  <c r="AJ780" i="5"/>
  <c r="AK780" i="5"/>
  <c r="AL780" i="5"/>
  <c r="AM780" i="5"/>
  <c r="AN780" i="5"/>
  <c r="AO780" i="5"/>
  <c r="AP780" i="5"/>
  <c r="AQ780" i="5"/>
  <c r="AR780" i="5"/>
  <c r="AS780" i="5"/>
  <c r="AT780" i="5"/>
  <c r="AU780" i="5"/>
  <c r="AV780" i="5"/>
  <c r="AW780" i="5"/>
  <c r="AX780" i="5"/>
  <c r="AY780" i="5"/>
  <c r="AZ780" i="5"/>
  <c r="BA780" i="5"/>
  <c r="BB780" i="5"/>
  <c r="BC780" i="5"/>
  <c r="BD780" i="5"/>
  <c r="BE780" i="5"/>
  <c r="BF780" i="5"/>
  <c r="X781" i="5"/>
  <c r="Y781" i="5"/>
  <c r="Z781" i="5"/>
  <c r="AA781" i="5"/>
  <c r="AB781" i="5"/>
  <c r="AC781" i="5"/>
  <c r="AD781" i="5"/>
  <c r="AE781" i="5"/>
  <c r="AH781" i="5"/>
  <c r="AI781" i="5"/>
  <c r="AJ781" i="5"/>
  <c r="AK781" i="5"/>
  <c r="AL781" i="5"/>
  <c r="AM781" i="5"/>
  <c r="AN781" i="5"/>
  <c r="AO781" i="5"/>
  <c r="AP781" i="5"/>
  <c r="AQ781" i="5"/>
  <c r="AR781" i="5"/>
  <c r="AS781" i="5"/>
  <c r="AT781" i="5"/>
  <c r="AU781" i="5"/>
  <c r="AV781" i="5"/>
  <c r="AW781" i="5"/>
  <c r="AX781" i="5"/>
  <c r="AY781" i="5"/>
  <c r="AZ781" i="5"/>
  <c r="BA781" i="5"/>
  <c r="BB781" i="5"/>
  <c r="BC781" i="5"/>
  <c r="BD781" i="5"/>
  <c r="BE781" i="5"/>
  <c r="BF781" i="5"/>
  <c r="X782" i="5"/>
  <c r="Y782" i="5"/>
  <c r="Z782" i="5"/>
  <c r="AA782" i="5"/>
  <c r="AB782" i="5"/>
  <c r="AC782" i="5"/>
  <c r="AD782" i="5"/>
  <c r="AE782" i="5"/>
  <c r="AH782" i="5"/>
  <c r="AI782" i="5"/>
  <c r="AJ782" i="5"/>
  <c r="AK782" i="5"/>
  <c r="AL782" i="5"/>
  <c r="AM782" i="5"/>
  <c r="AN782" i="5"/>
  <c r="AO782" i="5"/>
  <c r="AP782" i="5"/>
  <c r="AQ782" i="5"/>
  <c r="AR782" i="5"/>
  <c r="AS782" i="5"/>
  <c r="AT782" i="5"/>
  <c r="AU782" i="5"/>
  <c r="AV782" i="5"/>
  <c r="AW782" i="5"/>
  <c r="AX782" i="5"/>
  <c r="AY782" i="5"/>
  <c r="AZ782" i="5"/>
  <c r="BA782" i="5"/>
  <c r="BB782" i="5"/>
  <c r="BC782" i="5"/>
  <c r="BD782" i="5"/>
  <c r="BE782" i="5"/>
  <c r="BF782" i="5"/>
  <c r="X783" i="5"/>
  <c r="Y783" i="5"/>
  <c r="Z783" i="5"/>
  <c r="AA783" i="5"/>
  <c r="AB783" i="5"/>
  <c r="AC783" i="5"/>
  <c r="AD783" i="5"/>
  <c r="AE783" i="5"/>
  <c r="AH783" i="5"/>
  <c r="AI783" i="5"/>
  <c r="AJ783" i="5"/>
  <c r="AK783" i="5"/>
  <c r="AL783" i="5"/>
  <c r="AM783" i="5"/>
  <c r="AN783" i="5"/>
  <c r="AO783" i="5"/>
  <c r="AP783" i="5"/>
  <c r="AQ783" i="5"/>
  <c r="AR783" i="5"/>
  <c r="AS783" i="5"/>
  <c r="AT783" i="5"/>
  <c r="AU783" i="5"/>
  <c r="AV783" i="5"/>
  <c r="AW783" i="5"/>
  <c r="AX783" i="5"/>
  <c r="AY783" i="5"/>
  <c r="AZ783" i="5"/>
  <c r="BA783" i="5"/>
  <c r="BB783" i="5"/>
  <c r="BC783" i="5"/>
  <c r="BD783" i="5"/>
  <c r="BE783" i="5"/>
  <c r="BF783" i="5"/>
  <c r="X784" i="5"/>
  <c r="Y784" i="5"/>
  <c r="Z784" i="5"/>
  <c r="AA784" i="5"/>
  <c r="AB784" i="5"/>
  <c r="AC784" i="5"/>
  <c r="AD784" i="5"/>
  <c r="AE784" i="5"/>
  <c r="AH784" i="5"/>
  <c r="AI784" i="5"/>
  <c r="AJ784" i="5"/>
  <c r="AK784" i="5"/>
  <c r="AL784" i="5"/>
  <c r="AM784" i="5"/>
  <c r="AN784" i="5"/>
  <c r="AO784" i="5"/>
  <c r="AP784" i="5"/>
  <c r="AQ784" i="5"/>
  <c r="AR784" i="5"/>
  <c r="AS784" i="5"/>
  <c r="AT784" i="5"/>
  <c r="AU784" i="5"/>
  <c r="AV784" i="5"/>
  <c r="AW784" i="5"/>
  <c r="AX784" i="5"/>
  <c r="AY784" i="5"/>
  <c r="AZ784" i="5"/>
  <c r="BA784" i="5"/>
  <c r="BB784" i="5"/>
  <c r="BC784" i="5"/>
  <c r="BD784" i="5"/>
  <c r="BE784" i="5"/>
  <c r="BF784" i="5"/>
  <c r="X785" i="5"/>
  <c r="Y785" i="5"/>
  <c r="Z785" i="5"/>
  <c r="AA785" i="5"/>
  <c r="AB785" i="5"/>
  <c r="AC785" i="5"/>
  <c r="AD785" i="5"/>
  <c r="AE785" i="5"/>
  <c r="AH785" i="5"/>
  <c r="AI785" i="5"/>
  <c r="AJ785" i="5"/>
  <c r="AK785" i="5"/>
  <c r="AL785" i="5"/>
  <c r="AM785" i="5"/>
  <c r="AN785" i="5"/>
  <c r="AO785" i="5"/>
  <c r="AP785" i="5"/>
  <c r="AQ785" i="5"/>
  <c r="AR785" i="5"/>
  <c r="AS785" i="5"/>
  <c r="AT785" i="5"/>
  <c r="AU785" i="5"/>
  <c r="AV785" i="5"/>
  <c r="AW785" i="5"/>
  <c r="AX785" i="5"/>
  <c r="AY785" i="5"/>
  <c r="AZ785" i="5"/>
  <c r="BA785" i="5"/>
  <c r="BB785" i="5"/>
  <c r="BC785" i="5"/>
  <c r="BD785" i="5"/>
  <c r="BE785" i="5"/>
  <c r="BF785" i="5"/>
  <c r="X786" i="5"/>
  <c r="Y786" i="5"/>
  <c r="Z786" i="5"/>
  <c r="AA786" i="5"/>
  <c r="AB786" i="5"/>
  <c r="AC786" i="5"/>
  <c r="AD786" i="5"/>
  <c r="AE786" i="5"/>
  <c r="AH786" i="5"/>
  <c r="AI786" i="5"/>
  <c r="AJ786" i="5"/>
  <c r="AK786" i="5"/>
  <c r="AL786" i="5"/>
  <c r="AM786" i="5"/>
  <c r="AN786" i="5"/>
  <c r="AO786" i="5"/>
  <c r="AP786" i="5"/>
  <c r="AQ786" i="5"/>
  <c r="AR786" i="5"/>
  <c r="AS786" i="5"/>
  <c r="AT786" i="5"/>
  <c r="AU786" i="5"/>
  <c r="AV786" i="5"/>
  <c r="AW786" i="5"/>
  <c r="AX786" i="5"/>
  <c r="AY786" i="5"/>
  <c r="AZ786" i="5"/>
  <c r="BA786" i="5"/>
  <c r="BB786" i="5"/>
  <c r="BC786" i="5"/>
  <c r="BD786" i="5"/>
  <c r="BE786" i="5"/>
  <c r="BF786" i="5"/>
  <c r="X787" i="5"/>
  <c r="Y787" i="5"/>
  <c r="Z787" i="5"/>
  <c r="AA787" i="5"/>
  <c r="AB787" i="5"/>
  <c r="AC787" i="5"/>
  <c r="AD787" i="5"/>
  <c r="AE787" i="5"/>
  <c r="AH787" i="5"/>
  <c r="AI787" i="5"/>
  <c r="AJ787" i="5"/>
  <c r="AK787" i="5"/>
  <c r="AL787" i="5"/>
  <c r="AM787" i="5"/>
  <c r="AN787" i="5"/>
  <c r="AO787" i="5"/>
  <c r="AP787" i="5"/>
  <c r="AQ787" i="5"/>
  <c r="AR787" i="5"/>
  <c r="AS787" i="5"/>
  <c r="AT787" i="5"/>
  <c r="AU787" i="5"/>
  <c r="AV787" i="5"/>
  <c r="AW787" i="5"/>
  <c r="AX787" i="5"/>
  <c r="AY787" i="5"/>
  <c r="AZ787" i="5"/>
  <c r="BA787" i="5"/>
  <c r="BB787" i="5"/>
  <c r="BC787" i="5"/>
  <c r="BD787" i="5"/>
  <c r="BE787" i="5"/>
  <c r="BF787" i="5"/>
  <c r="X788" i="5"/>
  <c r="Y788" i="5"/>
  <c r="Z788" i="5"/>
  <c r="AA788" i="5"/>
  <c r="AB788" i="5"/>
  <c r="AC788" i="5"/>
  <c r="AD788" i="5"/>
  <c r="AE788" i="5"/>
  <c r="AH788" i="5"/>
  <c r="AI788" i="5"/>
  <c r="AJ788" i="5"/>
  <c r="AK788" i="5"/>
  <c r="AL788" i="5"/>
  <c r="AM788" i="5"/>
  <c r="AN788" i="5"/>
  <c r="AO788" i="5"/>
  <c r="AP788" i="5"/>
  <c r="AQ788" i="5"/>
  <c r="AR788" i="5"/>
  <c r="AS788" i="5"/>
  <c r="AT788" i="5"/>
  <c r="AU788" i="5"/>
  <c r="AV788" i="5"/>
  <c r="AW788" i="5"/>
  <c r="AX788" i="5"/>
  <c r="AY788" i="5"/>
  <c r="AZ788" i="5"/>
  <c r="BA788" i="5"/>
  <c r="BB788" i="5"/>
  <c r="BC788" i="5"/>
  <c r="BD788" i="5"/>
  <c r="BE788" i="5"/>
  <c r="BF788" i="5"/>
  <c r="X789" i="5"/>
  <c r="Y789" i="5"/>
  <c r="Z789" i="5"/>
  <c r="AA789" i="5"/>
  <c r="AB789" i="5"/>
  <c r="AC789" i="5"/>
  <c r="AD789" i="5"/>
  <c r="AE789" i="5"/>
  <c r="AH789" i="5"/>
  <c r="AI789" i="5"/>
  <c r="AJ789" i="5"/>
  <c r="AK789" i="5"/>
  <c r="AL789" i="5"/>
  <c r="AM789" i="5"/>
  <c r="AN789" i="5"/>
  <c r="AO789" i="5"/>
  <c r="AP789" i="5"/>
  <c r="AQ789" i="5"/>
  <c r="AR789" i="5"/>
  <c r="AS789" i="5"/>
  <c r="AT789" i="5"/>
  <c r="AU789" i="5"/>
  <c r="AV789" i="5"/>
  <c r="AW789" i="5"/>
  <c r="AX789" i="5"/>
  <c r="AY789" i="5"/>
  <c r="AZ789" i="5"/>
  <c r="BA789" i="5"/>
  <c r="BB789" i="5"/>
  <c r="BC789" i="5"/>
  <c r="BD789" i="5"/>
  <c r="BE789" i="5"/>
  <c r="BF789" i="5"/>
  <c r="X790" i="5"/>
  <c r="Y790" i="5"/>
  <c r="Z790" i="5"/>
  <c r="AA790" i="5"/>
  <c r="AB790" i="5"/>
  <c r="AC790" i="5"/>
  <c r="AD790" i="5"/>
  <c r="AE790" i="5"/>
  <c r="AH790" i="5"/>
  <c r="AI790" i="5"/>
  <c r="AJ790" i="5"/>
  <c r="AK790" i="5"/>
  <c r="AL790" i="5"/>
  <c r="AM790" i="5"/>
  <c r="AN790" i="5"/>
  <c r="AO790" i="5"/>
  <c r="AP790" i="5"/>
  <c r="AQ790" i="5"/>
  <c r="AR790" i="5"/>
  <c r="AS790" i="5"/>
  <c r="AT790" i="5"/>
  <c r="AU790" i="5"/>
  <c r="AV790" i="5"/>
  <c r="AW790" i="5"/>
  <c r="AX790" i="5"/>
  <c r="AY790" i="5"/>
  <c r="AZ790" i="5"/>
  <c r="BA790" i="5"/>
  <c r="BB790" i="5"/>
  <c r="BC790" i="5"/>
  <c r="BD790" i="5"/>
  <c r="BE790" i="5"/>
  <c r="BF790" i="5"/>
  <c r="X791" i="5"/>
  <c r="Y791" i="5"/>
  <c r="Z791" i="5"/>
  <c r="AA791" i="5"/>
  <c r="AB791" i="5"/>
  <c r="AC791" i="5"/>
  <c r="AD791" i="5"/>
  <c r="AE791" i="5"/>
  <c r="AH791" i="5"/>
  <c r="AI791" i="5"/>
  <c r="AJ791" i="5"/>
  <c r="AK791" i="5"/>
  <c r="AL791" i="5"/>
  <c r="AM791" i="5"/>
  <c r="AN791" i="5"/>
  <c r="AO791" i="5"/>
  <c r="AP791" i="5"/>
  <c r="AQ791" i="5"/>
  <c r="AR791" i="5"/>
  <c r="AS791" i="5"/>
  <c r="AT791" i="5"/>
  <c r="AU791" i="5"/>
  <c r="AV791" i="5"/>
  <c r="AW791" i="5"/>
  <c r="AX791" i="5"/>
  <c r="AY791" i="5"/>
  <c r="AZ791" i="5"/>
  <c r="BA791" i="5"/>
  <c r="BB791" i="5"/>
  <c r="BC791" i="5"/>
  <c r="BD791" i="5"/>
  <c r="BE791" i="5"/>
  <c r="BF791" i="5"/>
  <c r="X792" i="5"/>
  <c r="Y792" i="5"/>
  <c r="Z792" i="5"/>
  <c r="AA792" i="5"/>
  <c r="AB792" i="5"/>
  <c r="AC792" i="5"/>
  <c r="AD792" i="5"/>
  <c r="AE792" i="5"/>
  <c r="AH792" i="5"/>
  <c r="AI792" i="5"/>
  <c r="AJ792" i="5"/>
  <c r="AK792" i="5"/>
  <c r="AL792" i="5"/>
  <c r="AM792" i="5"/>
  <c r="AN792" i="5"/>
  <c r="AO792" i="5"/>
  <c r="AP792" i="5"/>
  <c r="AQ792" i="5"/>
  <c r="AR792" i="5"/>
  <c r="AS792" i="5"/>
  <c r="AT792" i="5"/>
  <c r="AU792" i="5"/>
  <c r="AV792" i="5"/>
  <c r="AW792" i="5"/>
  <c r="AX792" i="5"/>
  <c r="AY792" i="5"/>
  <c r="AZ792" i="5"/>
  <c r="BA792" i="5"/>
  <c r="BB792" i="5"/>
  <c r="BC792" i="5"/>
  <c r="BD792" i="5"/>
  <c r="BE792" i="5"/>
  <c r="BF792" i="5"/>
  <c r="X793" i="5"/>
  <c r="Y793" i="5"/>
  <c r="Z793" i="5"/>
  <c r="AA793" i="5"/>
  <c r="AB793" i="5"/>
  <c r="AC793" i="5"/>
  <c r="AD793" i="5"/>
  <c r="AE793" i="5"/>
  <c r="AH793" i="5"/>
  <c r="AI793" i="5"/>
  <c r="AJ793" i="5"/>
  <c r="AK793" i="5"/>
  <c r="AL793" i="5"/>
  <c r="AM793" i="5"/>
  <c r="AN793" i="5"/>
  <c r="AO793" i="5"/>
  <c r="AP793" i="5"/>
  <c r="AQ793" i="5"/>
  <c r="AR793" i="5"/>
  <c r="AS793" i="5"/>
  <c r="AT793" i="5"/>
  <c r="AU793" i="5"/>
  <c r="AV793" i="5"/>
  <c r="AW793" i="5"/>
  <c r="AX793" i="5"/>
  <c r="AY793" i="5"/>
  <c r="AZ793" i="5"/>
  <c r="BA793" i="5"/>
  <c r="BB793" i="5"/>
  <c r="BC793" i="5"/>
  <c r="BD793" i="5"/>
  <c r="BE793" i="5"/>
  <c r="BF793" i="5"/>
  <c r="X794" i="5"/>
  <c r="Y794" i="5"/>
  <c r="Z794" i="5"/>
  <c r="AA794" i="5"/>
  <c r="AB794" i="5"/>
  <c r="AC794" i="5"/>
  <c r="AD794" i="5"/>
  <c r="AE794" i="5"/>
  <c r="AH794" i="5"/>
  <c r="AI794" i="5"/>
  <c r="AJ794" i="5"/>
  <c r="AK794" i="5"/>
  <c r="AL794" i="5"/>
  <c r="AM794" i="5"/>
  <c r="AN794" i="5"/>
  <c r="AO794" i="5"/>
  <c r="AP794" i="5"/>
  <c r="AQ794" i="5"/>
  <c r="AR794" i="5"/>
  <c r="AS794" i="5"/>
  <c r="AT794" i="5"/>
  <c r="AU794" i="5"/>
  <c r="AV794" i="5"/>
  <c r="AW794" i="5"/>
  <c r="AX794" i="5"/>
  <c r="AY794" i="5"/>
  <c r="AZ794" i="5"/>
  <c r="BA794" i="5"/>
  <c r="BB794" i="5"/>
  <c r="BC794" i="5"/>
  <c r="BD794" i="5"/>
  <c r="BE794" i="5"/>
  <c r="BF794" i="5"/>
  <c r="X795" i="5"/>
  <c r="Y795" i="5"/>
  <c r="Z795" i="5"/>
  <c r="AA795" i="5"/>
  <c r="AB795" i="5"/>
  <c r="AC795" i="5"/>
  <c r="AD795" i="5"/>
  <c r="AE795" i="5"/>
  <c r="AH795" i="5"/>
  <c r="AI795" i="5"/>
  <c r="AJ795" i="5"/>
  <c r="AK795" i="5"/>
  <c r="AL795" i="5"/>
  <c r="AM795" i="5"/>
  <c r="AN795" i="5"/>
  <c r="AO795" i="5"/>
  <c r="AP795" i="5"/>
  <c r="AQ795" i="5"/>
  <c r="AR795" i="5"/>
  <c r="AS795" i="5"/>
  <c r="AT795" i="5"/>
  <c r="AU795" i="5"/>
  <c r="AV795" i="5"/>
  <c r="AW795" i="5"/>
  <c r="AX795" i="5"/>
  <c r="AY795" i="5"/>
  <c r="AZ795" i="5"/>
  <c r="BA795" i="5"/>
  <c r="BB795" i="5"/>
  <c r="BC795" i="5"/>
  <c r="BD795" i="5"/>
  <c r="BE795" i="5"/>
  <c r="BF795" i="5"/>
  <c r="X796" i="5"/>
  <c r="Y796" i="5"/>
  <c r="Z796" i="5"/>
  <c r="AA796" i="5"/>
  <c r="AB796" i="5"/>
  <c r="AC796" i="5"/>
  <c r="AD796" i="5"/>
  <c r="AE796" i="5"/>
  <c r="AH796" i="5"/>
  <c r="AI796" i="5"/>
  <c r="AJ796" i="5"/>
  <c r="AK796" i="5"/>
  <c r="AL796" i="5"/>
  <c r="AM796" i="5"/>
  <c r="AN796" i="5"/>
  <c r="AO796" i="5"/>
  <c r="AP796" i="5"/>
  <c r="AQ796" i="5"/>
  <c r="AR796" i="5"/>
  <c r="AS796" i="5"/>
  <c r="AT796" i="5"/>
  <c r="AU796" i="5"/>
  <c r="AV796" i="5"/>
  <c r="AW796" i="5"/>
  <c r="AX796" i="5"/>
  <c r="AY796" i="5"/>
  <c r="AZ796" i="5"/>
  <c r="BA796" i="5"/>
  <c r="BB796" i="5"/>
  <c r="BC796" i="5"/>
  <c r="BD796" i="5"/>
  <c r="BE796" i="5"/>
  <c r="BF796" i="5"/>
  <c r="X797" i="5"/>
  <c r="Y797" i="5"/>
  <c r="Z797" i="5"/>
  <c r="AA797" i="5"/>
  <c r="AB797" i="5"/>
  <c r="AC797" i="5"/>
  <c r="AD797" i="5"/>
  <c r="AE797" i="5"/>
  <c r="AH797" i="5"/>
  <c r="AI797" i="5"/>
  <c r="AJ797" i="5"/>
  <c r="AK797" i="5"/>
  <c r="AL797" i="5"/>
  <c r="AM797" i="5"/>
  <c r="AN797" i="5"/>
  <c r="AO797" i="5"/>
  <c r="AP797" i="5"/>
  <c r="AQ797" i="5"/>
  <c r="AR797" i="5"/>
  <c r="AS797" i="5"/>
  <c r="AT797" i="5"/>
  <c r="AU797" i="5"/>
  <c r="AV797" i="5"/>
  <c r="AW797" i="5"/>
  <c r="AX797" i="5"/>
  <c r="AY797" i="5"/>
  <c r="AZ797" i="5"/>
  <c r="BA797" i="5"/>
  <c r="BB797" i="5"/>
  <c r="BC797" i="5"/>
  <c r="BD797" i="5"/>
  <c r="BE797" i="5"/>
  <c r="BF797" i="5"/>
  <c r="X798" i="5"/>
  <c r="Y798" i="5"/>
  <c r="Z798" i="5"/>
  <c r="AA798" i="5"/>
  <c r="AB798" i="5"/>
  <c r="AC798" i="5"/>
  <c r="AD798" i="5"/>
  <c r="AE798" i="5"/>
  <c r="AH798" i="5"/>
  <c r="AI798" i="5"/>
  <c r="AJ798" i="5"/>
  <c r="AK798" i="5"/>
  <c r="AL798" i="5"/>
  <c r="AM798" i="5"/>
  <c r="AN798" i="5"/>
  <c r="AO798" i="5"/>
  <c r="AP798" i="5"/>
  <c r="AQ798" i="5"/>
  <c r="AR798" i="5"/>
  <c r="AS798" i="5"/>
  <c r="AT798" i="5"/>
  <c r="AU798" i="5"/>
  <c r="AV798" i="5"/>
  <c r="AW798" i="5"/>
  <c r="AX798" i="5"/>
  <c r="AY798" i="5"/>
  <c r="AZ798" i="5"/>
  <c r="BA798" i="5"/>
  <c r="BB798" i="5"/>
  <c r="BC798" i="5"/>
  <c r="BD798" i="5"/>
  <c r="BE798" i="5"/>
  <c r="BF798" i="5"/>
  <c r="X799" i="5"/>
  <c r="Y799" i="5"/>
  <c r="Z799" i="5"/>
  <c r="AA799" i="5"/>
  <c r="AB799" i="5"/>
  <c r="AC799" i="5"/>
  <c r="AD799" i="5"/>
  <c r="AE799" i="5"/>
  <c r="AH799" i="5"/>
  <c r="AI799" i="5"/>
  <c r="AJ799" i="5"/>
  <c r="AK799" i="5"/>
  <c r="AL799" i="5"/>
  <c r="AM799" i="5"/>
  <c r="AN799" i="5"/>
  <c r="AO799" i="5"/>
  <c r="AP799" i="5"/>
  <c r="AQ799" i="5"/>
  <c r="AR799" i="5"/>
  <c r="AS799" i="5"/>
  <c r="AT799" i="5"/>
  <c r="AU799" i="5"/>
  <c r="AV799" i="5"/>
  <c r="AW799" i="5"/>
  <c r="AX799" i="5"/>
  <c r="AY799" i="5"/>
  <c r="AZ799" i="5"/>
  <c r="BA799" i="5"/>
  <c r="BB799" i="5"/>
  <c r="BC799" i="5"/>
  <c r="BD799" i="5"/>
  <c r="BE799" i="5"/>
  <c r="BF799" i="5"/>
  <c r="X800" i="5"/>
  <c r="Y800" i="5"/>
  <c r="Z800" i="5"/>
  <c r="AA800" i="5"/>
  <c r="AB800" i="5"/>
  <c r="AC800" i="5"/>
  <c r="AD800" i="5"/>
  <c r="AE800" i="5"/>
  <c r="AH800" i="5"/>
  <c r="AI800" i="5"/>
  <c r="AJ800" i="5"/>
  <c r="AK800" i="5"/>
  <c r="AL800" i="5"/>
  <c r="AM800" i="5"/>
  <c r="AN800" i="5"/>
  <c r="AO800" i="5"/>
  <c r="AP800" i="5"/>
  <c r="AQ800" i="5"/>
  <c r="AR800" i="5"/>
  <c r="AS800" i="5"/>
  <c r="AT800" i="5"/>
  <c r="AU800" i="5"/>
  <c r="AV800" i="5"/>
  <c r="AW800" i="5"/>
  <c r="AX800" i="5"/>
  <c r="AY800" i="5"/>
  <c r="AZ800" i="5"/>
  <c r="BA800" i="5"/>
  <c r="BB800" i="5"/>
  <c r="BC800" i="5"/>
  <c r="BD800" i="5"/>
  <c r="BE800" i="5"/>
  <c r="BF800" i="5"/>
  <c r="X801" i="5"/>
  <c r="Y801" i="5"/>
  <c r="Z801" i="5"/>
  <c r="AA801" i="5"/>
  <c r="AB801" i="5"/>
  <c r="AC801" i="5"/>
  <c r="AD801" i="5"/>
  <c r="AE801" i="5"/>
  <c r="AH801" i="5"/>
  <c r="AI801" i="5"/>
  <c r="AJ801" i="5"/>
  <c r="AK801" i="5"/>
  <c r="AL801" i="5"/>
  <c r="AM801" i="5"/>
  <c r="AN801" i="5"/>
  <c r="AO801" i="5"/>
  <c r="AP801" i="5"/>
  <c r="AQ801" i="5"/>
  <c r="AR801" i="5"/>
  <c r="AS801" i="5"/>
  <c r="AT801" i="5"/>
  <c r="AU801" i="5"/>
  <c r="AV801" i="5"/>
  <c r="AW801" i="5"/>
  <c r="AX801" i="5"/>
  <c r="AY801" i="5"/>
  <c r="AZ801" i="5"/>
  <c r="BA801" i="5"/>
  <c r="BB801" i="5"/>
  <c r="BC801" i="5"/>
  <c r="BD801" i="5"/>
  <c r="BE801" i="5"/>
  <c r="BF801" i="5"/>
  <c r="X802" i="5"/>
  <c r="Y802" i="5"/>
  <c r="Z802" i="5"/>
  <c r="AA802" i="5"/>
  <c r="AB802" i="5"/>
  <c r="AC802" i="5"/>
  <c r="AD802" i="5"/>
  <c r="AE802" i="5"/>
  <c r="AH802" i="5"/>
  <c r="AI802" i="5"/>
  <c r="AJ802" i="5"/>
  <c r="AK802" i="5"/>
  <c r="AL802" i="5"/>
  <c r="AM802" i="5"/>
  <c r="AN802" i="5"/>
  <c r="AO802" i="5"/>
  <c r="AP802" i="5"/>
  <c r="AQ802" i="5"/>
  <c r="AR802" i="5"/>
  <c r="AS802" i="5"/>
  <c r="AT802" i="5"/>
  <c r="AU802" i="5"/>
  <c r="AV802" i="5"/>
  <c r="AW802" i="5"/>
  <c r="AX802" i="5"/>
  <c r="AY802" i="5"/>
  <c r="AZ802" i="5"/>
  <c r="BA802" i="5"/>
  <c r="BB802" i="5"/>
  <c r="BC802" i="5"/>
  <c r="BD802" i="5"/>
  <c r="BE802" i="5"/>
  <c r="BF802" i="5"/>
  <c r="X803" i="5"/>
  <c r="Y803" i="5"/>
  <c r="Z803" i="5"/>
  <c r="AA803" i="5"/>
  <c r="AB803" i="5"/>
  <c r="AC803" i="5"/>
  <c r="AD803" i="5"/>
  <c r="AE803" i="5"/>
  <c r="AH803" i="5"/>
  <c r="AI803" i="5"/>
  <c r="AJ803" i="5"/>
  <c r="AK803" i="5"/>
  <c r="AL803" i="5"/>
  <c r="AM803" i="5"/>
  <c r="AN803" i="5"/>
  <c r="AO803" i="5"/>
  <c r="AP803" i="5"/>
  <c r="AQ803" i="5"/>
  <c r="AR803" i="5"/>
  <c r="AS803" i="5"/>
  <c r="AT803" i="5"/>
  <c r="AU803" i="5"/>
  <c r="AV803" i="5"/>
  <c r="AW803" i="5"/>
  <c r="AX803" i="5"/>
  <c r="AY803" i="5"/>
  <c r="AZ803" i="5"/>
  <c r="BA803" i="5"/>
  <c r="BB803" i="5"/>
  <c r="BC803" i="5"/>
  <c r="BD803" i="5"/>
  <c r="BE803" i="5"/>
  <c r="BF803" i="5"/>
  <c r="X804" i="5"/>
  <c r="Y804" i="5"/>
  <c r="Z804" i="5"/>
  <c r="AA804" i="5"/>
  <c r="AB804" i="5"/>
  <c r="AC804" i="5"/>
  <c r="AD804" i="5"/>
  <c r="AE804" i="5"/>
  <c r="AH804" i="5"/>
  <c r="AI804" i="5"/>
  <c r="AJ804" i="5"/>
  <c r="AK804" i="5"/>
  <c r="AL804" i="5"/>
  <c r="AM804" i="5"/>
  <c r="AN804" i="5"/>
  <c r="AO804" i="5"/>
  <c r="AP804" i="5"/>
  <c r="AQ804" i="5"/>
  <c r="AR804" i="5"/>
  <c r="AS804" i="5"/>
  <c r="AT804" i="5"/>
  <c r="AU804" i="5"/>
  <c r="AV804" i="5"/>
  <c r="AW804" i="5"/>
  <c r="AX804" i="5"/>
  <c r="AY804" i="5"/>
  <c r="AZ804" i="5"/>
  <c r="BA804" i="5"/>
  <c r="BB804" i="5"/>
  <c r="BC804" i="5"/>
  <c r="BD804" i="5"/>
  <c r="BE804" i="5"/>
  <c r="BF804" i="5"/>
  <c r="X805" i="5"/>
  <c r="Y805" i="5"/>
  <c r="Z805" i="5"/>
  <c r="AA805" i="5"/>
  <c r="AB805" i="5"/>
  <c r="AC805" i="5"/>
  <c r="AD805" i="5"/>
  <c r="AE805" i="5"/>
  <c r="AH805" i="5"/>
  <c r="AI805" i="5"/>
  <c r="AJ805" i="5"/>
  <c r="AK805" i="5"/>
  <c r="AL805" i="5"/>
  <c r="AM805" i="5"/>
  <c r="AN805" i="5"/>
  <c r="AO805" i="5"/>
  <c r="AP805" i="5"/>
  <c r="AQ805" i="5"/>
  <c r="AR805" i="5"/>
  <c r="AS805" i="5"/>
  <c r="AT805" i="5"/>
  <c r="AU805" i="5"/>
  <c r="AV805" i="5"/>
  <c r="AW805" i="5"/>
  <c r="AX805" i="5"/>
  <c r="AY805" i="5"/>
  <c r="AZ805" i="5"/>
  <c r="BA805" i="5"/>
  <c r="BB805" i="5"/>
  <c r="BC805" i="5"/>
  <c r="BD805" i="5"/>
  <c r="BE805" i="5"/>
  <c r="BF805" i="5"/>
  <c r="X806" i="5"/>
  <c r="Y806" i="5"/>
  <c r="Z806" i="5"/>
  <c r="AA806" i="5"/>
  <c r="AB806" i="5"/>
  <c r="AC806" i="5"/>
  <c r="AD806" i="5"/>
  <c r="AE806" i="5"/>
  <c r="AH806" i="5"/>
  <c r="AI806" i="5"/>
  <c r="AJ806" i="5"/>
  <c r="AK806" i="5"/>
  <c r="AL806" i="5"/>
  <c r="AM806" i="5"/>
  <c r="AN806" i="5"/>
  <c r="AO806" i="5"/>
  <c r="AP806" i="5"/>
  <c r="AQ806" i="5"/>
  <c r="AR806" i="5"/>
  <c r="AS806" i="5"/>
  <c r="AT806" i="5"/>
  <c r="AU806" i="5"/>
  <c r="AV806" i="5"/>
  <c r="AW806" i="5"/>
  <c r="AX806" i="5"/>
  <c r="AY806" i="5"/>
  <c r="AZ806" i="5"/>
  <c r="BA806" i="5"/>
  <c r="BB806" i="5"/>
  <c r="BC806" i="5"/>
  <c r="BD806" i="5"/>
  <c r="BE806" i="5"/>
  <c r="BF806" i="5"/>
  <c r="X807" i="5"/>
  <c r="Y807" i="5"/>
  <c r="Z807" i="5"/>
  <c r="AA807" i="5"/>
  <c r="AB807" i="5"/>
  <c r="AC807" i="5"/>
  <c r="AD807" i="5"/>
  <c r="AE807" i="5"/>
  <c r="AH807" i="5"/>
  <c r="AI807" i="5"/>
  <c r="AJ807" i="5"/>
  <c r="AK807" i="5"/>
  <c r="AL807" i="5"/>
  <c r="AM807" i="5"/>
  <c r="AN807" i="5"/>
  <c r="AO807" i="5"/>
  <c r="AP807" i="5"/>
  <c r="AQ807" i="5"/>
  <c r="AR807" i="5"/>
  <c r="AS807" i="5"/>
  <c r="AT807" i="5"/>
  <c r="AU807" i="5"/>
  <c r="AV807" i="5"/>
  <c r="AW807" i="5"/>
  <c r="AX807" i="5"/>
  <c r="AY807" i="5"/>
  <c r="AZ807" i="5"/>
  <c r="BA807" i="5"/>
  <c r="BB807" i="5"/>
  <c r="BC807" i="5"/>
  <c r="BD807" i="5"/>
  <c r="BE807" i="5"/>
  <c r="BF807" i="5"/>
  <c r="X808" i="5"/>
  <c r="Y808" i="5"/>
  <c r="Z808" i="5"/>
  <c r="AA808" i="5"/>
  <c r="AB808" i="5"/>
  <c r="AC808" i="5"/>
  <c r="AD808" i="5"/>
  <c r="AE808" i="5"/>
  <c r="AH808" i="5"/>
  <c r="AI808" i="5"/>
  <c r="AJ808" i="5"/>
  <c r="AK808" i="5"/>
  <c r="AL808" i="5"/>
  <c r="AM808" i="5"/>
  <c r="AN808" i="5"/>
  <c r="AO808" i="5"/>
  <c r="AP808" i="5"/>
  <c r="AQ808" i="5"/>
  <c r="AR808" i="5"/>
  <c r="AS808" i="5"/>
  <c r="AT808" i="5"/>
  <c r="AU808" i="5"/>
  <c r="AV808" i="5"/>
  <c r="AW808" i="5"/>
  <c r="AX808" i="5"/>
  <c r="AY808" i="5"/>
  <c r="AZ808" i="5"/>
  <c r="BA808" i="5"/>
  <c r="BB808" i="5"/>
  <c r="BC808" i="5"/>
  <c r="BD808" i="5"/>
  <c r="BE808" i="5"/>
  <c r="BF808" i="5"/>
  <c r="X809" i="5"/>
  <c r="Y809" i="5"/>
  <c r="Z809" i="5"/>
  <c r="AA809" i="5"/>
  <c r="AB809" i="5"/>
  <c r="AC809" i="5"/>
  <c r="AD809" i="5"/>
  <c r="AE809" i="5"/>
  <c r="AH809" i="5"/>
  <c r="AI809" i="5"/>
  <c r="AJ809" i="5"/>
  <c r="AK809" i="5"/>
  <c r="AL809" i="5"/>
  <c r="AM809" i="5"/>
  <c r="AN809" i="5"/>
  <c r="AO809" i="5"/>
  <c r="AP809" i="5"/>
  <c r="AQ809" i="5"/>
  <c r="AR809" i="5"/>
  <c r="AS809" i="5"/>
  <c r="AT809" i="5"/>
  <c r="AU809" i="5"/>
  <c r="AV809" i="5"/>
  <c r="AW809" i="5"/>
  <c r="AX809" i="5"/>
  <c r="AY809" i="5"/>
  <c r="AZ809" i="5"/>
  <c r="BA809" i="5"/>
  <c r="BB809" i="5"/>
  <c r="BC809" i="5"/>
  <c r="BD809" i="5"/>
  <c r="BE809" i="5"/>
  <c r="BF809" i="5"/>
  <c r="X810" i="5"/>
  <c r="Y810" i="5"/>
  <c r="Z810" i="5"/>
  <c r="AA810" i="5"/>
  <c r="AB810" i="5"/>
  <c r="AC810" i="5"/>
  <c r="AD810" i="5"/>
  <c r="AE810" i="5"/>
  <c r="AH810" i="5"/>
  <c r="AI810" i="5"/>
  <c r="AJ810" i="5"/>
  <c r="AK810" i="5"/>
  <c r="AL810" i="5"/>
  <c r="AM810" i="5"/>
  <c r="AN810" i="5"/>
  <c r="AO810" i="5"/>
  <c r="AP810" i="5"/>
  <c r="AQ810" i="5"/>
  <c r="AR810" i="5"/>
  <c r="AS810" i="5"/>
  <c r="AT810" i="5"/>
  <c r="AU810" i="5"/>
  <c r="AV810" i="5"/>
  <c r="AW810" i="5"/>
  <c r="AX810" i="5"/>
  <c r="AY810" i="5"/>
  <c r="AZ810" i="5"/>
  <c r="BA810" i="5"/>
  <c r="BB810" i="5"/>
  <c r="BC810" i="5"/>
  <c r="BD810" i="5"/>
  <c r="BE810" i="5"/>
  <c r="BF810" i="5"/>
  <c r="X811" i="5"/>
  <c r="Y811" i="5"/>
  <c r="Z811" i="5"/>
  <c r="AA811" i="5"/>
  <c r="AB811" i="5"/>
  <c r="AC811" i="5"/>
  <c r="AD811" i="5"/>
  <c r="AE811" i="5"/>
  <c r="AH811" i="5"/>
  <c r="AI811" i="5"/>
  <c r="AJ811" i="5"/>
  <c r="AK811" i="5"/>
  <c r="AL811" i="5"/>
  <c r="AM811" i="5"/>
  <c r="AN811" i="5"/>
  <c r="AO811" i="5"/>
  <c r="AP811" i="5"/>
  <c r="AQ811" i="5"/>
  <c r="AR811" i="5"/>
  <c r="AS811" i="5"/>
  <c r="AT811" i="5"/>
  <c r="AU811" i="5"/>
  <c r="AV811" i="5"/>
  <c r="AW811" i="5"/>
  <c r="AX811" i="5"/>
  <c r="AY811" i="5"/>
  <c r="AZ811" i="5"/>
  <c r="BA811" i="5"/>
  <c r="BB811" i="5"/>
  <c r="BC811" i="5"/>
  <c r="BD811" i="5"/>
  <c r="BE811" i="5"/>
  <c r="BF811" i="5"/>
  <c r="X812" i="5"/>
  <c r="Y812" i="5"/>
  <c r="Z812" i="5"/>
  <c r="AA812" i="5"/>
  <c r="AB812" i="5"/>
  <c r="AC812" i="5"/>
  <c r="AD812" i="5"/>
  <c r="AE812" i="5"/>
  <c r="AH812" i="5"/>
  <c r="AI812" i="5"/>
  <c r="AJ812" i="5"/>
  <c r="AK812" i="5"/>
  <c r="AL812" i="5"/>
  <c r="AM812" i="5"/>
  <c r="AN812" i="5"/>
  <c r="AO812" i="5"/>
  <c r="AP812" i="5"/>
  <c r="AQ812" i="5"/>
  <c r="AR812" i="5"/>
  <c r="AS812" i="5"/>
  <c r="AT812" i="5"/>
  <c r="AU812" i="5"/>
  <c r="AV812" i="5"/>
  <c r="AW812" i="5"/>
  <c r="AX812" i="5"/>
  <c r="AY812" i="5"/>
  <c r="AZ812" i="5"/>
  <c r="BA812" i="5"/>
  <c r="BB812" i="5"/>
  <c r="BC812" i="5"/>
  <c r="BD812" i="5"/>
  <c r="BE812" i="5"/>
  <c r="BF812" i="5"/>
  <c r="X813" i="5"/>
  <c r="Y813" i="5"/>
  <c r="Z813" i="5"/>
  <c r="AA813" i="5"/>
  <c r="AB813" i="5"/>
  <c r="AC813" i="5"/>
  <c r="AD813" i="5"/>
  <c r="AE813" i="5"/>
  <c r="AH813" i="5"/>
  <c r="AI813" i="5"/>
  <c r="AJ813" i="5"/>
  <c r="AK813" i="5"/>
  <c r="AL813" i="5"/>
  <c r="AM813" i="5"/>
  <c r="AN813" i="5"/>
  <c r="AO813" i="5"/>
  <c r="AP813" i="5"/>
  <c r="AQ813" i="5"/>
  <c r="AR813" i="5"/>
  <c r="AS813" i="5"/>
  <c r="AT813" i="5"/>
  <c r="AU813" i="5"/>
  <c r="AV813" i="5"/>
  <c r="AW813" i="5"/>
  <c r="AX813" i="5"/>
  <c r="AY813" i="5"/>
  <c r="AZ813" i="5"/>
  <c r="BA813" i="5"/>
  <c r="BB813" i="5"/>
  <c r="BC813" i="5"/>
  <c r="BD813" i="5"/>
  <c r="BE813" i="5"/>
  <c r="BF813" i="5"/>
  <c r="X814" i="5"/>
  <c r="Y814" i="5"/>
  <c r="Z814" i="5"/>
  <c r="AA814" i="5"/>
  <c r="AB814" i="5"/>
  <c r="AC814" i="5"/>
  <c r="AD814" i="5"/>
  <c r="AE814" i="5"/>
  <c r="AH814" i="5"/>
  <c r="AI814" i="5"/>
  <c r="AJ814" i="5"/>
  <c r="AK814" i="5"/>
  <c r="AL814" i="5"/>
  <c r="AM814" i="5"/>
  <c r="AN814" i="5"/>
  <c r="AO814" i="5"/>
  <c r="AP814" i="5"/>
  <c r="AQ814" i="5"/>
  <c r="AR814" i="5"/>
  <c r="AS814" i="5"/>
  <c r="AT814" i="5"/>
  <c r="AU814" i="5"/>
  <c r="AV814" i="5"/>
  <c r="AW814" i="5"/>
  <c r="AX814" i="5"/>
  <c r="AY814" i="5"/>
  <c r="AZ814" i="5"/>
  <c r="BA814" i="5"/>
  <c r="BB814" i="5"/>
  <c r="BC814" i="5"/>
  <c r="BD814" i="5"/>
  <c r="BE814" i="5"/>
  <c r="BF814" i="5"/>
  <c r="X815" i="5"/>
  <c r="Y815" i="5"/>
  <c r="Z815" i="5"/>
  <c r="AA815" i="5"/>
  <c r="AB815" i="5"/>
  <c r="AC815" i="5"/>
  <c r="AD815" i="5"/>
  <c r="AE815" i="5"/>
  <c r="AH815" i="5"/>
  <c r="AI815" i="5"/>
  <c r="AJ815" i="5"/>
  <c r="AK815" i="5"/>
  <c r="AL815" i="5"/>
  <c r="AM815" i="5"/>
  <c r="AN815" i="5"/>
  <c r="AO815" i="5"/>
  <c r="AP815" i="5"/>
  <c r="AQ815" i="5"/>
  <c r="AR815" i="5"/>
  <c r="AS815" i="5"/>
  <c r="AT815" i="5"/>
  <c r="AU815" i="5"/>
  <c r="AV815" i="5"/>
  <c r="AW815" i="5"/>
  <c r="AX815" i="5"/>
  <c r="AY815" i="5"/>
  <c r="AZ815" i="5"/>
  <c r="BA815" i="5"/>
  <c r="BB815" i="5"/>
  <c r="BC815" i="5"/>
  <c r="BD815" i="5"/>
  <c r="BE815" i="5"/>
  <c r="BF815" i="5"/>
  <c r="X816" i="5"/>
  <c r="Y816" i="5"/>
  <c r="Z816" i="5"/>
  <c r="AA816" i="5"/>
  <c r="AB816" i="5"/>
  <c r="AC816" i="5"/>
  <c r="AD816" i="5"/>
  <c r="AE816" i="5"/>
  <c r="AH816" i="5"/>
  <c r="AI816" i="5"/>
  <c r="AJ816" i="5"/>
  <c r="AK816" i="5"/>
  <c r="AL816" i="5"/>
  <c r="AM816" i="5"/>
  <c r="AN816" i="5"/>
  <c r="AO816" i="5"/>
  <c r="AP816" i="5"/>
  <c r="AQ816" i="5"/>
  <c r="AR816" i="5"/>
  <c r="AS816" i="5"/>
  <c r="AT816" i="5"/>
  <c r="AU816" i="5"/>
  <c r="AV816" i="5"/>
  <c r="AW816" i="5"/>
  <c r="AX816" i="5"/>
  <c r="AY816" i="5"/>
  <c r="AZ816" i="5"/>
  <c r="BA816" i="5"/>
  <c r="BB816" i="5"/>
  <c r="BC816" i="5"/>
  <c r="BD816" i="5"/>
  <c r="BE816" i="5"/>
  <c r="BF816" i="5"/>
  <c r="X817" i="5"/>
  <c r="Y817" i="5"/>
  <c r="Z817" i="5"/>
  <c r="AA817" i="5"/>
  <c r="AB817" i="5"/>
  <c r="AC817" i="5"/>
  <c r="AD817" i="5"/>
  <c r="AE817" i="5"/>
  <c r="AH817" i="5"/>
  <c r="AI817" i="5"/>
  <c r="AJ817" i="5"/>
  <c r="AK817" i="5"/>
  <c r="AL817" i="5"/>
  <c r="AM817" i="5"/>
  <c r="AN817" i="5"/>
  <c r="AO817" i="5"/>
  <c r="AP817" i="5"/>
  <c r="AQ817" i="5"/>
  <c r="AR817" i="5"/>
  <c r="AS817" i="5"/>
  <c r="AT817" i="5"/>
  <c r="AU817" i="5"/>
  <c r="AV817" i="5"/>
  <c r="AW817" i="5"/>
  <c r="AX817" i="5"/>
  <c r="AY817" i="5"/>
  <c r="AZ817" i="5"/>
  <c r="BA817" i="5"/>
  <c r="BB817" i="5"/>
  <c r="BC817" i="5"/>
  <c r="BD817" i="5"/>
  <c r="BE817" i="5"/>
  <c r="BF817" i="5"/>
  <c r="X818" i="5"/>
  <c r="Y818" i="5"/>
  <c r="Z818" i="5"/>
  <c r="AA818" i="5"/>
  <c r="AB818" i="5"/>
  <c r="AC818" i="5"/>
  <c r="AD818" i="5"/>
  <c r="AE818" i="5"/>
  <c r="AH818" i="5"/>
  <c r="AI818" i="5"/>
  <c r="AJ818" i="5"/>
  <c r="AK818" i="5"/>
  <c r="AL818" i="5"/>
  <c r="AM818" i="5"/>
  <c r="AN818" i="5"/>
  <c r="AO818" i="5"/>
  <c r="AP818" i="5"/>
  <c r="AQ818" i="5"/>
  <c r="AR818" i="5"/>
  <c r="AS818" i="5"/>
  <c r="AT818" i="5"/>
  <c r="AU818" i="5"/>
  <c r="AV818" i="5"/>
  <c r="AW818" i="5"/>
  <c r="AX818" i="5"/>
  <c r="AY818" i="5"/>
  <c r="AZ818" i="5"/>
  <c r="BA818" i="5"/>
  <c r="BB818" i="5"/>
  <c r="BC818" i="5"/>
  <c r="BD818" i="5"/>
  <c r="BE818" i="5"/>
  <c r="BF818" i="5"/>
  <c r="X819" i="5"/>
  <c r="Y819" i="5"/>
  <c r="Z819" i="5"/>
  <c r="AA819" i="5"/>
  <c r="AB819" i="5"/>
  <c r="AC819" i="5"/>
  <c r="AD819" i="5"/>
  <c r="AE819" i="5"/>
  <c r="AH819" i="5"/>
  <c r="AI819" i="5"/>
  <c r="AJ819" i="5"/>
  <c r="AK819" i="5"/>
  <c r="AL819" i="5"/>
  <c r="AM819" i="5"/>
  <c r="AN819" i="5"/>
  <c r="AO819" i="5"/>
  <c r="AP819" i="5"/>
  <c r="AQ819" i="5"/>
  <c r="AR819" i="5"/>
  <c r="AS819" i="5"/>
  <c r="AT819" i="5"/>
  <c r="AU819" i="5"/>
  <c r="AV819" i="5"/>
  <c r="AW819" i="5"/>
  <c r="AX819" i="5"/>
  <c r="AY819" i="5"/>
  <c r="AZ819" i="5"/>
  <c r="BA819" i="5"/>
  <c r="BB819" i="5"/>
  <c r="BC819" i="5"/>
  <c r="BD819" i="5"/>
  <c r="BE819" i="5"/>
  <c r="BF819" i="5"/>
  <c r="X820" i="5"/>
  <c r="Y820" i="5"/>
  <c r="Z820" i="5"/>
  <c r="AA820" i="5"/>
  <c r="AB820" i="5"/>
  <c r="AC820" i="5"/>
  <c r="AD820" i="5"/>
  <c r="AE820" i="5"/>
  <c r="AH820" i="5"/>
  <c r="AI820" i="5"/>
  <c r="AJ820" i="5"/>
  <c r="AK820" i="5"/>
  <c r="AL820" i="5"/>
  <c r="AM820" i="5"/>
  <c r="AN820" i="5"/>
  <c r="AO820" i="5"/>
  <c r="AP820" i="5"/>
  <c r="AQ820" i="5"/>
  <c r="AR820" i="5"/>
  <c r="AS820" i="5"/>
  <c r="AT820" i="5"/>
  <c r="AU820" i="5"/>
  <c r="AV820" i="5"/>
  <c r="AW820" i="5"/>
  <c r="AX820" i="5"/>
  <c r="AY820" i="5"/>
  <c r="AZ820" i="5"/>
  <c r="BA820" i="5"/>
  <c r="BB820" i="5"/>
  <c r="BC820" i="5"/>
  <c r="BD820" i="5"/>
  <c r="BE820" i="5"/>
  <c r="BF820" i="5"/>
  <c r="X821" i="5"/>
  <c r="Y821" i="5"/>
  <c r="Z821" i="5"/>
  <c r="AA821" i="5"/>
  <c r="AB821" i="5"/>
  <c r="AC821" i="5"/>
  <c r="AD821" i="5"/>
  <c r="AE821" i="5"/>
  <c r="AH821" i="5"/>
  <c r="AI821" i="5"/>
  <c r="AJ821" i="5"/>
  <c r="AK821" i="5"/>
  <c r="AL821" i="5"/>
  <c r="AM821" i="5"/>
  <c r="AN821" i="5"/>
  <c r="AO821" i="5"/>
  <c r="AP821" i="5"/>
  <c r="AQ821" i="5"/>
  <c r="AR821" i="5"/>
  <c r="AS821" i="5"/>
  <c r="AT821" i="5"/>
  <c r="AU821" i="5"/>
  <c r="AV821" i="5"/>
  <c r="AW821" i="5"/>
  <c r="AX821" i="5"/>
  <c r="AY821" i="5"/>
  <c r="AZ821" i="5"/>
  <c r="BA821" i="5"/>
  <c r="BB821" i="5"/>
  <c r="BC821" i="5"/>
  <c r="BD821" i="5"/>
  <c r="BE821" i="5"/>
  <c r="BF821" i="5"/>
  <c r="X822" i="5"/>
  <c r="Y822" i="5"/>
  <c r="Z822" i="5"/>
  <c r="AA822" i="5"/>
  <c r="AB822" i="5"/>
  <c r="AC822" i="5"/>
  <c r="AD822" i="5"/>
  <c r="AE822" i="5"/>
  <c r="AH822" i="5"/>
  <c r="AI822" i="5"/>
  <c r="AJ822" i="5"/>
  <c r="AK822" i="5"/>
  <c r="AL822" i="5"/>
  <c r="AM822" i="5"/>
  <c r="AN822" i="5"/>
  <c r="AO822" i="5"/>
  <c r="AP822" i="5"/>
  <c r="AQ822" i="5"/>
  <c r="AR822" i="5"/>
  <c r="AS822" i="5"/>
  <c r="AT822" i="5"/>
  <c r="AU822" i="5"/>
  <c r="AV822" i="5"/>
  <c r="AW822" i="5"/>
  <c r="AX822" i="5"/>
  <c r="AY822" i="5"/>
  <c r="AZ822" i="5"/>
  <c r="BA822" i="5"/>
  <c r="BB822" i="5"/>
  <c r="BC822" i="5"/>
  <c r="BD822" i="5"/>
  <c r="BE822" i="5"/>
  <c r="BF822" i="5"/>
  <c r="X823" i="5"/>
  <c r="Y823" i="5"/>
  <c r="Z823" i="5"/>
  <c r="AA823" i="5"/>
  <c r="AB823" i="5"/>
  <c r="AC823" i="5"/>
  <c r="AD823" i="5"/>
  <c r="AE823" i="5"/>
  <c r="AH823" i="5"/>
  <c r="AI823" i="5"/>
  <c r="AJ823" i="5"/>
  <c r="AK823" i="5"/>
  <c r="AL823" i="5"/>
  <c r="AM823" i="5"/>
  <c r="AN823" i="5"/>
  <c r="AO823" i="5"/>
  <c r="AP823" i="5"/>
  <c r="AQ823" i="5"/>
  <c r="AR823" i="5"/>
  <c r="AS823" i="5"/>
  <c r="AT823" i="5"/>
  <c r="AU823" i="5"/>
  <c r="AV823" i="5"/>
  <c r="AW823" i="5"/>
  <c r="AX823" i="5"/>
  <c r="AY823" i="5"/>
  <c r="AZ823" i="5"/>
  <c r="BA823" i="5"/>
  <c r="BB823" i="5"/>
  <c r="BC823" i="5"/>
  <c r="BD823" i="5"/>
  <c r="BE823" i="5"/>
  <c r="BF823" i="5"/>
  <c r="X824" i="5"/>
  <c r="Y824" i="5"/>
  <c r="Z824" i="5"/>
  <c r="AA824" i="5"/>
  <c r="AB824" i="5"/>
  <c r="AC824" i="5"/>
  <c r="AD824" i="5"/>
  <c r="AE824" i="5"/>
  <c r="AH824" i="5"/>
  <c r="AI824" i="5"/>
  <c r="AJ824" i="5"/>
  <c r="AK824" i="5"/>
  <c r="AL824" i="5"/>
  <c r="AM824" i="5"/>
  <c r="AN824" i="5"/>
  <c r="AO824" i="5"/>
  <c r="AP824" i="5"/>
  <c r="AQ824" i="5"/>
  <c r="AR824" i="5"/>
  <c r="AS824" i="5"/>
  <c r="AT824" i="5"/>
  <c r="AU824" i="5"/>
  <c r="AV824" i="5"/>
  <c r="AW824" i="5"/>
  <c r="AX824" i="5"/>
  <c r="AY824" i="5"/>
  <c r="AZ824" i="5"/>
  <c r="BA824" i="5"/>
  <c r="BB824" i="5"/>
  <c r="BC824" i="5"/>
  <c r="BD824" i="5"/>
  <c r="BE824" i="5"/>
  <c r="BF824" i="5"/>
  <c r="X825" i="5"/>
  <c r="Y825" i="5"/>
  <c r="Z825" i="5"/>
  <c r="AA825" i="5"/>
  <c r="AB825" i="5"/>
  <c r="AC825" i="5"/>
  <c r="AD825" i="5"/>
  <c r="AE825" i="5"/>
  <c r="AH825" i="5"/>
  <c r="AI825" i="5"/>
  <c r="AJ825" i="5"/>
  <c r="AK825" i="5"/>
  <c r="AL825" i="5"/>
  <c r="AM825" i="5"/>
  <c r="AN825" i="5"/>
  <c r="AO825" i="5"/>
  <c r="AP825" i="5"/>
  <c r="AQ825" i="5"/>
  <c r="AR825" i="5"/>
  <c r="AS825" i="5"/>
  <c r="AT825" i="5"/>
  <c r="AU825" i="5"/>
  <c r="AV825" i="5"/>
  <c r="AW825" i="5"/>
  <c r="AX825" i="5"/>
  <c r="AY825" i="5"/>
  <c r="AZ825" i="5"/>
  <c r="BA825" i="5"/>
  <c r="BB825" i="5"/>
  <c r="BC825" i="5"/>
  <c r="BD825" i="5"/>
  <c r="BE825" i="5"/>
  <c r="BF825" i="5"/>
  <c r="X826" i="5"/>
  <c r="Y826" i="5"/>
  <c r="Z826" i="5"/>
  <c r="AA826" i="5"/>
  <c r="AB826" i="5"/>
  <c r="AC826" i="5"/>
  <c r="AD826" i="5"/>
  <c r="AE826" i="5"/>
  <c r="AH826" i="5"/>
  <c r="AI826" i="5"/>
  <c r="AJ826" i="5"/>
  <c r="AK826" i="5"/>
  <c r="AL826" i="5"/>
  <c r="AM826" i="5"/>
  <c r="AN826" i="5"/>
  <c r="AO826" i="5"/>
  <c r="AP826" i="5"/>
  <c r="AQ826" i="5"/>
  <c r="AR826" i="5"/>
  <c r="AS826" i="5"/>
  <c r="AT826" i="5"/>
  <c r="AU826" i="5"/>
  <c r="AV826" i="5"/>
  <c r="AW826" i="5"/>
  <c r="AX826" i="5"/>
  <c r="AY826" i="5"/>
  <c r="AZ826" i="5"/>
  <c r="BA826" i="5"/>
  <c r="BB826" i="5"/>
  <c r="BC826" i="5"/>
  <c r="BD826" i="5"/>
  <c r="BE826" i="5"/>
  <c r="BF826" i="5"/>
  <c r="X827" i="5"/>
  <c r="Y827" i="5"/>
  <c r="Z827" i="5"/>
  <c r="AA827" i="5"/>
  <c r="AB827" i="5"/>
  <c r="AC827" i="5"/>
  <c r="AD827" i="5"/>
  <c r="AE827" i="5"/>
  <c r="AH827" i="5"/>
  <c r="AI827" i="5"/>
  <c r="AJ827" i="5"/>
  <c r="AK827" i="5"/>
  <c r="AL827" i="5"/>
  <c r="AM827" i="5"/>
  <c r="AN827" i="5"/>
  <c r="AO827" i="5"/>
  <c r="AP827" i="5"/>
  <c r="AQ827" i="5"/>
  <c r="AR827" i="5"/>
  <c r="AS827" i="5"/>
  <c r="AT827" i="5"/>
  <c r="AU827" i="5"/>
  <c r="AV827" i="5"/>
  <c r="AW827" i="5"/>
  <c r="AX827" i="5"/>
  <c r="AY827" i="5"/>
  <c r="AZ827" i="5"/>
  <c r="BA827" i="5"/>
  <c r="BB827" i="5"/>
  <c r="BC827" i="5"/>
  <c r="BD827" i="5"/>
  <c r="BE827" i="5"/>
  <c r="BF827" i="5"/>
  <c r="X828" i="5"/>
  <c r="Y828" i="5"/>
  <c r="Z828" i="5"/>
  <c r="AA828" i="5"/>
  <c r="AB828" i="5"/>
  <c r="AC828" i="5"/>
  <c r="AD828" i="5"/>
  <c r="AE828" i="5"/>
  <c r="AH828" i="5"/>
  <c r="AI828" i="5"/>
  <c r="AJ828" i="5"/>
  <c r="AK828" i="5"/>
  <c r="AL828" i="5"/>
  <c r="AM828" i="5"/>
  <c r="AN828" i="5"/>
  <c r="AO828" i="5"/>
  <c r="AP828" i="5"/>
  <c r="AQ828" i="5"/>
  <c r="AR828" i="5"/>
  <c r="AS828" i="5"/>
  <c r="AT828" i="5"/>
  <c r="AU828" i="5"/>
  <c r="AV828" i="5"/>
  <c r="AW828" i="5"/>
  <c r="AX828" i="5"/>
  <c r="AY828" i="5"/>
  <c r="AZ828" i="5"/>
  <c r="BA828" i="5"/>
  <c r="BB828" i="5"/>
  <c r="BC828" i="5"/>
  <c r="BD828" i="5"/>
  <c r="BE828" i="5"/>
  <c r="BF828" i="5"/>
  <c r="X829" i="5"/>
  <c r="Y829" i="5"/>
  <c r="Z829" i="5"/>
  <c r="AA829" i="5"/>
  <c r="AB829" i="5"/>
  <c r="AC829" i="5"/>
  <c r="AD829" i="5"/>
  <c r="AE829" i="5"/>
  <c r="AH829" i="5"/>
  <c r="AI829" i="5"/>
  <c r="AJ829" i="5"/>
  <c r="AK829" i="5"/>
  <c r="AL829" i="5"/>
  <c r="AM829" i="5"/>
  <c r="AN829" i="5"/>
  <c r="AO829" i="5"/>
  <c r="AP829" i="5"/>
  <c r="AQ829" i="5"/>
  <c r="AR829" i="5"/>
  <c r="AS829" i="5"/>
  <c r="AT829" i="5"/>
  <c r="AU829" i="5"/>
  <c r="AV829" i="5"/>
  <c r="AW829" i="5"/>
  <c r="AX829" i="5"/>
  <c r="AY829" i="5"/>
  <c r="AZ829" i="5"/>
  <c r="BA829" i="5"/>
  <c r="BB829" i="5"/>
  <c r="BC829" i="5"/>
  <c r="BD829" i="5"/>
  <c r="BE829" i="5"/>
  <c r="BF829" i="5"/>
  <c r="X830" i="5"/>
  <c r="Y830" i="5"/>
  <c r="Z830" i="5"/>
  <c r="AA830" i="5"/>
  <c r="AB830" i="5"/>
  <c r="AC830" i="5"/>
  <c r="AD830" i="5"/>
  <c r="AE830" i="5"/>
  <c r="AH830" i="5"/>
  <c r="AI830" i="5"/>
  <c r="AJ830" i="5"/>
  <c r="AK830" i="5"/>
  <c r="AL830" i="5"/>
  <c r="AM830" i="5"/>
  <c r="AN830" i="5"/>
  <c r="AO830" i="5"/>
  <c r="AP830" i="5"/>
  <c r="AQ830" i="5"/>
  <c r="AR830" i="5"/>
  <c r="AS830" i="5"/>
  <c r="AT830" i="5"/>
  <c r="AU830" i="5"/>
  <c r="AV830" i="5"/>
  <c r="AW830" i="5"/>
  <c r="AX830" i="5"/>
  <c r="AY830" i="5"/>
  <c r="AZ830" i="5"/>
  <c r="BA830" i="5"/>
  <c r="BB830" i="5"/>
  <c r="BC830" i="5"/>
  <c r="BD830" i="5"/>
  <c r="BE830" i="5"/>
  <c r="BF830" i="5"/>
  <c r="X831" i="5"/>
  <c r="Y831" i="5"/>
  <c r="Z831" i="5"/>
  <c r="AA831" i="5"/>
  <c r="AB831" i="5"/>
  <c r="AC831" i="5"/>
  <c r="AD831" i="5"/>
  <c r="AE831" i="5"/>
  <c r="AH831" i="5"/>
  <c r="AI831" i="5"/>
  <c r="AJ831" i="5"/>
  <c r="AK831" i="5"/>
  <c r="AL831" i="5"/>
  <c r="AM831" i="5"/>
  <c r="AN831" i="5"/>
  <c r="AO831" i="5"/>
  <c r="AP831" i="5"/>
  <c r="AQ831" i="5"/>
  <c r="AR831" i="5"/>
  <c r="AS831" i="5"/>
  <c r="AT831" i="5"/>
  <c r="AU831" i="5"/>
  <c r="AV831" i="5"/>
  <c r="AW831" i="5"/>
  <c r="AX831" i="5"/>
  <c r="AY831" i="5"/>
  <c r="AZ831" i="5"/>
  <c r="BA831" i="5"/>
  <c r="BB831" i="5"/>
  <c r="BC831" i="5"/>
  <c r="BD831" i="5"/>
  <c r="BE831" i="5"/>
  <c r="BF831" i="5"/>
  <c r="X832" i="5"/>
  <c r="Y832" i="5"/>
  <c r="Z832" i="5"/>
  <c r="AA832" i="5"/>
  <c r="AB832" i="5"/>
  <c r="AC832" i="5"/>
  <c r="AD832" i="5"/>
  <c r="AE832" i="5"/>
  <c r="AH832" i="5"/>
  <c r="AI832" i="5"/>
  <c r="AJ832" i="5"/>
  <c r="AK832" i="5"/>
  <c r="AL832" i="5"/>
  <c r="AM832" i="5"/>
  <c r="AN832" i="5"/>
  <c r="AO832" i="5"/>
  <c r="AP832" i="5"/>
  <c r="AQ832" i="5"/>
  <c r="AR832" i="5"/>
  <c r="AS832" i="5"/>
  <c r="AT832" i="5"/>
  <c r="AU832" i="5"/>
  <c r="AV832" i="5"/>
  <c r="AW832" i="5"/>
  <c r="AX832" i="5"/>
  <c r="AY832" i="5"/>
  <c r="AZ832" i="5"/>
  <c r="BA832" i="5"/>
  <c r="BB832" i="5"/>
  <c r="BC832" i="5"/>
  <c r="BD832" i="5"/>
  <c r="BE832" i="5"/>
  <c r="BF832" i="5"/>
  <c r="X833" i="5"/>
  <c r="Y833" i="5"/>
  <c r="Z833" i="5"/>
  <c r="AA833" i="5"/>
  <c r="AB833" i="5"/>
  <c r="AC833" i="5"/>
  <c r="AD833" i="5"/>
  <c r="AE833" i="5"/>
  <c r="AH833" i="5"/>
  <c r="AI833" i="5"/>
  <c r="AJ833" i="5"/>
  <c r="AK833" i="5"/>
  <c r="AL833" i="5"/>
  <c r="AM833" i="5"/>
  <c r="AN833" i="5"/>
  <c r="AO833" i="5"/>
  <c r="AP833" i="5"/>
  <c r="AQ833" i="5"/>
  <c r="AR833" i="5"/>
  <c r="AS833" i="5"/>
  <c r="AT833" i="5"/>
  <c r="AU833" i="5"/>
  <c r="AV833" i="5"/>
  <c r="AW833" i="5"/>
  <c r="AX833" i="5"/>
  <c r="AY833" i="5"/>
  <c r="AZ833" i="5"/>
  <c r="BA833" i="5"/>
  <c r="BB833" i="5"/>
  <c r="BC833" i="5"/>
  <c r="BD833" i="5"/>
  <c r="BE833" i="5"/>
  <c r="BF833" i="5"/>
  <c r="X834" i="5"/>
  <c r="Y834" i="5"/>
  <c r="Z834" i="5"/>
  <c r="AA834" i="5"/>
  <c r="AB834" i="5"/>
  <c r="AC834" i="5"/>
  <c r="AD834" i="5"/>
  <c r="AE834" i="5"/>
  <c r="AH834" i="5"/>
  <c r="AI834" i="5"/>
  <c r="AJ834" i="5"/>
  <c r="AK834" i="5"/>
  <c r="AL834" i="5"/>
  <c r="AM834" i="5"/>
  <c r="AN834" i="5"/>
  <c r="AO834" i="5"/>
  <c r="AP834" i="5"/>
  <c r="AQ834" i="5"/>
  <c r="AR834" i="5"/>
  <c r="AS834" i="5"/>
  <c r="AT834" i="5"/>
  <c r="AU834" i="5"/>
  <c r="AV834" i="5"/>
  <c r="AW834" i="5"/>
  <c r="AX834" i="5"/>
  <c r="AY834" i="5"/>
  <c r="AZ834" i="5"/>
  <c r="BA834" i="5"/>
  <c r="BB834" i="5"/>
  <c r="BC834" i="5"/>
  <c r="BD834" i="5"/>
  <c r="BE834" i="5"/>
  <c r="BF834" i="5"/>
  <c r="X835" i="5"/>
  <c r="Y835" i="5"/>
  <c r="Z835" i="5"/>
  <c r="AA835" i="5"/>
  <c r="AB835" i="5"/>
  <c r="AC835" i="5"/>
  <c r="AD835" i="5"/>
  <c r="AE835" i="5"/>
  <c r="AH835" i="5"/>
  <c r="AI835" i="5"/>
  <c r="AJ835" i="5"/>
  <c r="AK835" i="5"/>
  <c r="AL835" i="5"/>
  <c r="AM835" i="5"/>
  <c r="AN835" i="5"/>
  <c r="AO835" i="5"/>
  <c r="AP835" i="5"/>
  <c r="AQ835" i="5"/>
  <c r="AR835" i="5"/>
  <c r="AS835" i="5"/>
  <c r="AT835" i="5"/>
  <c r="AU835" i="5"/>
  <c r="AV835" i="5"/>
  <c r="AW835" i="5"/>
  <c r="AX835" i="5"/>
  <c r="AY835" i="5"/>
  <c r="AZ835" i="5"/>
  <c r="BA835" i="5"/>
  <c r="BB835" i="5"/>
  <c r="BC835" i="5"/>
  <c r="BD835" i="5"/>
  <c r="BE835" i="5"/>
  <c r="BF835" i="5"/>
  <c r="X836" i="5"/>
  <c r="Y836" i="5"/>
  <c r="Z836" i="5"/>
  <c r="AA836" i="5"/>
  <c r="AB836" i="5"/>
  <c r="AC836" i="5"/>
  <c r="AD836" i="5"/>
  <c r="AE836" i="5"/>
  <c r="AH836" i="5"/>
  <c r="AI836" i="5"/>
  <c r="AJ836" i="5"/>
  <c r="AK836" i="5"/>
  <c r="AL836" i="5"/>
  <c r="AM836" i="5"/>
  <c r="AN836" i="5"/>
  <c r="AO836" i="5"/>
  <c r="AP836" i="5"/>
  <c r="AQ836" i="5"/>
  <c r="AR836" i="5"/>
  <c r="AS836" i="5"/>
  <c r="AT836" i="5"/>
  <c r="AU836" i="5"/>
  <c r="AV836" i="5"/>
  <c r="AW836" i="5"/>
  <c r="AX836" i="5"/>
  <c r="AY836" i="5"/>
  <c r="AZ836" i="5"/>
  <c r="BA836" i="5"/>
  <c r="BB836" i="5"/>
  <c r="BC836" i="5"/>
  <c r="BD836" i="5"/>
  <c r="BE836" i="5"/>
  <c r="BF836" i="5"/>
  <c r="X837" i="5"/>
  <c r="Y837" i="5"/>
  <c r="Z837" i="5"/>
  <c r="AA837" i="5"/>
  <c r="AB837" i="5"/>
  <c r="AC837" i="5"/>
  <c r="AD837" i="5"/>
  <c r="AE837" i="5"/>
  <c r="AH837" i="5"/>
  <c r="AI837" i="5"/>
  <c r="AJ837" i="5"/>
  <c r="AK837" i="5"/>
  <c r="AL837" i="5"/>
  <c r="AM837" i="5"/>
  <c r="AN837" i="5"/>
  <c r="AO837" i="5"/>
  <c r="AP837" i="5"/>
  <c r="AQ837" i="5"/>
  <c r="AR837" i="5"/>
  <c r="AS837" i="5"/>
  <c r="AT837" i="5"/>
  <c r="AU837" i="5"/>
  <c r="AV837" i="5"/>
  <c r="AW837" i="5"/>
  <c r="AX837" i="5"/>
  <c r="AY837" i="5"/>
  <c r="AZ837" i="5"/>
  <c r="BA837" i="5"/>
  <c r="BB837" i="5"/>
  <c r="BC837" i="5"/>
  <c r="BD837" i="5"/>
  <c r="BE837" i="5"/>
  <c r="BF837" i="5"/>
  <c r="X838" i="5"/>
  <c r="Y838" i="5"/>
  <c r="Z838" i="5"/>
  <c r="AA838" i="5"/>
  <c r="AB838" i="5"/>
  <c r="AC838" i="5"/>
  <c r="AD838" i="5"/>
  <c r="AE838" i="5"/>
  <c r="AH838" i="5"/>
  <c r="AI838" i="5"/>
  <c r="AJ838" i="5"/>
  <c r="AK838" i="5"/>
  <c r="AL838" i="5"/>
  <c r="AM838" i="5"/>
  <c r="AN838" i="5"/>
  <c r="AO838" i="5"/>
  <c r="AP838" i="5"/>
  <c r="AQ838" i="5"/>
  <c r="AR838" i="5"/>
  <c r="AS838" i="5"/>
  <c r="AT838" i="5"/>
  <c r="AU838" i="5"/>
  <c r="AV838" i="5"/>
  <c r="AW838" i="5"/>
  <c r="AX838" i="5"/>
  <c r="AY838" i="5"/>
  <c r="AZ838" i="5"/>
  <c r="BA838" i="5"/>
  <c r="BB838" i="5"/>
  <c r="BC838" i="5"/>
  <c r="BD838" i="5"/>
  <c r="BE838" i="5"/>
  <c r="BF838" i="5"/>
  <c r="X839" i="5"/>
  <c r="Y839" i="5"/>
  <c r="Z839" i="5"/>
  <c r="AA839" i="5"/>
  <c r="AB839" i="5"/>
  <c r="AC839" i="5"/>
  <c r="AD839" i="5"/>
  <c r="AE839" i="5"/>
  <c r="AH839" i="5"/>
  <c r="AI839" i="5"/>
  <c r="AJ839" i="5"/>
  <c r="AK839" i="5"/>
  <c r="AL839" i="5"/>
  <c r="AM839" i="5"/>
  <c r="AN839" i="5"/>
  <c r="AO839" i="5"/>
  <c r="AP839" i="5"/>
  <c r="AQ839" i="5"/>
  <c r="AR839" i="5"/>
  <c r="AS839" i="5"/>
  <c r="AT839" i="5"/>
  <c r="AU839" i="5"/>
  <c r="AV839" i="5"/>
  <c r="AW839" i="5"/>
  <c r="AX839" i="5"/>
  <c r="AY839" i="5"/>
  <c r="AZ839" i="5"/>
  <c r="BA839" i="5"/>
  <c r="BB839" i="5"/>
  <c r="BC839" i="5"/>
  <c r="BD839" i="5"/>
  <c r="BE839" i="5"/>
  <c r="BF839" i="5"/>
  <c r="X840" i="5"/>
  <c r="Y840" i="5"/>
  <c r="Z840" i="5"/>
  <c r="AA840" i="5"/>
  <c r="AB840" i="5"/>
  <c r="AC840" i="5"/>
  <c r="AD840" i="5"/>
  <c r="AE840" i="5"/>
  <c r="AH840" i="5"/>
  <c r="AI840" i="5"/>
  <c r="AJ840" i="5"/>
  <c r="AK840" i="5"/>
  <c r="AL840" i="5"/>
  <c r="AM840" i="5"/>
  <c r="AN840" i="5"/>
  <c r="AO840" i="5"/>
  <c r="AP840" i="5"/>
  <c r="AQ840" i="5"/>
  <c r="AR840" i="5"/>
  <c r="AS840" i="5"/>
  <c r="AT840" i="5"/>
  <c r="AU840" i="5"/>
  <c r="AV840" i="5"/>
  <c r="AW840" i="5"/>
  <c r="AX840" i="5"/>
  <c r="AY840" i="5"/>
  <c r="AZ840" i="5"/>
  <c r="BA840" i="5"/>
  <c r="BB840" i="5"/>
  <c r="BC840" i="5"/>
  <c r="BD840" i="5"/>
  <c r="BE840" i="5"/>
  <c r="BF840" i="5"/>
  <c r="X841" i="5"/>
  <c r="Y841" i="5"/>
  <c r="Z841" i="5"/>
  <c r="AA841" i="5"/>
  <c r="AB841" i="5"/>
  <c r="AC841" i="5"/>
  <c r="AD841" i="5"/>
  <c r="AE841" i="5"/>
  <c r="AH841" i="5"/>
  <c r="AI841" i="5"/>
  <c r="AJ841" i="5"/>
  <c r="AK841" i="5"/>
  <c r="AL841" i="5"/>
  <c r="AM841" i="5"/>
  <c r="AN841" i="5"/>
  <c r="AO841" i="5"/>
  <c r="AP841" i="5"/>
  <c r="AQ841" i="5"/>
  <c r="AR841" i="5"/>
  <c r="AS841" i="5"/>
  <c r="AT841" i="5"/>
  <c r="AU841" i="5"/>
  <c r="AV841" i="5"/>
  <c r="AW841" i="5"/>
  <c r="AX841" i="5"/>
  <c r="AY841" i="5"/>
  <c r="AZ841" i="5"/>
  <c r="BA841" i="5"/>
  <c r="BB841" i="5"/>
  <c r="BC841" i="5"/>
  <c r="BD841" i="5"/>
  <c r="BE841" i="5"/>
  <c r="BF841" i="5"/>
  <c r="X842" i="5"/>
  <c r="Y842" i="5"/>
  <c r="Z842" i="5"/>
  <c r="AA842" i="5"/>
  <c r="AB842" i="5"/>
  <c r="AC842" i="5"/>
  <c r="AD842" i="5"/>
  <c r="AE842" i="5"/>
  <c r="AH842" i="5"/>
  <c r="AI842" i="5"/>
  <c r="AJ842" i="5"/>
  <c r="AK842" i="5"/>
  <c r="AL842" i="5"/>
  <c r="AM842" i="5"/>
  <c r="AN842" i="5"/>
  <c r="AO842" i="5"/>
  <c r="AP842" i="5"/>
  <c r="AQ842" i="5"/>
  <c r="AR842" i="5"/>
  <c r="AS842" i="5"/>
  <c r="AT842" i="5"/>
  <c r="AU842" i="5"/>
  <c r="AV842" i="5"/>
  <c r="AW842" i="5"/>
  <c r="AX842" i="5"/>
  <c r="AY842" i="5"/>
  <c r="AZ842" i="5"/>
  <c r="BA842" i="5"/>
  <c r="BB842" i="5"/>
  <c r="BC842" i="5"/>
  <c r="BD842" i="5"/>
  <c r="BE842" i="5"/>
  <c r="BF842" i="5"/>
  <c r="X843" i="5"/>
  <c r="Y843" i="5"/>
  <c r="Z843" i="5"/>
  <c r="AA843" i="5"/>
  <c r="AB843" i="5"/>
  <c r="AC843" i="5"/>
  <c r="AD843" i="5"/>
  <c r="AE843" i="5"/>
  <c r="AH843" i="5"/>
  <c r="AI843" i="5"/>
  <c r="AJ843" i="5"/>
  <c r="AK843" i="5"/>
  <c r="AL843" i="5"/>
  <c r="AM843" i="5"/>
  <c r="AN843" i="5"/>
  <c r="AO843" i="5"/>
  <c r="AP843" i="5"/>
  <c r="AQ843" i="5"/>
  <c r="AR843" i="5"/>
  <c r="AS843" i="5"/>
  <c r="AT843" i="5"/>
  <c r="AU843" i="5"/>
  <c r="AV843" i="5"/>
  <c r="AW843" i="5"/>
  <c r="AX843" i="5"/>
  <c r="AY843" i="5"/>
  <c r="AZ843" i="5"/>
  <c r="BA843" i="5"/>
  <c r="BB843" i="5"/>
  <c r="BC843" i="5"/>
  <c r="BD843" i="5"/>
  <c r="BE843" i="5"/>
  <c r="BF843" i="5"/>
  <c r="X844" i="5"/>
  <c r="Y844" i="5"/>
  <c r="Z844" i="5"/>
  <c r="AA844" i="5"/>
  <c r="AB844" i="5"/>
  <c r="AC844" i="5"/>
  <c r="AD844" i="5"/>
  <c r="AE844" i="5"/>
  <c r="AH844" i="5"/>
  <c r="AI844" i="5"/>
  <c r="AJ844" i="5"/>
  <c r="AK844" i="5"/>
  <c r="AL844" i="5"/>
  <c r="AM844" i="5"/>
  <c r="AN844" i="5"/>
  <c r="AO844" i="5"/>
  <c r="AP844" i="5"/>
  <c r="AQ844" i="5"/>
  <c r="AR844" i="5"/>
  <c r="AS844" i="5"/>
  <c r="AT844" i="5"/>
  <c r="AU844" i="5"/>
  <c r="AV844" i="5"/>
  <c r="AW844" i="5"/>
  <c r="AX844" i="5"/>
  <c r="AY844" i="5"/>
  <c r="AZ844" i="5"/>
  <c r="BA844" i="5"/>
  <c r="BB844" i="5"/>
  <c r="BC844" i="5"/>
  <c r="BD844" i="5"/>
  <c r="BE844" i="5"/>
  <c r="BF844" i="5"/>
  <c r="X845" i="5"/>
  <c r="Y845" i="5"/>
  <c r="Z845" i="5"/>
  <c r="AA845" i="5"/>
  <c r="AB845" i="5"/>
  <c r="AC845" i="5"/>
  <c r="AD845" i="5"/>
  <c r="AE845" i="5"/>
  <c r="AH845" i="5"/>
  <c r="AI845" i="5"/>
  <c r="AJ845" i="5"/>
  <c r="AK845" i="5"/>
  <c r="AL845" i="5"/>
  <c r="AM845" i="5"/>
  <c r="AN845" i="5"/>
  <c r="AO845" i="5"/>
  <c r="AP845" i="5"/>
  <c r="AQ845" i="5"/>
  <c r="AR845" i="5"/>
  <c r="AS845" i="5"/>
  <c r="AT845" i="5"/>
  <c r="AU845" i="5"/>
  <c r="AV845" i="5"/>
  <c r="AW845" i="5"/>
  <c r="AX845" i="5"/>
  <c r="AY845" i="5"/>
  <c r="AZ845" i="5"/>
  <c r="BA845" i="5"/>
  <c r="BB845" i="5"/>
  <c r="BC845" i="5"/>
  <c r="BD845" i="5"/>
  <c r="BE845" i="5"/>
  <c r="BF845" i="5"/>
  <c r="X846" i="5"/>
  <c r="Y846" i="5"/>
  <c r="Z846" i="5"/>
  <c r="AA846" i="5"/>
  <c r="AB846" i="5"/>
  <c r="AC846" i="5"/>
  <c r="AD846" i="5"/>
  <c r="AE846" i="5"/>
  <c r="AH846" i="5"/>
  <c r="AI846" i="5"/>
  <c r="AJ846" i="5"/>
  <c r="AK846" i="5"/>
  <c r="AL846" i="5"/>
  <c r="AM846" i="5"/>
  <c r="AN846" i="5"/>
  <c r="AO846" i="5"/>
  <c r="AP846" i="5"/>
  <c r="AQ846" i="5"/>
  <c r="AR846" i="5"/>
  <c r="AS846" i="5"/>
  <c r="AT846" i="5"/>
  <c r="AU846" i="5"/>
  <c r="AV846" i="5"/>
  <c r="AW846" i="5"/>
  <c r="AX846" i="5"/>
  <c r="AY846" i="5"/>
  <c r="AZ846" i="5"/>
  <c r="BA846" i="5"/>
  <c r="BB846" i="5"/>
  <c r="BC846" i="5"/>
  <c r="BD846" i="5"/>
  <c r="BE846" i="5"/>
  <c r="BF846" i="5"/>
  <c r="X847" i="5"/>
  <c r="Y847" i="5"/>
  <c r="Z847" i="5"/>
  <c r="AA847" i="5"/>
  <c r="AB847" i="5"/>
  <c r="AC847" i="5"/>
  <c r="AD847" i="5"/>
  <c r="AE847" i="5"/>
  <c r="AH847" i="5"/>
  <c r="AI847" i="5"/>
  <c r="AJ847" i="5"/>
  <c r="AK847" i="5"/>
  <c r="AL847" i="5"/>
  <c r="AM847" i="5"/>
  <c r="AN847" i="5"/>
  <c r="AO847" i="5"/>
  <c r="AP847" i="5"/>
  <c r="AQ847" i="5"/>
  <c r="AR847" i="5"/>
  <c r="AS847" i="5"/>
  <c r="AT847" i="5"/>
  <c r="AU847" i="5"/>
  <c r="AV847" i="5"/>
  <c r="AW847" i="5"/>
  <c r="AX847" i="5"/>
  <c r="AY847" i="5"/>
  <c r="AZ847" i="5"/>
  <c r="BA847" i="5"/>
  <c r="BB847" i="5"/>
  <c r="BC847" i="5"/>
  <c r="BD847" i="5"/>
  <c r="BE847" i="5"/>
  <c r="BF847" i="5"/>
  <c r="X848" i="5"/>
  <c r="Y848" i="5"/>
  <c r="Z848" i="5"/>
  <c r="AA848" i="5"/>
  <c r="AB848" i="5"/>
  <c r="AC848" i="5"/>
  <c r="AD848" i="5"/>
  <c r="AE848" i="5"/>
  <c r="AH848" i="5"/>
  <c r="AI848" i="5"/>
  <c r="AJ848" i="5"/>
  <c r="AK848" i="5"/>
  <c r="AL848" i="5"/>
  <c r="AM848" i="5"/>
  <c r="AN848" i="5"/>
  <c r="AO848" i="5"/>
  <c r="AP848" i="5"/>
  <c r="AQ848" i="5"/>
  <c r="AR848" i="5"/>
  <c r="AS848" i="5"/>
  <c r="AT848" i="5"/>
  <c r="AU848" i="5"/>
  <c r="AV848" i="5"/>
  <c r="AW848" i="5"/>
  <c r="AX848" i="5"/>
  <c r="AY848" i="5"/>
  <c r="AZ848" i="5"/>
  <c r="BA848" i="5"/>
  <c r="BB848" i="5"/>
  <c r="BC848" i="5"/>
  <c r="BD848" i="5"/>
  <c r="BE848" i="5"/>
  <c r="BF848" i="5"/>
  <c r="X849" i="5"/>
  <c r="Y849" i="5"/>
  <c r="Z849" i="5"/>
  <c r="AA849" i="5"/>
  <c r="AB849" i="5"/>
  <c r="AC849" i="5"/>
  <c r="AD849" i="5"/>
  <c r="AE849" i="5"/>
  <c r="AH849" i="5"/>
  <c r="AI849" i="5"/>
  <c r="AJ849" i="5"/>
  <c r="AK849" i="5"/>
  <c r="AL849" i="5"/>
  <c r="AM849" i="5"/>
  <c r="AN849" i="5"/>
  <c r="AO849" i="5"/>
  <c r="AP849" i="5"/>
  <c r="AQ849" i="5"/>
  <c r="AR849" i="5"/>
  <c r="AS849" i="5"/>
  <c r="AT849" i="5"/>
  <c r="AU849" i="5"/>
  <c r="AV849" i="5"/>
  <c r="AW849" i="5"/>
  <c r="AX849" i="5"/>
  <c r="AY849" i="5"/>
  <c r="AZ849" i="5"/>
  <c r="BA849" i="5"/>
  <c r="BB849" i="5"/>
  <c r="BC849" i="5"/>
  <c r="BD849" i="5"/>
  <c r="BE849" i="5"/>
  <c r="BF849" i="5"/>
  <c r="X850" i="5"/>
  <c r="Y850" i="5"/>
  <c r="Z850" i="5"/>
  <c r="AA850" i="5"/>
  <c r="AB850" i="5"/>
  <c r="AC850" i="5"/>
  <c r="AD850" i="5"/>
  <c r="AE850" i="5"/>
  <c r="AH850" i="5"/>
  <c r="AI850" i="5"/>
  <c r="AJ850" i="5"/>
  <c r="AK850" i="5"/>
  <c r="AL850" i="5"/>
  <c r="AM850" i="5"/>
  <c r="AN850" i="5"/>
  <c r="AO850" i="5"/>
  <c r="AP850" i="5"/>
  <c r="AQ850" i="5"/>
  <c r="AR850" i="5"/>
  <c r="AS850" i="5"/>
  <c r="AT850" i="5"/>
  <c r="AU850" i="5"/>
  <c r="AV850" i="5"/>
  <c r="AW850" i="5"/>
  <c r="AX850" i="5"/>
  <c r="AY850" i="5"/>
  <c r="AZ850" i="5"/>
  <c r="BA850" i="5"/>
  <c r="BB850" i="5"/>
  <c r="BC850" i="5"/>
  <c r="BD850" i="5"/>
  <c r="BE850" i="5"/>
  <c r="BF850" i="5"/>
  <c r="X851" i="5"/>
  <c r="Y851" i="5"/>
  <c r="Z851" i="5"/>
  <c r="AA851" i="5"/>
  <c r="AB851" i="5"/>
  <c r="AC851" i="5"/>
  <c r="AD851" i="5"/>
  <c r="AE851" i="5"/>
  <c r="AH851" i="5"/>
  <c r="AI851" i="5"/>
  <c r="AJ851" i="5"/>
  <c r="AK851" i="5"/>
  <c r="AL851" i="5"/>
  <c r="AM851" i="5"/>
  <c r="AN851" i="5"/>
  <c r="AO851" i="5"/>
  <c r="AP851" i="5"/>
  <c r="AQ851" i="5"/>
  <c r="AR851" i="5"/>
  <c r="AS851" i="5"/>
  <c r="AT851" i="5"/>
  <c r="AU851" i="5"/>
  <c r="AV851" i="5"/>
  <c r="AW851" i="5"/>
  <c r="AX851" i="5"/>
  <c r="AY851" i="5"/>
  <c r="AZ851" i="5"/>
  <c r="BA851" i="5"/>
  <c r="BB851" i="5"/>
  <c r="BC851" i="5"/>
  <c r="BD851" i="5"/>
  <c r="BE851" i="5"/>
  <c r="BF851" i="5"/>
  <c r="X852" i="5"/>
  <c r="Y852" i="5"/>
  <c r="Z852" i="5"/>
  <c r="AA852" i="5"/>
  <c r="AB852" i="5"/>
  <c r="AC852" i="5"/>
  <c r="AD852" i="5"/>
  <c r="AE852" i="5"/>
  <c r="AH852" i="5"/>
  <c r="AI852" i="5"/>
  <c r="AJ852" i="5"/>
  <c r="AK852" i="5"/>
  <c r="AL852" i="5"/>
  <c r="AM852" i="5"/>
  <c r="AN852" i="5"/>
  <c r="AO852" i="5"/>
  <c r="AP852" i="5"/>
  <c r="AQ852" i="5"/>
  <c r="AR852" i="5"/>
  <c r="AS852" i="5"/>
  <c r="AT852" i="5"/>
  <c r="AU852" i="5"/>
  <c r="AV852" i="5"/>
  <c r="AW852" i="5"/>
  <c r="AX852" i="5"/>
  <c r="AY852" i="5"/>
  <c r="AZ852" i="5"/>
  <c r="BA852" i="5"/>
  <c r="BB852" i="5"/>
  <c r="BC852" i="5"/>
  <c r="BD852" i="5"/>
  <c r="BE852" i="5"/>
  <c r="BF852" i="5"/>
  <c r="X853" i="5"/>
  <c r="Y853" i="5"/>
  <c r="Z853" i="5"/>
  <c r="AA853" i="5"/>
  <c r="AB853" i="5"/>
  <c r="AC853" i="5"/>
  <c r="AD853" i="5"/>
  <c r="AE853" i="5"/>
  <c r="AH853" i="5"/>
  <c r="AI853" i="5"/>
  <c r="AJ853" i="5"/>
  <c r="AK853" i="5"/>
  <c r="AL853" i="5"/>
  <c r="AM853" i="5"/>
  <c r="AN853" i="5"/>
  <c r="AO853" i="5"/>
  <c r="AP853" i="5"/>
  <c r="AQ853" i="5"/>
  <c r="AR853" i="5"/>
  <c r="AS853" i="5"/>
  <c r="AT853" i="5"/>
  <c r="AU853" i="5"/>
  <c r="AV853" i="5"/>
  <c r="AW853" i="5"/>
  <c r="AX853" i="5"/>
  <c r="AY853" i="5"/>
  <c r="AZ853" i="5"/>
  <c r="BA853" i="5"/>
  <c r="BB853" i="5"/>
  <c r="BC853" i="5"/>
  <c r="BD853" i="5"/>
  <c r="BE853" i="5"/>
  <c r="BF853" i="5"/>
  <c r="X854" i="5"/>
  <c r="Y854" i="5"/>
  <c r="Z854" i="5"/>
  <c r="AA854" i="5"/>
  <c r="AB854" i="5"/>
  <c r="AC854" i="5"/>
  <c r="AD854" i="5"/>
  <c r="AE854" i="5"/>
  <c r="AH854" i="5"/>
  <c r="AI854" i="5"/>
  <c r="AJ854" i="5"/>
  <c r="AK854" i="5"/>
  <c r="AL854" i="5"/>
  <c r="AM854" i="5"/>
  <c r="AN854" i="5"/>
  <c r="AO854" i="5"/>
  <c r="AP854" i="5"/>
  <c r="AQ854" i="5"/>
  <c r="AR854" i="5"/>
  <c r="AS854" i="5"/>
  <c r="AT854" i="5"/>
  <c r="AU854" i="5"/>
  <c r="AV854" i="5"/>
  <c r="AW854" i="5"/>
  <c r="AX854" i="5"/>
  <c r="AY854" i="5"/>
  <c r="AZ854" i="5"/>
  <c r="BA854" i="5"/>
  <c r="BB854" i="5"/>
  <c r="BC854" i="5"/>
  <c r="BD854" i="5"/>
  <c r="BE854" i="5"/>
  <c r="BF854" i="5"/>
  <c r="X855" i="5"/>
  <c r="Y855" i="5"/>
  <c r="Z855" i="5"/>
  <c r="AA855" i="5"/>
  <c r="AB855" i="5"/>
  <c r="AC855" i="5"/>
  <c r="AD855" i="5"/>
  <c r="AE855" i="5"/>
  <c r="AH855" i="5"/>
  <c r="AI855" i="5"/>
  <c r="AJ855" i="5"/>
  <c r="AK855" i="5"/>
  <c r="AL855" i="5"/>
  <c r="AM855" i="5"/>
  <c r="AN855" i="5"/>
  <c r="AO855" i="5"/>
  <c r="AP855" i="5"/>
  <c r="AQ855" i="5"/>
  <c r="AR855" i="5"/>
  <c r="AS855" i="5"/>
  <c r="AT855" i="5"/>
  <c r="AU855" i="5"/>
  <c r="AV855" i="5"/>
  <c r="AW855" i="5"/>
  <c r="AX855" i="5"/>
  <c r="AY855" i="5"/>
  <c r="AZ855" i="5"/>
  <c r="BA855" i="5"/>
  <c r="BB855" i="5"/>
  <c r="BC855" i="5"/>
  <c r="BD855" i="5"/>
  <c r="BE855" i="5"/>
  <c r="BF855" i="5"/>
  <c r="X856" i="5"/>
  <c r="Y856" i="5"/>
  <c r="Z856" i="5"/>
  <c r="AA856" i="5"/>
  <c r="AB856" i="5"/>
  <c r="AC856" i="5"/>
  <c r="AD856" i="5"/>
  <c r="AE856" i="5"/>
  <c r="AH856" i="5"/>
  <c r="AI856" i="5"/>
  <c r="AJ856" i="5"/>
  <c r="AK856" i="5"/>
  <c r="AL856" i="5"/>
  <c r="AM856" i="5"/>
  <c r="AN856" i="5"/>
  <c r="AO856" i="5"/>
  <c r="AP856" i="5"/>
  <c r="AQ856" i="5"/>
  <c r="AR856" i="5"/>
  <c r="AS856" i="5"/>
  <c r="AT856" i="5"/>
  <c r="AU856" i="5"/>
  <c r="AV856" i="5"/>
  <c r="AW856" i="5"/>
  <c r="AX856" i="5"/>
  <c r="AY856" i="5"/>
  <c r="AZ856" i="5"/>
  <c r="BA856" i="5"/>
  <c r="BB856" i="5"/>
  <c r="BC856" i="5"/>
  <c r="BD856" i="5"/>
  <c r="BE856" i="5"/>
  <c r="BF856" i="5"/>
  <c r="X857" i="5"/>
  <c r="Y857" i="5"/>
  <c r="Z857" i="5"/>
  <c r="AA857" i="5"/>
  <c r="AB857" i="5"/>
  <c r="AC857" i="5"/>
  <c r="AD857" i="5"/>
  <c r="AE857" i="5"/>
  <c r="AH857" i="5"/>
  <c r="AI857" i="5"/>
  <c r="AJ857" i="5"/>
  <c r="AK857" i="5"/>
  <c r="AL857" i="5"/>
  <c r="AM857" i="5"/>
  <c r="AN857" i="5"/>
  <c r="AO857" i="5"/>
  <c r="AP857" i="5"/>
  <c r="AQ857" i="5"/>
  <c r="AR857" i="5"/>
  <c r="AS857" i="5"/>
  <c r="AT857" i="5"/>
  <c r="AU857" i="5"/>
  <c r="AV857" i="5"/>
  <c r="AW857" i="5"/>
  <c r="AX857" i="5"/>
  <c r="AY857" i="5"/>
  <c r="AZ857" i="5"/>
  <c r="BA857" i="5"/>
  <c r="BB857" i="5"/>
  <c r="BC857" i="5"/>
  <c r="BD857" i="5"/>
  <c r="BE857" i="5"/>
  <c r="BF857" i="5"/>
  <c r="X858" i="5"/>
  <c r="Y858" i="5"/>
  <c r="Z858" i="5"/>
  <c r="AA858" i="5"/>
  <c r="AB858" i="5"/>
  <c r="AC858" i="5"/>
  <c r="AD858" i="5"/>
  <c r="AE858" i="5"/>
  <c r="AH858" i="5"/>
  <c r="AI858" i="5"/>
  <c r="AJ858" i="5"/>
  <c r="AK858" i="5"/>
  <c r="AL858" i="5"/>
  <c r="AM858" i="5"/>
  <c r="AN858" i="5"/>
  <c r="AO858" i="5"/>
  <c r="AP858" i="5"/>
  <c r="AQ858" i="5"/>
  <c r="AR858" i="5"/>
  <c r="AS858" i="5"/>
  <c r="AT858" i="5"/>
  <c r="AU858" i="5"/>
  <c r="AV858" i="5"/>
  <c r="AW858" i="5"/>
  <c r="AX858" i="5"/>
  <c r="AY858" i="5"/>
  <c r="AZ858" i="5"/>
  <c r="BA858" i="5"/>
  <c r="BB858" i="5"/>
  <c r="BC858" i="5"/>
  <c r="BD858" i="5"/>
  <c r="BE858" i="5"/>
  <c r="BF858" i="5"/>
  <c r="X859" i="5"/>
  <c r="Y859" i="5"/>
  <c r="Z859" i="5"/>
  <c r="AA859" i="5"/>
  <c r="AB859" i="5"/>
  <c r="AC859" i="5"/>
  <c r="AD859" i="5"/>
  <c r="AE859" i="5"/>
  <c r="AH859" i="5"/>
  <c r="AI859" i="5"/>
  <c r="AJ859" i="5"/>
  <c r="AK859" i="5"/>
  <c r="AL859" i="5"/>
  <c r="AM859" i="5"/>
  <c r="AN859" i="5"/>
  <c r="AO859" i="5"/>
  <c r="AP859" i="5"/>
  <c r="AQ859" i="5"/>
  <c r="AR859" i="5"/>
  <c r="AS859" i="5"/>
  <c r="AT859" i="5"/>
  <c r="AU859" i="5"/>
  <c r="AV859" i="5"/>
  <c r="AW859" i="5"/>
  <c r="AX859" i="5"/>
  <c r="AY859" i="5"/>
  <c r="AZ859" i="5"/>
  <c r="BA859" i="5"/>
  <c r="BB859" i="5"/>
  <c r="BC859" i="5"/>
  <c r="BD859" i="5"/>
  <c r="BE859" i="5"/>
  <c r="BF859" i="5"/>
  <c r="X860" i="5"/>
  <c r="Y860" i="5"/>
  <c r="Z860" i="5"/>
  <c r="AA860" i="5"/>
  <c r="AB860" i="5"/>
  <c r="AC860" i="5"/>
  <c r="AD860" i="5"/>
  <c r="AE860" i="5"/>
  <c r="AH860" i="5"/>
  <c r="AI860" i="5"/>
  <c r="AJ860" i="5"/>
  <c r="AK860" i="5"/>
  <c r="AL860" i="5"/>
  <c r="AM860" i="5"/>
  <c r="AN860" i="5"/>
  <c r="AO860" i="5"/>
  <c r="AP860" i="5"/>
  <c r="AQ860" i="5"/>
  <c r="AR860" i="5"/>
  <c r="AS860" i="5"/>
  <c r="AT860" i="5"/>
  <c r="AU860" i="5"/>
  <c r="AV860" i="5"/>
  <c r="AW860" i="5"/>
  <c r="AX860" i="5"/>
  <c r="AY860" i="5"/>
  <c r="AZ860" i="5"/>
  <c r="BA860" i="5"/>
  <c r="BB860" i="5"/>
  <c r="BC860" i="5"/>
  <c r="BD860" i="5"/>
  <c r="BE860" i="5"/>
  <c r="BF860" i="5"/>
  <c r="X861" i="5"/>
  <c r="Y861" i="5"/>
  <c r="Z861" i="5"/>
  <c r="AA861" i="5"/>
  <c r="AB861" i="5"/>
  <c r="AC861" i="5"/>
  <c r="AD861" i="5"/>
  <c r="AE861" i="5"/>
  <c r="AH861" i="5"/>
  <c r="AI861" i="5"/>
  <c r="AJ861" i="5"/>
  <c r="AK861" i="5"/>
  <c r="AL861" i="5"/>
  <c r="AM861" i="5"/>
  <c r="AN861" i="5"/>
  <c r="AO861" i="5"/>
  <c r="AP861" i="5"/>
  <c r="AQ861" i="5"/>
  <c r="AR861" i="5"/>
  <c r="AS861" i="5"/>
  <c r="AT861" i="5"/>
  <c r="AU861" i="5"/>
  <c r="AV861" i="5"/>
  <c r="AW861" i="5"/>
  <c r="AX861" i="5"/>
  <c r="AY861" i="5"/>
  <c r="AZ861" i="5"/>
  <c r="BA861" i="5"/>
  <c r="BB861" i="5"/>
  <c r="BC861" i="5"/>
  <c r="BD861" i="5"/>
  <c r="BE861" i="5"/>
  <c r="BF861" i="5"/>
  <c r="X862" i="5"/>
  <c r="Y862" i="5"/>
  <c r="Z862" i="5"/>
  <c r="AA862" i="5"/>
  <c r="AB862" i="5"/>
  <c r="AC862" i="5"/>
  <c r="AD862" i="5"/>
  <c r="AE862" i="5"/>
  <c r="AH862" i="5"/>
  <c r="AI862" i="5"/>
  <c r="AJ862" i="5"/>
  <c r="AK862" i="5"/>
  <c r="AL862" i="5"/>
  <c r="AM862" i="5"/>
  <c r="AN862" i="5"/>
  <c r="AO862" i="5"/>
  <c r="AP862" i="5"/>
  <c r="AQ862" i="5"/>
  <c r="AR862" i="5"/>
  <c r="AS862" i="5"/>
  <c r="AT862" i="5"/>
  <c r="AU862" i="5"/>
  <c r="AV862" i="5"/>
  <c r="AW862" i="5"/>
  <c r="AX862" i="5"/>
  <c r="AY862" i="5"/>
  <c r="AZ862" i="5"/>
  <c r="BA862" i="5"/>
  <c r="BB862" i="5"/>
  <c r="BC862" i="5"/>
  <c r="BD862" i="5"/>
  <c r="BE862" i="5"/>
  <c r="BF862" i="5"/>
  <c r="X863" i="5"/>
  <c r="Y863" i="5"/>
  <c r="Z863" i="5"/>
  <c r="AA863" i="5"/>
  <c r="AB863" i="5"/>
  <c r="AC863" i="5"/>
  <c r="AD863" i="5"/>
  <c r="AE863" i="5"/>
  <c r="AH863" i="5"/>
  <c r="AI863" i="5"/>
  <c r="AJ863" i="5"/>
  <c r="AK863" i="5"/>
  <c r="AL863" i="5"/>
  <c r="AM863" i="5"/>
  <c r="AN863" i="5"/>
  <c r="AO863" i="5"/>
  <c r="AP863" i="5"/>
  <c r="AQ863" i="5"/>
  <c r="AR863" i="5"/>
  <c r="AS863" i="5"/>
  <c r="AT863" i="5"/>
  <c r="AU863" i="5"/>
  <c r="AV863" i="5"/>
  <c r="AW863" i="5"/>
  <c r="AX863" i="5"/>
  <c r="AY863" i="5"/>
  <c r="AZ863" i="5"/>
  <c r="BA863" i="5"/>
  <c r="BB863" i="5"/>
  <c r="BC863" i="5"/>
  <c r="BD863" i="5"/>
  <c r="BE863" i="5"/>
  <c r="BF863" i="5"/>
  <c r="X864" i="5"/>
  <c r="Y864" i="5"/>
  <c r="Z864" i="5"/>
  <c r="AA864" i="5"/>
  <c r="AB864" i="5"/>
  <c r="AC864" i="5"/>
  <c r="AD864" i="5"/>
  <c r="AE864" i="5"/>
  <c r="AH864" i="5"/>
  <c r="AI864" i="5"/>
  <c r="AJ864" i="5"/>
  <c r="AK864" i="5"/>
  <c r="AL864" i="5"/>
  <c r="AM864" i="5"/>
  <c r="AN864" i="5"/>
  <c r="AO864" i="5"/>
  <c r="AP864" i="5"/>
  <c r="AQ864" i="5"/>
  <c r="AR864" i="5"/>
  <c r="AS864" i="5"/>
  <c r="AT864" i="5"/>
  <c r="AU864" i="5"/>
  <c r="AV864" i="5"/>
  <c r="AW864" i="5"/>
  <c r="AX864" i="5"/>
  <c r="AY864" i="5"/>
  <c r="AZ864" i="5"/>
  <c r="BA864" i="5"/>
  <c r="BB864" i="5"/>
  <c r="BC864" i="5"/>
  <c r="BD864" i="5"/>
  <c r="BE864" i="5"/>
  <c r="BF864" i="5"/>
  <c r="X865" i="5"/>
  <c r="Y865" i="5"/>
  <c r="Z865" i="5"/>
  <c r="AA865" i="5"/>
  <c r="AB865" i="5"/>
  <c r="AC865" i="5"/>
  <c r="AD865" i="5"/>
  <c r="AE865" i="5"/>
  <c r="AH865" i="5"/>
  <c r="AI865" i="5"/>
  <c r="AJ865" i="5"/>
  <c r="AK865" i="5"/>
  <c r="AL865" i="5"/>
  <c r="AM865" i="5"/>
  <c r="AN865" i="5"/>
  <c r="AO865" i="5"/>
  <c r="AP865" i="5"/>
  <c r="AQ865" i="5"/>
  <c r="AR865" i="5"/>
  <c r="AS865" i="5"/>
  <c r="AT865" i="5"/>
  <c r="AU865" i="5"/>
  <c r="AV865" i="5"/>
  <c r="AW865" i="5"/>
  <c r="AX865" i="5"/>
  <c r="AY865" i="5"/>
  <c r="AZ865" i="5"/>
  <c r="BA865" i="5"/>
  <c r="BB865" i="5"/>
  <c r="BC865" i="5"/>
  <c r="BD865" i="5"/>
  <c r="BE865" i="5"/>
  <c r="BF865" i="5"/>
  <c r="X866" i="5"/>
  <c r="Y866" i="5"/>
  <c r="Z866" i="5"/>
  <c r="AA866" i="5"/>
  <c r="AB866" i="5"/>
  <c r="AC866" i="5"/>
  <c r="AD866" i="5"/>
  <c r="AE866" i="5"/>
  <c r="AH866" i="5"/>
  <c r="AI866" i="5"/>
  <c r="AJ866" i="5"/>
  <c r="AK866" i="5"/>
  <c r="AL866" i="5"/>
  <c r="AM866" i="5"/>
  <c r="AN866" i="5"/>
  <c r="AO866" i="5"/>
  <c r="AP866" i="5"/>
  <c r="AQ866" i="5"/>
  <c r="AR866" i="5"/>
  <c r="AS866" i="5"/>
  <c r="AT866" i="5"/>
  <c r="AU866" i="5"/>
  <c r="AV866" i="5"/>
  <c r="AW866" i="5"/>
  <c r="AX866" i="5"/>
  <c r="AY866" i="5"/>
  <c r="AZ866" i="5"/>
  <c r="BA866" i="5"/>
  <c r="BB866" i="5"/>
  <c r="BC866" i="5"/>
  <c r="BD866" i="5"/>
  <c r="BE866" i="5"/>
  <c r="BF866" i="5"/>
  <c r="X867" i="5"/>
  <c r="Y867" i="5"/>
  <c r="Z867" i="5"/>
  <c r="AA867" i="5"/>
  <c r="AB867" i="5"/>
  <c r="AC867" i="5"/>
  <c r="AD867" i="5"/>
  <c r="AE867" i="5"/>
  <c r="AH867" i="5"/>
  <c r="AI867" i="5"/>
  <c r="AJ867" i="5"/>
  <c r="AK867" i="5"/>
  <c r="AL867" i="5"/>
  <c r="AM867" i="5"/>
  <c r="AN867" i="5"/>
  <c r="AO867" i="5"/>
  <c r="AP867" i="5"/>
  <c r="AQ867" i="5"/>
  <c r="AR867" i="5"/>
  <c r="AS867" i="5"/>
  <c r="AT867" i="5"/>
  <c r="AU867" i="5"/>
  <c r="AV867" i="5"/>
  <c r="AW867" i="5"/>
  <c r="AX867" i="5"/>
  <c r="AY867" i="5"/>
  <c r="AZ867" i="5"/>
  <c r="BA867" i="5"/>
  <c r="BB867" i="5"/>
  <c r="BC867" i="5"/>
  <c r="BD867" i="5"/>
  <c r="BE867" i="5"/>
  <c r="BF867" i="5"/>
  <c r="X868" i="5"/>
  <c r="Y868" i="5"/>
  <c r="Z868" i="5"/>
  <c r="AA868" i="5"/>
  <c r="AB868" i="5"/>
  <c r="AC868" i="5"/>
  <c r="AD868" i="5"/>
  <c r="AE868" i="5"/>
  <c r="AH868" i="5"/>
  <c r="AI868" i="5"/>
  <c r="AJ868" i="5"/>
  <c r="AK868" i="5"/>
  <c r="AL868" i="5"/>
  <c r="AM868" i="5"/>
  <c r="AN868" i="5"/>
  <c r="AO868" i="5"/>
  <c r="AP868" i="5"/>
  <c r="AQ868" i="5"/>
  <c r="AR868" i="5"/>
  <c r="AS868" i="5"/>
  <c r="AT868" i="5"/>
  <c r="AU868" i="5"/>
  <c r="AV868" i="5"/>
  <c r="AW868" i="5"/>
  <c r="AX868" i="5"/>
  <c r="AY868" i="5"/>
  <c r="AZ868" i="5"/>
  <c r="BA868" i="5"/>
  <c r="BB868" i="5"/>
  <c r="BC868" i="5"/>
  <c r="BD868" i="5"/>
  <c r="BE868" i="5"/>
  <c r="BF868" i="5"/>
  <c r="X869" i="5"/>
  <c r="Y869" i="5"/>
  <c r="Z869" i="5"/>
  <c r="AA869" i="5"/>
  <c r="AB869" i="5"/>
  <c r="AC869" i="5"/>
  <c r="AD869" i="5"/>
  <c r="AE869" i="5"/>
  <c r="AH869" i="5"/>
  <c r="AI869" i="5"/>
  <c r="AJ869" i="5"/>
  <c r="AK869" i="5"/>
  <c r="AL869" i="5"/>
  <c r="AM869" i="5"/>
  <c r="AN869" i="5"/>
  <c r="AO869" i="5"/>
  <c r="AP869" i="5"/>
  <c r="AQ869" i="5"/>
  <c r="AR869" i="5"/>
  <c r="AS869" i="5"/>
  <c r="AT869" i="5"/>
  <c r="AU869" i="5"/>
  <c r="AV869" i="5"/>
  <c r="AW869" i="5"/>
  <c r="AX869" i="5"/>
  <c r="AY869" i="5"/>
  <c r="AZ869" i="5"/>
  <c r="BA869" i="5"/>
  <c r="BB869" i="5"/>
  <c r="BC869" i="5"/>
  <c r="BD869" i="5"/>
  <c r="BE869" i="5"/>
  <c r="BF869" i="5"/>
  <c r="X870" i="5"/>
  <c r="Y870" i="5"/>
  <c r="Z870" i="5"/>
  <c r="AA870" i="5"/>
  <c r="AB870" i="5"/>
  <c r="AC870" i="5"/>
  <c r="AD870" i="5"/>
  <c r="AE870" i="5"/>
  <c r="AH870" i="5"/>
  <c r="AI870" i="5"/>
  <c r="AJ870" i="5"/>
  <c r="AK870" i="5"/>
  <c r="AL870" i="5"/>
  <c r="AM870" i="5"/>
  <c r="AN870" i="5"/>
  <c r="AO870" i="5"/>
  <c r="AP870" i="5"/>
  <c r="AQ870" i="5"/>
  <c r="AR870" i="5"/>
  <c r="AS870" i="5"/>
  <c r="AT870" i="5"/>
  <c r="AU870" i="5"/>
  <c r="AV870" i="5"/>
  <c r="AW870" i="5"/>
  <c r="AX870" i="5"/>
  <c r="AY870" i="5"/>
  <c r="AZ870" i="5"/>
  <c r="BA870" i="5"/>
  <c r="BB870" i="5"/>
  <c r="BC870" i="5"/>
  <c r="BD870" i="5"/>
  <c r="BE870" i="5"/>
  <c r="BF870" i="5"/>
  <c r="X871" i="5"/>
  <c r="Y871" i="5"/>
  <c r="Z871" i="5"/>
  <c r="AA871" i="5"/>
  <c r="AB871" i="5"/>
  <c r="AC871" i="5"/>
  <c r="AD871" i="5"/>
  <c r="AE871" i="5"/>
  <c r="AH871" i="5"/>
  <c r="AI871" i="5"/>
  <c r="AJ871" i="5"/>
  <c r="AK871" i="5"/>
  <c r="AL871" i="5"/>
  <c r="AM871" i="5"/>
  <c r="AN871" i="5"/>
  <c r="AO871" i="5"/>
  <c r="AP871" i="5"/>
  <c r="AQ871" i="5"/>
  <c r="AR871" i="5"/>
  <c r="AS871" i="5"/>
  <c r="AT871" i="5"/>
  <c r="AU871" i="5"/>
  <c r="AV871" i="5"/>
  <c r="AW871" i="5"/>
  <c r="AX871" i="5"/>
  <c r="AY871" i="5"/>
  <c r="AZ871" i="5"/>
  <c r="BA871" i="5"/>
  <c r="BB871" i="5"/>
  <c r="BC871" i="5"/>
  <c r="BD871" i="5"/>
  <c r="BE871" i="5"/>
  <c r="BF871" i="5"/>
  <c r="X872" i="5"/>
  <c r="Y872" i="5"/>
  <c r="Z872" i="5"/>
  <c r="AA872" i="5"/>
  <c r="AB872" i="5"/>
  <c r="AC872" i="5"/>
  <c r="AD872" i="5"/>
  <c r="AE872" i="5"/>
  <c r="AH872" i="5"/>
  <c r="AI872" i="5"/>
  <c r="AJ872" i="5"/>
  <c r="AK872" i="5"/>
  <c r="AL872" i="5"/>
  <c r="AM872" i="5"/>
  <c r="AN872" i="5"/>
  <c r="AO872" i="5"/>
  <c r="AP872" i="5"/>
  <c r="AQ872" i="5"/>
  <c r="AR872" i="5"/>
  <c r="AS872" i="5"/>
  <c r="AT872" i="5"/>
  <c r="AU872" i="5"/>
  <c r="AV872" i="5"/>
  <c r="AW872" i="5"/>
  <c r="AX872" i="5"/>
  <c r="AY872" i="5"/>
  <c r="AZ872" i="5"/>
  <c r="BA872" i="5"/>
  <c r="BB872" i="5"/>
  <c r="BC872" i="5"/>
  <c r="BD872" i="5"/>
  <c r="BE872" i="5"/>
  <c r="BF872" i="5"/>
  <c r="X873" i="5"/>
  <c r="Y873" i="5"/>
  <c r="Z873" i="5"/>
  <c r="AA873" i="5"/>
  <c r="AB873" i="5"/>
  <c r="AC873" i="5"/>
  <c r="AD873" i="5"/>
  <c r="AE873" i="5"/>
  <c r="AH873" i="5"/>
  <c r="AI873" i="5"/>
  <c r="AJ873" i="5"/>
  <c r="AK873" i="5"/>
  <c r="AL873" i="5"/>
  <c r="AM873" i="5"/>
  <c r="AN873" i="5"/>
  <c r="AO873" i="5"/>
  <c r="AP873" i="5"/>
  <c r="AQ873" i="5"/>
  <c r="AR873" i="5"/>
  <c r="AS873" i="5"/>
  <c r="AT873" i="5"/>
  <c r="AU873" i="5"/>
  <c r="AV873" i="5"/>
  <c r="AW873" i="5"/>
  <c r="AX873" i="5"/>
  <c r="AY873" i="5"/>
  <c r="AZ873" i="5"/>
  <c r="BA873" i="5"/>
  <c r="BB873" i="5"/>
  <c r="BC873" i="5"/>
  <c r="BD873" i="5"/>
  <c r="BE873" i="5"/>
  <c r="BF873" i="5"/>
  <c r="X874" i="5"/>
  <c r="Y874" i="5"/>
  <c r="Z874" i="5"/>
  <c r="AA874" i="5"/>
  <c r="AB874" i="5"/>
  <c r="AC874" i="5"/>
  <c r="AD874" i="5"/>
  <c r="AE874" i="5"/>
  <c r="AH874" i="5"/>
  <c r="AI874" i="5"/>
  <c r="AJ874" i="5"/>
  <c r="AK874" i="5"/>
  <c r="AL874" i="5"/>
  <c r="AM874" i="5"/>
  <c r="AN874" i="5"/>
  <c r="AO874" i="5"/>
  <c r="AP874" i="5"/>
  <c r="AQ874" i="5"/>
  <c r="AR874" i="5"/>
  <c r="AS874" i="5"/>
  <c r="AT874" i="5"/>
  <c r="AU874" i="5"/>
  <c r="AV874" i="5"/>
  <c r="AW874" i="5"/>
  <c r="AX874" i="5"/>
  <c r="AY874" i="5"/>
  <c r="AZ874" i="5"/>
  <c r="BA874" i="5"/>
  <c r="BB874" i="5"/>
  <c r="BC874" i="5"/>
  <c r="BD874" i="5"/>
  <c r="BE874" i="5"/>
  <c r="BF874" i="5"/>
  <c r="X875" i="5"/>
  <c r="Y875" i="5"/>
  <c r="Z875" i="5"/>
  <c r="AA875" i="5"/>
  <c r="AB875" i="5"/>
  <c r="AC875" i="5"/>
  <c r="AD875" i="5"/>
  <c r="AE875" i="5"/>
  <c r="AH875" i="5"/>
  <c r="AI875" i="5"/>
  <c r="AJ875" i="5"/>
  <c r="AK875" i="5"/>
  <c r="AL875" i="5"/>
  <c r="AM875" i="5"/>
  <c r="AN875" i="5"/>
  <c r="AO875" i="5"/>
  <c r="AP875" i="5"/>
  <c r="AQ875" i="5"/>
  <c r="AR875" i="5"/>
  <c r="AS875" i="5"/>
  <c r="AT875" i="5"/>
  <c r="AU875" i="5"/>
  <c r="AV875" i="5"/>
  <c r="AW875" i="5"/>
  <c r="AX875" i="5"/>
  <c r="AY875" i="5"/>
  <c r="AZ875" i="5"/>
  <c r="BA875" i="5"/>
  <c r="BB875" i="5"/>
  <c r="BC875" i="5"/>
  <c r="BD875" i="5"/>
  <c r="BE875" i="5"/>
  <c r="BF875" i="5"/>
  <c r="X876" i="5"/>
  <c r="Y876" i="5"/>
  <c r="Z876" i="5"/>
  <c r="AA876" i="5"/>
  <c r="AB876" i="5"/>
  <c r="AC876" i="5"/>
  <c r="AD876" i="5"/>
  <c r="AE876" i="5"/>
  <c r="AH876" i="5"/>
  <c r="AI876" i="5"/>
  <c r="AJ876" i="5"/>
  <c r="AK876" i="5"/>
  <c r="AL876" i="5"/>
  <c r="AM876" i="5"/>
  <c r="AN876" i="5"/>
  <c r="AO876" i="5"/>
  <c r="AP876" i="5"/>
  <c r="AQ876" i="5"/>
  <c r="AR876" i="5"/>
  <c r="AS876" i="5"/>
  <c r="AT876" i="5"/>
  <c r="AU876" i="5"/>
  <c r="AV876" i="5"/>
  <c r="AW876" i="5"/>
  <c r="AX876" i="5"/>
  <c r="AY876" i="5"/>
  <c r="AZ876" i="5"/>
  <c r="BA876" i="5"/>
  <c r="BB876" i="5"/>
  <c r="BC876" i="5"/>
  <c r="BD876" i="5"/>
  <c r="BE876" i="5"/>
  <c r="BF876" i="5"/>
  <c r="X877" i="5"/>
  <c r="Y877" i="5"/>
  <c r="Z877" i="5"/>
  <c r="AA877" i="5"/>
  <c r="AB877" i="5"/>
  <c r="AC877" i="5"/>
  <c r="AD877" i="5"/>
  <c r="AE877" i="5"/>
  <c r="AH877" i="5"/>
  <c r="AI877" i="5"/>
  <c r="AJ877" i="5"/>
  <c r="AK877" i="5"/>
  <c r="AL877" i="5"/>
  <c r="AM877" i="5"/>
  <c r="AN877" i="5"/>
  <c r="AO877" i="5"/>
  <c r="AP877" i="5"/>
  <c r="AQ877" i="5"/>
  <c r="AR877" i="5"/>
  <c r="AS877" i="5"/>
  <c r="AT877" i="5"/>
  <c r="AU877" i="5"/>
  <c r="AV877" i="5"/>
  <c r="AW877" i="5"/>
  <c r="AX877" i="5"/>
  <c r="AY877" i="5"/>
  <c r="AZ877" i="5"/>
  <c r="BA877" i="5"/>
  <c r="BB877" i="5"/>
  <c r="BC877" i="5"/>
  <c r="BD877" i="5"/>
  <c r="BE877" i="5"/>
  <c r="BF877" i="5"/>
  <c r="X878" i="5"/>
  <c r="Y878" i="5"/>
  <c r="Z878" i="5"/>
  <c r="AA878" i="5"/>
  <c r="AB878" i="5"/>
  <c r="AC878" i="5"/>
  <c r="AD878" i="5"/>
  <c r="AE878" i="5"/>
  <c r="AH878" i="5"/>
  <c r="AI878" i="5"/>
  <c r="AJ878" i="5"/>
  <c r="AK878" i="5"/>
  <c r="AL878" i="5"/>
  <c r="AM878" i="5"/>
  <c r="AN878" i="5"/>
  <c r="AO878" i="5"/>
  <c r="AP878" i="5"/>
  <c r="AQ878" i="5"/>
  <c r="AR878" i="5"/>
  <c r="AS878" i="5"/>
  <c r="AT878" i="5"/>
  <c r="AU878" i="5"/>
  <c r="AV878" i="5"/>
  <c r="AW878" i="5"/>
  <c r="AX878" i="5"/>
  <c r="AY878" i="5"/>
  <c r="AZ878" i="5"/>
  <c r="BA878" i="5"/>
  <c r="BB878" i="5"/>
  <c r="BC878" i="5"/>
  <c r="BD878" i="5"/>
  <c r="BE878" i="5"/>
  <c r="BF878" i="5"/>
  <c r="X879" i="5"/>
  <c r="Y879" i="5"/>
  <c r="Z879" i="5"/>
  <c r="AA879" i="5"/>
  <c r="AB879" i="5"/>
  <c r="AC879" i="5"/>
  <c r="AD879" i="5"/>
  <c r="AE879" i="5"/>
  <c r="AH879" i="5"/>
  <c r="AI879" i="5"/>
  <c r="AJ879" i="5"/>
  <c r="AK879" i="5"/>
  <c r="AL879" i="5"/>
  <c r="AM879" i="5"/>
  <c r="AN879" i="5"/>
  <c r="AO879" i="5"/>
  <c r="AP879" i="5"/>
  <c r="AQ879" i="5"/>
  <c r="AR879" i="5"/>
  <c r="AS879" i="5"/>
  <c r="AT879" i="5"/>
  <c r="AU879" i="5"/>
  <c r="AV879" i="5"/>
  <c r="AW879" i="5"/>
  <c r="AX879" i="5"/>
  <c r="AY879" i="5"/>
  <c r="AZ879" i="5"/>
  <c r="BA879" i="5"/>
  <c r="BB879" i="5"/>
  <c r="BC879" i="5"/>
  <c r="BD879" i="5"/>
  <c r="BE879" i="5"/>
  <c r="BF879" i="5"/>
  <c r="X880" i="5"/>
  <c r="Y880" i="5"/>
  <c r="Z880" i="5"/>
  <c r="AA880" i="5"/>
  <c r="AB880" i="5"/>
  <c r="AC880" i="5"/>
  <c r="AD880" i="5"/>
  <c r="AE880" i="5"/>
  <c r="AH880" i="5"/>
  <c r="AI880" i="5"/>
  <c r="AJ880" i="5"/>
  <c r="AK880" i="5"/>
  <c r="AL880" i="5"/>
  <c r="AM880" i="5"/>
  <c r="AN880" i="5"/>
  <c r="AO880" i="5"/>
  <c r="AP880" i="5"/>
  <c r="AQ880" i="5"/>
  <c r="AR880" i="5"/>
  <c r="AS880" i="5"/>
  <c r="AT880" i="5"/>
  <c r="AU880" i="5"/>
  <c r="AV880" i="5"/>
  <c r="AW880" i="5"/>
  <c r="AX880" i="5"/>
  <c r="AY880" i="5"/>
  <c r="AZ880" i="5"/>
  <c r="BA880" i="5"/>
  <c r="BB880" i="5"/>
  <c r="BC880" i="5"/>
  <c r="BD880" i="5"/>
  <c r="BE880" i="5"/>
  <c r="BF880" i="5"/>
  <c r="X881" i="5"/>
  <c r="Y881" i="5"/>
  <c r="Z881" i="5"/>
  <c r="AA881" i="5"/>
  <c r="AB881" i="5"/>
  <c r="AC881" i="5"/>
  <c r="AD881" i="5"/>
  <c r="AE881" i="5"/>
  <c r="AH881" i="5"/>
  <c r="AI881" i="5"/>
  <c r="AJ881" i="5"/>
  <c r="AK881" i="5"/>
  <c r="AL881" i="5"/>
  <c r="AM881" i="5"/>
  <c r="AN881" i="5"/>
  <c r="AO881" i="5"/>
  <c r="AP881" i="5"/>
  <c r="AQ881" i="5"/>
  <c r="AR881" i="5"/>
  <c r="AS881" i="5"/>
  <c r="AT881" i="5"/>
  <c r="AU881" i="5"/>
  <c r="AV881" i="5"/>
  <c r="AW881" i="5"/>
  <c r="AX881" i="5"/>
  <c r="AY881" i="5"/>
  <c r="AZ881" i="5"/>
  <c r="BA881" i="5"/>
  <c r="BB881" i="5"/>
  <c r="BC881" i="5"/>
  <c r="BD881" i="5"/>
  <c r="BE881" i="5"/>
  <c r="BF881" i="5"/>
  <c r="X882" i="5"/>
  <c r="Y882" i="5"/>
  <c r="Z882" i="5"/>
  <c r="AA882" i="5"/>
  <c r="AB882" i="5"/>
  <c r="AC882" i="5"/>
  <c r="AD882" i="5"/>
  <c r="AE882" i="5"/>
  <c r="AH882" i="5"/>
  <c r="AI882" i="5"/>
  <c r="AJ882" i="5"/>
  <c r="AK882" i="5"/>
  <c r="AL882" i="5"/>
  <c r="AM882" i="5"/>
  <c r="AN882" i="5"/>
  <c r="AO882" i="5"/>
  <c r="AP882" i="5"/>
  <c r="AQ882" i="5"/>
  <c r="AR882" i="5"/>
  <c r="AS882" i="5"/>
  <c r="AT882" i="5"/>
  <c r="AU882" i="5"/>
  <c r="AV882" i="5"/>
  <c r="AW882" i="5"/>
  <c r="AX882" i="5"/>
  <c r="AY882" i="5"/>
  <c r="AZ882" i="5"/>
  <c r="BA882" i="5"/>
  <c r="BB882" i="5"/>
  <c r="BC882" i="5"/>
  <c r="BD882" i="5"/>
  <c r="BE882" i="5"/>
  <c r="BF882" i="5"/>
  <c r="X883" i="5"/>
  <c r="Y883" i="5"/>
  <c r="Z883" i="5"/>
  <c r="AA883" i="5"/>
  <c r="AB883" i="5"/>
  <c r="AC883" i="5"/>
  <c r="AD883" i="5"/>
  <c r="AE883" i="5"/>
  <c r="AH883" i="5"/>
  <c r="AI883" i="5"/>
  <c r="AJ883" i="5"/>
  <c r="AK883" i="5"/>
  <c r="AL883" i="5"/>
  <c r="AM883" i="5"/>
  <c r="AN883" i="5"/>
  <c r="AO883" i="5"/>
  <c r="AP883" i="5"/>
  <c r="AQ883" i="5"/>
  <c r="AR883" i="5"/>
  <c r="AS883" i="5"/>
  <c r="AT883" i="5"/>
  <c r="AU883" i="5"/>
  <c r="AV883" i="5"/>
  <c r="AW883" i="5"/>
  <c r="AX883" i="5"/>
  <c r="AY883" i="5"/>
  <c r="AZ883" i="5"/>
  <c r="BA883" i="5"/>
  <c r="BB883" i="5"/>
  <c r="BC883" i="5"/>
  <c r="BD883" i="5"/>
  <c r="BE883" i="5"/>
  <c r="BF883" i="5"/>
  <c r="X884" i="5"/>
  <c r="Y884" i="5"/>
  <c r="Z884" i="5"/>
  <c r="AA884" i="5"/>
  <c r="AB884" i="5"/>
  <c r="AC884" i="5"/>
  <c r="AD884" i="5"/>
  <c r="AE884" i="5"/>
  <c r="AH884" i="5"/>
  <c r="AI884" i="5"/>
  <c r="AJ884" i="5"/>
  <c r="AK884" i="5"/>
  <c r="AL884" i="5"/>
  <c r="AM884" i="5"/>
  <c r="AN884" i="5"/>
  <c r="AO884" i="5"/>
  <c r="AP884" i="5"/>
  <c r="AQ884" i="5"/>
  <c r="AR884" i="5"/>
  <c r="AS884" i="5"/>
  <c r="AT884" i="5"/>
  <c r="AU884" i="5"/>
  <c r="AV884" i="5"/>
  <c r="AW884" i="5"/>
  <c r="AX884" i="5"/>
  <c r="AY884" i="5"/>
  <c r="AZ884" i="5"/>
  <c r="BA884" i="5"/>
  <c r="BB884" i="5"/>
  <c r="BC884" i="5"/>
  <c r="BD884" i="5"/>
  <c r="BE884" i="5"/>
  <c r="BF884" i="5"/>
  <c r="X885" i="5"/>
  <c r="Y885" i="5"/>
  <c r="Z885" i="5"/>
  <c r="AA885" i="5"/>
  <c r="AB885" i="5"/>
  <c r="AC885" i="5"/>
  <c r="AD885" i="5"/>
  <c r="AE885" i="5"/>
  <c r="AH885" i="5"/>
  <c r="AI885" i="5"/>
  <c r="AJ885" i="5"/>
  <c r="AK885" i="5"/>
  <c r="AL885" i="5"/>
  <c r="AM885" i="5"/>
  <c r="AN885" i="5"/>
  <c r="AO885" i="5"/>
  <c r="AP885" i="5"/>
  <c r="AQ885" i="5"/>
  <c r="AR885" i="5"/>
  <c r="AS885" i="5"/>
  <c r="AT885" i="5"/>
  <c r="AU885" i="5"/>
  <c r="AV885" i="5"/>
  <c r="AW885" i="5"/>
  <c r="AX885" i="5"/>
  <c r="AY885" i="5"/>
  <c r="AZ885" i="5"/>
  <c r="BA885" i="5"/>
  <c r="BB885" i="5"/>
  <c r="BC885" i="5"/>
  <c r="BD885" i="5"/>
  <c r="BE885" i="5"/>
  <c r="BF885" i="5"/>
  <c r="X886" i="5"/>
  <c r="Y886" i="5"/>
  <c r="Z886" i="5"/>
  <c r="AA886" i="5"/>
  <c r="AB886" i="5"/>
  <c r="AC886" i="5"/>
  <c r="AD886" i="5"/>
  <c r="AE886" i="5"/>
  <c r="AH886" i="5"/>
  <c r="AI886" i="5"/>
  <c r="AJ886" i="5"/>
  <c r="AK886" i="5"/>
  <c r="AL886" i="5"/>
  <c r="AM886" i="5"/>
  <c r="AN886" i="5"/>
  <c r="AO886" i="5"/>
  <c r="AP886" i="5"/>
  <c r="AQ886" i="5"/>
  <c r="AR886" i="5"/>
  <c r="AS886" i="5"/>
  <c r="AT886" i="5"/>
  <c r="AU886" i="5"/>
  <c r="AV886" i="5"/>
  <c r="AW886" i="5"/>
  <c r="AX886" i="5"/>
  <c r="AY886" i="5"/>
  <c r="AZ886" i="5"/>
  <c r="BA886" i="5"/>
  <c r="BB886" i="5"/>
  <c r="BC886" i="5"/>
  <c r="BD886" i="5"/>
  <c r="BE886" i="5"/>
  <c r="BF886" i="5"/>
  <c r="X887" i="5"/>
  <c r="Y887" i="5"/>
  <c r="Z887" i="5"/>
  <c r="AA887" i="5"/>
  <c r="AB887" i="5"/>
  <c r="AC887" i="5"/>
  <c r="AD887" i="5"/>
  <c r="AE887" i="5"/>
  <c r="AH887" i="5"/>
  <c r="AI887" i="5"/>
  <c r="AJ887" i="5"/>
  <c r="AK887" i="5"/>
  <c r="AL887" i="5"/>
  <c r="AM887" i="5"/>
  <c r="AN887" i="5"/>
  <c r="AO887" i="5"/>
  <c r="AP887" i="5"/>
  <c r="AQ887" i="5"/>
  <c r="AR887" i="5"/>
  <c r="AS887" i="5"/>
  <c r="AT887" i="5"/>
  <c r="AU887" i="5"/>
  <c r="AV887" i="5"/>
  <c r="AW887" i="5"/>
  <c r="AX887" i="5"/>
  <c r="AY887" i="5"/>
  <c r="AZ887" i="5"/>
  <c r="BA887" i="5"/>
  <c r="BB887" i="5"/>
  <c r="BC887" i="5"/>
  <c r="BD887" i="5"/>
  <c r="BE887" i="5"/>
  <c r="BF887" i="5"/>
  <c r="X888" i="5"/>
  <c r="Y888" i="5"/>
  <c r="Z888" i="5"/>
  <c r="AA888" i="5"/>
  <c r="AB888" i="5"/>
  <c r="AC888" i="5"/>
  <c r="AD888" i="5"/>
  <c r="AE888" i="5"/>
  <c r="AH888" i="5"/>
  <c r="AI888" i="5"/>
  <c r="AJ888" i="5"/>
  <c r="AK888" i="5"/>
  <c r="AL888" i="5"/>
  <c r="AM888" i="5"/>
  <c r="AN888" i="5"/>
  <c r="AO888" i="5"/>
  <c r="AP888" i="5"/>
  <c r="AQ888" i="5"/>
  <c r="AR888" i="5"/>
  <c r="AS888" i="5"/>
  <c r="AT888" i="5"/>
  <c r="AU888" i="5"/>
  <c r="AV888" i="5"/>
  <c r="AW888" i="5"/>
  <c r="AX888" i="5"/>
  <c r="AY888" i="5"/>
  <c r="AZ888" i="5"/>
  <c r="BA888" i="5"/>
  <c r="BB888" i="5"/>
  <c r="BC888" i="5"/>
  <c r="BD888" i="5"/>
  <c r="BE888" i="5"/>
  <c r="BF888" i="5"/>
  <c r="X889" i="5"/>
  <c r="Y889" i="5"/>
  <c r="Z889" i="5"/>
  <c r="AA889" i="5"/>
  <c r="AB889" i="5"/>
  <c r="AC889" i="5"/>
  <c r="AD889" i="5"/>
  <c r="AE889" i="5"/>
  <c r="AH889" i="5"/>
  <c r="AI889" i="5"/>
  <c r="AJ889" i="5"/>
  <c r="AK889" i="5"/>
  <c r="AL889" i="5"/>
  <c r="AM889" i="5"/>
  <c r="AN889" i="5"/>
  <c r="AO889" i="5"/>
  <c r="AP889" i="5"/>
  <c r="AQ889" i="5"/>
  <c r="AR889" i="5"/>
  <c r="AS889" i="5"/>
  <c r="AT889" i="5"/>
  <c r="AU889" i="5"/>
  <c r="AV889" i="5"/>
  <c r="AW889" i="5"/>
  <c r="AX889" i="5"/>
  <c r="AY889" i="5"/>
  <c r="AZ889" i="5"/>
  <c r="BA889" i="5"/>
  <c r="BB889" i="5"/>
  <c r="BC889" i="5"/>
  <c r="BD889" i="5"/>
  <c r="BE889" i="5"/>
  <c r="BF889" i="5"/>
  <c r="X890" i="5"/>
  <c r="Y890" i="5"/>
  <c r="Z890" i="5"/>
  <c r="AA890" i="5"/>
  <c r="AB890" i="5"/>
  <c r="AC890" i="5"/>
  <c r="AD890" i="5"/>
  <c r="AE890" i="5"/>
  <c r="AH890" i="5"/>
  <c r="AI890" i="5"/>
  <c r="AJ890" i="5"/>
  <c r="AK890" i="5"/>
  <c r="AL890" i="5"/>
  <c r="AM890" i="5"/>
  <c r="AN890" i="5"/>
  <c r="AO890" i="5"/>
  <c r="AP890" i="5"/>
  <c r="AQ890" i="5"/>
  <c r="AR890" i="5"/>
  <c r="AS890" i="5"/>
  <c r="AT890" i="5"/>
  <c r="AU890" i="5"/>
  <c r="AV890" i="5"/>
  <c r="AW890" i="5"/>
  <c r="AX890" i="5"/>
  <c r="AY890" i="5"/>
  <c r="AZ890" i="5"/>
  <c r="BA890" i="5"/>
  <c r="BB890" i="5"/>
  <c r="BC890" i="5"/>
  <c r="BD890" i="5"/>
  <c r="BE890" i="5"/>
  <c r="BF890" i="5"/>
  <c r="X891" i="5"/>
  <c r="Y891" i="5"/>
  <c r="Z891" i="5"/>
  <c r="AA891" i="5"/>
  <c r="AB891" i="5"/>
  <c r="AC891" i="5"/>
  <c r="AD891" i="5"/>
  <c r="AE891" i="5"/>
  <c r="AH891" i="5"/>
  <c r="AI891" i="5"/>
  <c r="AJ891" i="5"/>
  <c r="AK891" i="5"/>
  <c r="AL891" i="5"/>
  <c r="AM891" i="5"/>
  <c r="AN891" i="5"/>
  <c r="AO891" i="5"/>
  <c r="AP891" i="5"/>
  <c r="AQ891" i="5"/>
  <c r="AR891" i="5"/>
  <c r="AS891" i="5"/>
  <c r="AT891" i="5"/>
  <c r="AU891" i="5"/>
  <c r="AV891" i="5"/>
  <c r="AW891" i="5"/>
  <c r="AX891" i="5"/>
  <c r="AY891" i="5"/>
  <c r="AZ891" i="5"/>
  <c r="BA891" i="5"/>
  <c r="BB891" i="5"/>
  <c r="BC891" i="5"/>
  <c r="BD891" i="5"/>
  <c r="BE891" i="5"/>
  <c r="BF891" i="5"/>
  <c r="X892" i="5"/>
  <c r="Y892" i="5"/>
  <c r="Z892" i="5"/>
  <c r="AA892" i="5"/>
  <c r="AB892" i="5"/>
  <c r="AC892" i="5"/>
  <c r="AD892" i="5"/>
  <c r="AE892" i="5"/>
  <c r="AH892" i="5"/>
  <c r="AI892" i="5"/>
  <c r="AJ892" i="5"/>
  <c r="AK892" i="5"/>
  <c r="AL892" i="5"/>
  <c r="AM892" i="5"/>
  <c r="AN892" i="5"/>
  <c r="AO892" i="5"/>
  <c r="AP892" i="5"/>
  <c r="AQ892" i="5"/>
  <c r="AR892" i="5"/>
  <c r="AS892" i="5"/>
  <c r="AT892" i="5"/>
  <c r="AU892" i="5"/>
  <c r="AV892" i="5"/>
  <c r="AW892" i="5"/>
  <c r="AX892" i="5"/>
  <c r="AY892" i="5"/>
  <c r="AZ892" i="5"/>
  <c r="BA892" i="5"/>
  <c r="BB892" i="5"/>
  <c r="BC892" i="5"/>
  <c r="BD892" i="5"/>
  <c r="BE892" i="5"/>
  <c r="BF892" i="5"/>
  <c r="X893" i="5"/>
  <c r="Y893" i="5"/>
  <c r="Z893" i="5"/>
  <c r="AA893" i="5"/>
  <c r="AB893" i="5"/>
  <c r="AC893" i="5"/>
  <c r="AD893" i="5"/>
  <c r="AE893" i="5"/>
  <c r="AH893" i="5"/>
  <c r="AI893" i="5"/>
  <c r="AJ893" i="5"/>
  <c r="AK893" i="5"/>
  <c r="AL893" i="5"/>
  <c r="AM893" i="5"/>
  <c r="AN893" i="5"/>
  <c r="AO893" i="5"/>
  <c r="AP893" i="5"/>
  <c r="AQ893" i="5"/>
  <c r="AR893" i="5"/>
  <c r="AS893" i="5"/>
  <c r="AT893" i="5"/>
  <c r="AU893" i="5"/>
  <c r="AV893" i="5"/>
  <c r="AW893" i="5"/>
  <c r="AX893" i="5"/>
  <c r="AY893" i="5"/>
  <c r="AZ893" i="5"/>
  <c r="BA893" i="5"/>
  <c r="BB893" i="5"/>
  <c r="BC893" i="5"/>
  <c r="BD893" i="5"/>
  <c r="BE893" i="5"/>
  <c r="BF893" i="5"/>
  <c r="X894" i="5"/>
  <c r="Y894" i="5"/>
  <c r="Z894" i="5"/>
  <c r="AA894" i="5"/>
  <c r="AB894" i="5"/>
  <c r="AC894" i="5"/>
  <c r="AD894" i="5"/>
  <c r="AE894" i="5"/>
  <c r="AH894" i="5"/>
  <c r="AI894" i="5"/>
  <c r="AJ894" i="5"/>
  <c r="AK894" i="5"/>
  <c r="AL894" i="5"/>
  <c r="AM894" i="5"/>
  <c r="AN894" i="5"/>
  <c r="AO894" i="5"/>
  <c r="AP894" i="5"/>
  <c r="AQ894" i="5"/>
  <c r="AR894" i="5"/>
  <c r="AS894" i="5"/>
  <c r="AT894" i="5"/>
  <c r="AU894" i="5"/>
  <c r="AV894" i="5"/>
  <c r="AW894" i="5"/>
  <c r="AX894" i="5"/>
  <c r="AY894" i="5"/>
  <c r="AZ894" i="5"/>
  <c r="BA894" i="5"/>
  <c r="BB894" i="5"/>
  <c r="BC894" i="5"/>
  <c r="BD894" i="5"/>
  <c r="BE894" i="5"/>
  <c r="BF894" i="5"/>
  <c r="X895" i="5"/>
  <c r="Y895" i="5"/>
  <c r="Z895" i="5"/>
  <c r="AA895" i="5"/>
  <c r="AB895" i="5"/>
  <c r="AC895" i="5"/>
  <c r="AD895" i="5"/>
  <c r="AE895" i="5"/>
  <c r="AH895" i="5"/>
  <c r="AI895" i="5"/>
  <c r="AJ895" i="5"/>
  <c r="AK895" i="5"/>
  <c r="AL895" i="5"/>
  <c r="AM895" i="5"/>
  <c r="AN895" i="5"/>
  <c r="AO895" i="5"/>
  <c r="AP895" i="5"/>
  <c r="AQ895" i="5"/>
  <c r="AR895" i="5"/>
  <c r="AS895" i="5"/>
  <c r="AT895" i="5"/>
  <c r="AU895" i="5"/>
  <c r="AV895" i="5"/>
  <c r="AW895" i="5"/>
  <c r="AX895" i="5"/>
  <c r="AY895" i="5"/>
  <c r="AZ895" i="5"/>
  <c r="BA895" i="5"/>
  <c r="BB895" i="5"/>
  <c r="BC895" i="5"/>
  <c r="BD895" i="5"/>
  <c r="BE895" i="5"/>
  <c r="BF895" i="5"/>
  <c r="X896" i="5"/>
  <c r="Y896" i="5"/>
  <c r="Z896" i="5"/>
  <c r="AA896" i="5"/>
  <c r="AB896" i="5"/>
  <c r="AC896" i="5"/>
  <c r="AD896" i="5"/>
  <c r="AE896" i="5"/>
  <c r="AH896" i="5"/>
  <c r="AI896" i="5"/>
  <c r="AJ896" i="5"/>
  <c r="AK896" i="5"/>
  <c r="AL896" i="5"/>
  <c r="AM896" i="5"/>
  <c r="AN896" i="5"/>
  <c r="AO896" i="5"/>
  <c r="AP896" i="5"/>
  <c r="AQ896" i="5"/>
  <c r="AR896" i="5"/>
  <c r="AS896" i="5"/>
  <c r="AT896" i="5"/>
  <c r="AU896" i="5"/>
  <c r="AV896" i="5"/>
  <c r="AW896" i="5"/>
  <c r="AX896" i="5"/>
  <c r="AY896" i="5"/>
  <c r="AZ896" i="5"/>
  <c r="BA896" i="5"/>
  <c r="BB896" i="5"/>
  <c r="BC896" i="5"/>
  <c r="BD896" i="5"/>
  <c r="BE896" i="5"/>
  <c r="BF896" i="5"/>
  <c r="X897" i="5"/>
  <c r="Y897" i="5"/>
  <c r="Z897" i="5"/>
  <c r="AA897" i="5"/>
  <c r="AB897" i="5"/>
  <c r="AC897" i="5"/>
  <c r="AD897" i="5"/>
  <c r="AE897" i="5"/>
  <c r="AH897" i="5"/>
  <c r="AI897" i="5"/>
  <c r="AJ897" i="5"/>
  <c r="AK897" i="5"/>
  <c r="AL897" i="5"/>
  <c r="AM897" i="5"/>
  <c r="AN897" i="5"/>
  <c r="AO897" i="5"/>
  <c r="AP897" i="5"/>
  <c r="AQ897" i="5"/>
  <c r="AR897" i="5"/>
  <c r="AS897" i="5"/>
  <c r="AT897" i="5"/>
  <c r="AU897" i="5"/>
  <c r="AV897" i="5"/>
  <c r="AW897" i="5"/>
  <c r="AX897" i="5"/>
  <c r="AY897" i="5"/>
  <c r="AZ897" i="5"/>
  <c r="BA897" i="5"/>
  <c r="BB897" i="5"/>
  <c r="BC897" i="5"/>
  <c r="BD897" i="5"/>
  <c r="BE897" i="5"/>
  <c r="BF897" i="5"/>
  <c r="X898" i="5"/>
  <c r="Y898" i="5"/>
  <c r="Z898" i="5"/>
  <c r="AA898" i="5"/>
  <c r="AB898" i="5"/>
  <c r="AC898" i="5"/>
  <c r="AD898" i="5"/>
  <c r="AE898" i="5"/>
  <c r="AH898" i="5"/>
  <c r="AI898" i="5"/>
  <c r="AJ898" i="5"/>
  <c r="AK898" i="5"/>
  <c r="AL898" i="5"/>
  <c r="AM898" i="5"/>
  <c r="AN898" i="5"/>
  <c r="AO898" i="5"/>
  <c r="AP898" i="5"/>
  <c r="AQ898" i="5"/>
  <c r="AR898" i="5"/>
  <c r="AS898" i="5"/>
  <c r="AT898" i="5"/>
  <c r="AU898" i="5"/>
  <c r="AV898" i="5"/>
  <c r="AW898" i="5"/>
  <c r="AX898" i="5"/>
  <c r="AY898" i="5"/>
  <c r="AZ898" i="5"/>
  <c r="BA898" i="5"/>
  <c r="BB898" i="5"/>
  <c r="BC898" i="5"/>
  <c r="BD898" i="5"/>
  <c r="BE898" i="5"/>
  <c r="BF898" i="5"/>
  <c r="X899" i="5"/>
  <c r="Y899" i="5"/>
  <c r="Z899" i="5"/>
  <c r="AA899" i="5"/>
  <c r="AB899" i="5"/>
  <c r="AC899" i="5"/>
  <c r="AD899" i="5"/>
  <c r="AE899" i="5"/>
  <c r="AH899" i="5"/>
  <c r="AI899" i="5"/>
  <c r="AJ899" i="5"/>
  <c r="AK899" i="5"/>
  <c r="AL899" i="5"/>
  <c r="AM899" i="5"/>
  <c r="AN899" i="5"/>
  <c r="AO899" i="5"/>
  <c r="AP899" i="5"/>
  <c r="AQ899" i="5"/>
  <c r="AR899" i="5"/>
  <c r="AS899" i="5"/>
  <c r="AT899" i="5"/>
  <c r="AU899" i="5"/>
  <c r="AV899" i="5"/>
  <c r="AW899" i="5"/>
  <c r="AX899" i="5"/>
  <c r="AY899" i="5"/>
  <c r="AZ899" i="5"/>
  <c r="BA899" i="5"/>
  <c r="BB899" i="5"/>
  <c r="BC899" i="5"/>
  <c r="BD899" i="5"/>
  <c r="BE899" i="5"/>
  <c r="BF899" i="5"/>
  <c r="X900" i="5"/>
  <c r="Y900" i="5"/>
  <c r="Z900" i="5"/>
  <c r="AA900" i="5"/>
  <c r="AB900" i="5"/>
  <c r="AC900" i="5"/>
  <c r="AD900" i="5"/>
  <c r="AE900" i="5"/>
  <c r="AH900" i="5"/>
  <c r="AI900" i="5"/>
  <c r="AJ900" i="5"/>
  <c r="AK900" i="5"/>
  <c r="AL900" i="5"/>
  <c r="AM900" i="5"/>
  <c r="AN900" i="5"/>
  <c r="AO900" i="5"/>
  <c r="AP900" i="5"/>
  <c r="AQ900" i="5"/>
  <c r="AR900" i="5"/>
  <c r="AS900" i="5"/>
  <c r="AT900" i="5"/>
  <c r="AU900" i="5"/>
  <c r="AV900" i="5"/>
  <c r="AW900" i="5"/>
  <c r="AX900" i="5"/>
  <c r="AY900" i="5"/>
  <c r="AZ900" i="5"/>
  <c r="BA900" i="5"/>
  <c r="BB900" i="5"/>
  <c r="BC900" i="5"/>
  <c r="BD900" i="5"/>
  <c r="BE900" i="5"/>
  <c r="BF900" i="5"/>
  <c r="X901" i="5"/>
  <c r="Y901" i="5"/>
  <c r="Z901" i="5"/>
  <c r="AA901" i="5"/>
  <c r="AB901" i="5"/>
  <c r="AC901" i="5"/>
  <c r="AD901" i="5"/>
  <c r="AE901" i="5"/>
  <c r="AH901" i="5"/>
  <c r="AI901" i="5"/>
  <c r="AJ901" i="5"/>
  <c r="AK901" i="5"/>
  <c r="AL901" i="5"/>
  <c r="AM901" i="5"/>
  <c r="AN901" i="5"/>
  <c r="AO901" i="5"/>
  <c r="AP901" i="5"/>
  <c r="AQ901" i="5"/>
  <c r="AR901" i="5"/>
  <c r="AS901" i="5"/>
  <c r="AT901" i="5"/>
  <c r="AU901" i="5"/>
  <c r="AV901" i="5"/>
  <c r="AW901" i="5"/>
  <c r="AX901" i="5"/>
  <c r="AY901" i="5"/>
  <c r="AZ901" i="5"/>
  <c r="BA901" i="5"/>
  <c r="BB901" i="5"/>
  <c r="BC901" i="5"/>
  <c r="BD901" i="5"/>
  <c r="BE901" i="5"/>
  <c r="BF901" i="5"/>
  <c r="X902" i="5"/>
  <c r="Y902" i="5"/>
  <c r="Z902" i="5"/>
  <c r="AA902" i="5"/>
  <c r="AB902" i="5"/>
  <c r="AC902" i="5"/>
  <c r="AD902" i="5"/>
  <c r="AE902" i="5"/>
  <c r="AH902" i="5"/>
  <c r="AI902" i="5"/>
  <c r="AJ902" i="5"/>
  <c r="AK902" i="5"/>
  <c r="AL902" i="5"/>
  <c r="AM902" i="5"/>
  <c r="AN902" i="5"/>
  <c r="AO902" i="5"/>
  <c r="AP902" i="5"/>
  <c r="AQ902" i="5"/>
  <c r="AR902" i="5"/>
  <c r="AS902" i="5"/>
  <c r="AT902" i="5"/>
  <c r="AU902" i="5"/>
  <c r="AV902" i="5"/>
  <c r="AW902" i="5"/>
  <c r="AX902" i="5"/>
  <c r="AY902" i="5"/>
  <c r="AZ902" i="5"/>
  <c r="BA902" i="5"/>
  <c r="BB902" i="5"/>
  <c r="BC902" i="5"/>
  <c r="BD902" i="5"/>
  <c r="BE902" i="5"/>
  <c r="BF902" i="5"/>
  <c r="X903" i="5"/>
  <c r="Y903" i="5"/>
  <c r="Z903" i="5"/>
  <c r="AA903" i="5"/>
  <c r="AB903" i="5"/>
  <c r="AC903" i="5"/>
  <c r="AD903" i="5"/>
  <c r="AE903" i="5"/>
  <c r="AH903" i="5"/>
  <c r="AI903" i="5"/>
  <c r="AJ903" i="5"/>
  <c r="AK903" i="5"/>
  <c r="AL903" i="5"/>
  <c r="AM903" i="5"/>
  <c r="AN903" i="5"/>
  <c r="AO903" i="5"/>
  <c r="AP903" i="5"/>
  <c r="AQ903" i="5"/>
  <c r="AR903" i="5"/>
  <c r="AS903" i="5"/>
  <c r="AT903" i="5"/>
  <c r="AU903" i="5"/>
  <c r="AV903" i="5"/>
  <c r="AW903" i="5"/>
  <c r="AX903" i="5"/>
  <c r="AY903" i="5"/>
  <c r="AZ903" i="5"/>
  <c r="BA903" i="5"/>
  <c r="BB903" i="5"/>
  <c r="BC903" i="5"/>
  <c r="BD903" i="5"/>
  <c r="BE903" i="5"/>
  <c r="BF903" i="5"/>
  <c r="X904" i="5"/>
  <c r="Y904" i="5"/>
  <c r="Z904" i="5"/>
  <c r="AA904" i="5"/>
  <c r="AB904" i="5"/>
  <c r="AC904" i="5"/>
  <c r="AD904" i="5"/>
  <c r="AE904" i="5"/>
  <c r="AH904" i="5"/>
  <c r="AI904" i="5"/>
  <c r="AJ904" i="5"/>
  <c r="AK904" i="5"/>
  <c r="AL904" i="5"/>
  <c r="AM904" i="5"/>
  <c r="AN904" i="5"/>
  <c r="AO904" i="5"/>
  <c r="AP904" i="5"/>
  <c r="AQ904" i="5"/>
  <c r="AR904" i="5"/>
  <c r="AS904" i="5"/>
  <c r="AT904" i="5"/>
  <c r="AU904" i="5"/>
  <c r="AV904" i="5"/>
  <c r="AW904" i="5"/>
  <c r="AX904" i="5"/>
  <c r="AY904" i="5"/>
  <c r="AZ904" i="5"/>
  <c r="BA904" i="5"/>
  <c r="BB904" i="5"/>
  <c r="BC904" i="5"/>
  <c r="BD904" i="5"/>
  <c r="BE904" i="5"/>
  <c r="BF904" i="5"/>
  <c r="X905" i="5"/>
  <c r="Y905" i="5"/>
  <c r="Z905" i="5"/>
  <c r="AA905" i="5"/>
  <c r="AB905" i="5"/>
  <c r="AC905" i="5"/>
  <c r="AD905" i="5"/>
  <c r="AE905" i="5"/>
  <c r="AH905" i="5"/>
  <c r="AI905" i="5"/>
  <c r="AJ905" i="5"/>
  <c r="AK905" i="5"/>
  <c r="AL905" i="5"/>
  <c r="AM905" i="5"/>
  <c r="AN905" i="5"/>
  <c r="AO905" i="5"/>
  <c r="AP905" i="5"/>
  <c r="AQ905" i="5"/>
  <c r="AR905" i="5"/>
  <c r="AS905" i="5"/>
  <c r="AT905" i="5"/>
  <c r="AU905" i="5"/>
  <c r="AV905" i="5"/>
  <c r="AW905" i="5"/>
  <c r="AX905" i="5"/>
  <c r="AY905" i="5"/>
  <c r="AZ905" i="5"/>
  <c r="BA905" i="5"/>
  <c r="BB905" i="5"/>
  <c r="BC905" i="5"/>
  <c r="BD905" i="5"/>
  <c r="BE905" i="5"/>
  <c r="BF905" i="5"/>
  <c r="X906" i="5"/>
  <c r="Y906" i="5"/>
  <c r="Z906" i="5"/>
  <c r="AA906" i="5"/>
  <c r="AB906" i="5"/>
  <c r="AC906" i="5"/>
  <c r="AD906" i="5"/>
  <c r="AE906" i="5"/>
  <c r="AH906" i="5"/>
  <c r="AI906" i="5"/>
  <c r="AJ906" i="5"/>
  <c r="AK906" i="5"/>
  <c r="AL906" i="5"/>
  <c r="AM906" i="5"/>
  <c r="AN906" i="5"/>
  <c r="AO906" i="5"/>
  <c r="AP906" i="5"/>
  <c r="AQ906" i="5"/>
  <c r="AR906" i="5"/>
  <c r="AS906" i="5"/>
  <c r="AT906" i="5"/>
  <c r="AU906" i="5"/>
  <c r="AV906" i="5"/>
  <c r="AW906" i="5"/>
  <c r="AX906" i="5"/>
  <c r="AY906" i="5"/>
  <c r="AZ906" i="5"/>
  <c r="BA906" i="5"/>
  <c r="BB906" i="5"/>
  <c r="BC906" i="5"/>
  <c r="BD906" i="5"/>
  <c r="BE906" i="5"/>
  <c r="BF906" i="5"/>
  <c r="X907" i="5"/>
  <c r="Y907" i="5"/>
  <c r="Z907" i="5"/>
  <c r="AA907" i="5"/>
  <c r="AB907" i="5"/>
  <c r="AC907" i="5"/>
  <c r="AD907" i="5"/>
  <c r="AE907" i="5"/>
  <c r="AH907" i="5"/>
  <c r="AI907" i="5"/>
  <c r="AJ907" i="5"/>
  <c r="AK907" i="5"/>
  <c r="AL907" i="5"/>
  <c r="AM907" i="5"/>
  <c r="AN907" i="5"/>
  <c r="AO907" i="5"/>
  <c r="AP907" i="5"/>
  <c r="AQ907" i="5"/>
  <c r="AR907" i="5"/>
  <c r="AS907" i="5"/>
  <c r="AT907" i="5"/>
  <c r="AU907" i="5"/>
  <c r="AV907" i="5"/>
  <c r="AW907" i="5"/>
  <c r="AX907" i="5"/>
  <c r="AY907" i="5"/>
  <c r="AZ907" i="5"/>
  <c r="BA907" i="5"/>
  <c r="BB907" i="5"/>
  <c r="BC907" i="5"/>
  <c r="BD907" i="5"/>
  <c r="BE907" i="5"/>
  <c r="BF907" i="5"/>
  <c r="X908" i="5"/>
  <c r="Y908" i="5"/>
  <c r="Z908" i="5"/>
  <c r="AA908" i="5"/>
  <c r="AB908" i="5"/>
  <c r="AC908" i="5"/>
  <c r="AD908" i="5"/>
  <c r="AE908" i="5"/>
  <c r="AH908" i="5"/>
  <c r="AI908" i="5"/>
  <c r="AJ908" i="5"/>
  <c r="AK908" i="5"/>
  <c r="AL908" i="5"/>
  <c r="AM908" i="5"/>
  <c r="AN908" i="5"/>
  <c r="AO908" i="5"/>
  <c r="AP908" i="5"/>
  <c r="AQ908" i="5"/>
  <c r="AR908" i="5"/>
  <c r="AS908" i="5"/>
  <c r="AT908" i="5"/>
  <c r="AU908" i="5"/>
  <c r="AV908" i="5"/>
  <c r="AW908" i="5"/>
  <c r="AX908" i="5"/>
  <c r="AY908" i="5"/>
  <c r="AZ908" i="5"/>
  <c r="BA908" i="5"/>
  <c r="BB908" i="5"/>
  <c r="BC908" i="5"/>
  <c r="BD908" i="5"/>
  <c r="BE908" i="5"/>
  <c r="BF908" i="5"/>
  <c r="X909" i="5"/>
  <c r="Y909" i="5"/>
  <c r="Z909" i="5"/>
  <c r="AA909" i="5"/>
  <c r="AB909" i="5"/>
  <c r="AC909" i="5"/>
  <c r="AD909" i="5"/>
  <c r="AE909" i="5"/>
  <c r="AH909" i="5"/>
  <c r="AI909" i="5"/>
  <c r="AJ909" i="5"/>
  <c r="AK909" i="5"/>
  <c r="AL909" i="5"/>
  <c r="AM909" i="5"/>
  <c r="AN909" i="5"/>
  <c r="AO909" i="5"/>
  <c r="AP909" i="5"/>
  <c r="AQ909" i="5"/>
  <c r="AR909" i="5"/>
  <c r="AS909" i="5"/>
  <c r="AT909" i="5"/>
  <c r="AU909" i="5"/>
  <c r="AV909" i="5"/>
  <c r="AW909" i="5"/>
  <c r="AX909" i="5"/>
  <c r="AY909" i="5"/>
  <c r="AZ909" i="5"/>
  <c r="BA909" i="5"/>
  <c r="BB909" i="5"/>
  <c r="BC909" i="5"/>
  <c r="BD909" i="5"/>
  <c r="BE909" i="5"/>
  <c r="BF909" i="5"/>
  <c r="X910" i="5"/>
  <c r="Y910" i="5"/>
  <c r="Z910" i="5"/>
  <c r="AA910" i="5"/>
  <c r="AB910" i="5"/>
  <c r="AC910" i="5"/>
  <c r="AD910" i="5"/>
  <c r="AE910" i="5"/>
  <c r="AH910" i="5"/>
  <c r="AI910" i="5"/>
  <c r="AJ910" i="5"/>
  <c r="AK910" i="5"/>
  <c r="AL910" i="5"/>
  <c r="AM910" i="5"/>
  <c r="AN910" i="5"/>
  <c r="AO910" i="5"/>
  <c r="AP910" i="5"/>
  <c r="AQ910" i="5"/>
  <c r="AR910" i="5"/>
  <c r="AS910" i="5"/>
  <c r="AT910" i="5"/>
  <c r="AU910" i="5"/>
  <c r="AV910" i="5"/>
  <c r="AW910" i="5"/>
  <c r="AX910" i="5"/>
  <c r="AY910" i="5"/>
  <c r="AZ910" i="5"/>
  <c r="BA910" i="5"/>
  <c r="BB910" i="5"/>
  <c r="BC910" i="5"/>
  <c r="BD910" i="5"/>
  <c r="BE910" i="5"/>
  <c r="BF910" i="5"/>
  <c r="X911" i="5"/>
  <c r="Y911" i="5"/>
  <c r="Z911" i="5"/>
  <c r="AA911" i="5"/>
  <c r="AB911" i="5"/>
  <c r="AC911" i="5"/>
  <c r="AD911" i="5"/>
  <c r="AE911" i="5"/>
  <c r="AH911" i="5"/>
  <c r="AI911" i="5"/>
  <c r="AJ911" i="5"/>
  <c r="AK911" i="5"/>
  <c r="AL911" i="5"/>
  <c r="AM911" i="5"/>
  <c r="AN911" i="5"/>
  <c r="AO911" i="5"/>
  <c r="AP911" i="5"/>
  <c r="AQ911" i="5"/>
  <c r="AR911" i="5"/>
  <c r="AS911" i="5"/>
  <c r="AT911" i="5"/>
  <c r="AU911" i="5"/>
  <c r="AV911" i="5"/>
  <c r="AW911" i="5"/>
  <c r="AX911" i="5"/>
  <c r="AY911" i="5"/>
  <c r="AZ911" i="5"/>
  <c r="BA911" i="5"/>
  <c r="BB911" i="5"/>
  <c r="BC911" i="5"/>
  <c r="BD911" i="5"/>
  <c r="BE911" i="5"/>
  <c r="BF911" i="5"/>
  <c r="X912" i="5"/>
  <c r="Y912" i="5"/>
  <c r="Z912" i="5"/>
  <c r="AA912" i="5"/>
  <c r="AB912" i="5"/>
  <c r="AC912" i="5"/>
  <c r="AD912" i="5"/>
  <c r="AE912" i="5"/>
  <c r="AH912" i="5"/>
  <c r="AI912" i="5"/>
  <c r="AJ912" i="5"/>
  <c r="AK912" i="5"/>
  <c r="AL912" i="5"/>
  <c r="AM912" i="5"/>
  <c r="AN912" i="5"/>
  <c r="AO912" i="5"/>
  <c r="AP912" i="5"/>
  <c r="AQ912" i="5"/>
  <c r="AR912" i="5"/>
  <c r="AS912" i="5"/>
  <c r="AT912" i="5"/>
  <c r="AU912" i="5"/>
  <c r="AV912" i="5"/>
  <c r="AW912" i="5"/>
  <c r="AX912" i="5"/>
  <c r="AY912" i="5"/>
  <c r="AZ912" i="5"/>
  <c r="BA912" i="5"/>
  <c r="BB912" i="5"/>
  <c r="BC912" i="5"/>
  <c r="BD912" i="5"/>
  <c r="BE912" i="5"/>
  <c r="BF912" i="5"/>
  <c r="X913" i="5"/>
  <c r="Y913" i="5"/>
  <c r="Z913" i="5"/>
  <c r="AA913" i="5"/>
  <c r="AB913" i="5"/>
  <c r="AC913" i="5"/>
  <c r="AD913" i="5"/>
  <c r="AE913" i="5"/>
  <c r="AH913" i="5"/>
  <c r="AI913" i="5"/>
  <c r="AJ913" i="5"/>
  <c r="AK913" i="5"/>
  <c r="AL913" i="5"/>
  <c r="AM913" i="5"/>
  <c r="AN913" i="5"/>
  <c r="AO913" i="5"/>
  <c r="AP913" i="5"/>
  <c r="AQ913" i="5"/>
  <c r="AR913" i="5"/>
  <c r="AS913" i="5"/>
  <c r="AT913" i="5"/>
  <c r="AU913" i="5"/>
  <c r="AV913" i="5"/>
  <c r="AW913" i="5"/>
  <c r="AX913" i="5"/>
  <c r="AY913" i="5"/>
  <c r="AZ913" i="5"/>
  <c r="BA913" i="5"/>
  <c r="BB913" i="5"/>
  <c r="BC913" i="5"/>
  <c r="BD913" i="5"/>
  <c r="BE913" i="5"/>
  <c r="BF913" i="5"/>
  <c r="X914" i="5"/>
  <c r="Y914" i="5"/>
  <c r="Z914" i="5"/>
  <c r="AA914" i="5"/>
  <c r="AB914" i="5"/>
  <c r="AC914" i="5"/>
  <c r="AD914" i="5"/>
  <c r="AE914" i="5"/>
  <c r="AH914" i="5"/>
  <c r="AI914" i="5"/>
  <c r="AJ914" i="5"/>
  <c r="AK914" i="5"/>
  <c r="AL914" i="5"/>
  <c r="AM914" i="5"/>
  <c r="AN914" i="5"/>
  <c r="AO914" i="5"/>
  <c r="AP914" i="5"/>
  <c r="AQ914" i="5"/>
  <c r="AR914" i="5"/>
  <c r="AS914" i="5"/>
  <c r="AT914" i="5"/>
  <c r="AU914" i="5"/>
  <c r="AV914" i="5"/>
  <c r="AW914" i="5"/>
  <c r="AX914" i="5"/>
  <c r="AY914" i="5"/>
  <c r="AZ914" i="5"/>
  <c r="BA914" i="5"/>
  <c r="BB914" i="5"/>
  <c r="BC914" i="5"/>
  <c r="BD914" i="5"/>
  <c r="BE914" i="5"/>
  <c r="BF914" i="5"/>
  <c r="X915" i="5"/>
  <c r="Y915" i="5"/>
  <c r="Z915" i="5"/>
  <c r="AA915" i="5"/>
  <c r="AB915" i="5"/>
  <c r="AC915" i="5"/>
  <c r="AD915" i="5"/>
  <c r="AE915" i="5"/>
  <c r="AH915" i="5"/>
  <c r="AI915" i="5"/>
  <c r="AJ915" i="5"/>
  <c r="AK915" i="5"/>
  <c r="AL915" i="5"/>
  <c r="AM915" i="5"/>
  <c r="AN915" i="5"/>
  <c r="AO915" i="5"/>
  <c r="AP915" i="5"/>
  <c r="AQ915" i="5"/>
  <c r="AR915" i="5"/>
  <c r="AS915" i="5"/>
  <c r="AT915" i="5"/>
  <c r="AU915" i="5"/>
  <c r="AV915" i="5"/>
  <c r="AW915" i="5"/>
  <c r="AX915" i="5"/>
  <c r="AY915" i="5"/>
  <c r="AZ915" i="5"/>
  <c r="BA915" i="5"/>
  <c r="BB915" i="5"/>
  <c r="BC915" i="5"/>
  <c r="BD915" i="5"/>
  <c r="BE915" i="5"/>
  <c r="BF915" i="5"/>
  <c r="X916" i="5"/>
  <c r="Y916" i="5"/>
  <c r="Z916" i="5"/>
  <c r="AA916" i="5"/>
  <c r="AB916" i="5"/>
  <c r="AC916" i="5"/>
  <c r="AD916" i="5"/>
  <c r="AE916" i="5"/>
  <c r="AH916" i="5"/>
  <c r="AI916" i="5"/>
  <c r="AJ916" i="5"/>
  <c r="AK916" i="5"/>
  <c r="AL916" i="5"/>
  <c r="AM916" i="5"/>
  <c r="AN916" i="5"/>
  <c r="AO916" i="5"/>
  <c r="AP916" i="5"/>
  <c r="AQ916" i="5"/>
  <c r="AR916" i="5"/>
  <c r="AS916" i="5"/>
  <c r="AT916" i="5"/>
  <c r="AU916" i="5"/>
  <c r="AV916" i="5"/>
  <c r="AW916" i="5"/>
  <c r="AX916" i="5"/>
  <c r="AY916" i="5"/>
  <c r="AZ916" i="5"/>
  <c r="BA916" i="5"/>
  <c r="BB916" i="5"/>
  <c r="BC916" i="5"/>
  <c r="BD916" i="5"/>
  <c r="BE916" i="5"/>
  <c r="BF916" i="5"/>
  <c r="X917" i="5"/>
  <c r="Y917" i="5"/>
  <c r="Z917" i="5"/>
  <c r="AA917" i="5"/>
  <c r="AB917" i="5"/>
  <c r="AC917" i="5"/>
  <c r="AD917" i="5"/>
  <c r="AE917" i="5"/>
  <c r="AH917" i="5"/>
  <c r="AI917" i="5"/>
  <c r="AJ917" i="5"/>
  <c r="AK917" i="5"/>
  <c r="AL917" i="5"/>
  <c r="AM917" i="5"/>
  <c r="AN917" i="5"/>
  <c r="AO917" i="5"/>
  <c r="AP917" i="5"/>
  <c r="AQ917" i="5"/>
  <c r="AR917" i="5"/>
  <c r="AS917" i="5"/>
  <c r="AT917" i="5"/>
  <c r="AU917" i="5"/>
  <c r="AV917" i="5"/>
  <c r="AW917" i="5"/>
  <c r="AX917" i="5"/>
  <c r="AY917" i="5"/>
  <c r="AZ917" i="5"/>
  <c r="BA917" i="5"/>
  <c r="BB917" i="5"/>
  <c r="BC917" i="5"/>
  <c r="BD917" i="5"/>
  <c r="BE917" i="5"/>
  <c r="BF917" i="5"/>
  <c r="X918" i="5"/>
  <c r="Y918" i="5"/>
  <c r="Z918" i="5"/>
  <c r="AA918" i="5"/>
  <c r="AB918" i="5"/>
  <c r="AC918" i="5"/>
  <c r="AD918" i="5"/>
  <c r="AE918" i="5"/>
  <c r="AH918" i="5"/>
  <c r="AI918" i="5"/>
  <c r="AJ918" i="5"/>
  <c r="AK918" i="5"/>
  <c r="AL918" i="5"/>
  <c r="AM918" i="5"/>
  <c r="AN918" i="5"/>
  <c r="AO918" i="5"/>
  <c r="AP918" i="5"/>
  <c r="AQ918" i="5"/>
  <c r="AR918" i="5"/>
  <c r="AS918" i="5"/>
  <c r="AT918" i="5"/>
  <c r="AU918" i="5"/>
  <c r="AV918" i="5"/>
  <c r="AW918" i="5"/>
  <c r="AX918" i="5"/>
  <c r="AY918" i="5"/>
  <c r="AZ918" i="5"/>
  <c r="BA918" i="5"/>
  <c r="BB918" i="5"/>
  <c r="BC918" i="5"/>
  <c r="BD918" i="5"/>
  <c r="BE918" i="5"/>
  <c r="BF918" i="5"/>
  <c r="X919" i="5"/>
  <c r="Y919" i="5"/>
  <c r="Z919" i="5"/>
  <c r="AA919" i="5"/>
  <c r="AB919" i="5"/>
  <c r="AC919" i="5"/>
  <c r="AD919" i="5"/>
  <c r="AE919" i="5"/>
  <c r="AH919" i="5"/>
  <c r="AI919" i="5"/>
  <c r="AJ919" i="5"/>
  <c r="AK919" i="5"/>
  <c r="AL919" i="5"/>
  <c r="AM919" i="5"/>
  <c r="AN919" i="5"/>
  <c r="AO919" i="5"/>
  <c r="AP919" i="5"/>
  <c r="AQ919" i="5"/>
  <c r="AR919" i="5"/>
  <c r="AS919" i="5"/>
  <c r="AT919" i="5"/>
  <c r="AU919" i="5"/>
  <c r="AV919" i="5"/>
  <c r="AW919" i="5"/>
  <c r="AX919" i="5"/>
  <c r="AY919" i="5"/>
  <c r="AZ919" i="5"/>
  <c r="BA919" i="5"/>
  <c r="BB919" i="5"/>
  <c r="BC919" i="5"/>
  <c r="BD919" i="5"/>
  <c r="BE919" i="5"/>
  <c r="BF919" i="5"/>
  <c r="X920" i="5"/>
  <c r="Y920" i="5"/>
  <c r="Z920" i="5"/>
  <c r="AA920" i="5"/>
  <c r="AB920" i="5"/>
  <c r="AC920" i="5"/>
  <c r="AD920" i="5"/>
  <c r="AE920" i="5"/>
  <c r="AH920" i="5"/>
  <c r="AI920" i="5"/>
  <c r="AJ920" i="5"/>
  <c r="AK920" i="5"/>
  <c r="AL920" i="5"/>
  <c r="AM920" i="5"/>
  <c r="AN920" i="5"/>
  <c r="AO920" i="5"/>
  <c r="AP920" i="5"/>
  <c r="AQ920" i="5"/>
  <c r="AR920" i="5"/>
  <c r="AS920" i="5"/>
  <c r="AT920" i="5"/>
  <c r="AU920" i="5"/>
  <c r="AV920" i="5"/>
  <c r="AW920" i="5"/>
  <c r="AX920" i="5"/>
  <c r="AY920" i="5"/>
  <c r="AZ920" i="5"/>
  <c r="BA920" i="5"/>
  <c r="BB920" i="5"/>
  <c r="BC920" i="5"/>
  <c r="BD920" i="5"/>
  <c r="BE920" i="5"/>
  <c r="BF920" i="5"/>
  <c r="X921" i="5"/>
  <c r="Y921" i="5"/>
  <c r="Z921" i="5"/>
  <c r="AA921" i="5"/>
  <c r="AB921" i="5"/>
  <c r="AC921" i="5"/>
  <c r="AD921" i="5"/>
  <c r="AE921" i="5"/>
  <c r="AH921" i="5"/>
  <c r="AI921" i="5"/>
  <c r="AJ921" i="5"/>
  <c r="AK921" i="5"/>
  <c r="AL921" i="5"/>
  <c r="AM921" i="5"/>
  <c r="AN921" i="5"/>
  <c r="AO921" i="5"/>
  <c r="AP921" i="5"/>
  <c r="AQ921" i="5"/>
  <c r="AR921" i="5"/>
  <c r="AS921" i="5"/>
  <c r="AT921" i="5"/>
  <c r="AU921" i="5"/>
  <c r="AV921" i="5"/>
  <c r="AW921" i="5"/>
  <c r="AX921" i="5"/>
  <c r="AY921" i="5"/>
  <c r="AZ921" i="5"/>
  <c r="BA921" i="5"/>
  <c r="BB921" i="5"/>
  <c r="BC921" i="5"/>
  <c r="BD921" i="5"/>
  <c r="BE921" i="5"/>
  <c r="BF921" i="5"/>
  <c r="X922" i="5"/>
  <c r="Y922" i="5"/>
  <c r="Z922" i="5"/>
  <c r="AA922" i="5"/>
  <c r="AB922" i="5"/>
  <c r="AC922" i="5"/>
  <c r="AD922" i="5"/>
  <c r="AE922" i="5"/>
  <c r="AH922" i="5"/>
  <c r="AI922" i="5"/>
  <c r="AJ922" i="5"/>
  <c r="AK922" i="5"/>
  <c r="AL922" i="5"/>
  <c r="AM922" i="5"/>
  <c r="AN922" i="5"/>
  <c r="AO922" i="5"/>
  <c r="AP922" i="5"/>
  <c r="AQ922" i="5"/>
  <c r="AR922" i="5"/>
  <c r="AS922" i="5"/>
  <c r="AT922" i="5"/>
  <c r="AU922" i="5"/>
  <c r="AV922" i="5"/>
  <c r="AW922" i="5"/>
  <c r="AX922" i="5"/>
  <c r="AY922" i="5"/>
  <c r="AZ922" i="5"/>
  <c r="BA922" i="5"/>
  <c r="BB922" i="5"/>
  <c r="BC922" i="5"/>
  <c r="BD922" i="5"/>
  <c r="BE922" i="5"/>
  <c r="BF922" i="5"/>
  <c r="X923" i="5"/>
  <c r="Y923" i="5"/>
  <c r="Z923" i="5"/>
  <c r="AA923" i="5"/>
  <c r="AB923" i="5"/>
  <c r="AC923" i="5"/>
  <c r="AD923" i="5"/>
  <c r="AE923" i="5"/>
  <c r="AH923" i="5"/>
  <c r="AI923" i="5"/>
  <c r="AJ923" i="5"/>
  <c r="AK923" i="5"/>
  <c r="AL923" i="5"/>
  <c r="AM923" i="5"/>
  <c r="AN923" i="5"/>
  <c r="AO923" i="5"/>
  <c r="AP923" i="5"/>
  <c r="AQ923" i="5"/>
  <c r="AR923" i="5"/>
  <c r="AS923" i="5"/>
  <c r="AT923" i="5"/>
  <c r="AU923" i="5"/>
  <c r="AV923" i="5"/>
  <c r="AW923" i="5"/>
  <c r="AX923" i="5"/>
  <c r="AY923" i="5"/>
  <c r="AZ923" i="5"/>
  <c r="BA923" i="5"/>
  <c r="BB923" i="5"/>
  <c r="BC923" i="5"/>
  <c r="BD923" i="5"/>
  <c r="BE923" i="5"/>
  <c r="BF923" i="5"/>
  <c r="X924" i="5"/>
  <c r="Y924" i="5"/>
  <c r="Z924" i="5"/>
  <c r="AA924" i="5"/>
  <c r="AB924" i="5"/>
  <c r="AC924" i="5"/>
  <c r="AD924" i="5"/>
  <c r="AE924" i="5"/>
  <c r="AH924" i="5"/>
  <c r="AI924" i="5"/>
  <c r="AJ924" i="5"/>
  <c r="AK924" i="5"/>
  <c r="AL924" i="5"/>
  <c r="AM924" i="5"/>
  <c r="AN924" i="5"/>
  <c r="AO924" i="5"/>
  <c r="AP924" i="5"/>
  <c r="AQ924" i="5"/>
  <c r="AR924" i="5"/>
  <c r="AS924" i="5"/>
  <c r="AT924" i="5"/>
  <c r="AU924" i="5"/>
  <c r="AV924" i="5"/>
  <c r="AW924" i="5"/>
  <c r="AX924" i="5"/>
  <c r="AY924" i="5"/>
  <c r="AZ924" i="5"/>
  <c r="BA924" i="5"/>
  <c r="BB924" i="5"/>
  <c r="BC924" i="5"/>
  <c r="BD924" i="5"/>
  <c r="BE924" i="5"/>
  <c r="BF924" i="5"/>
  <c r="X925" i="5"/>
  <c r="Y925" i="5"/>
  <c r="Z925" i="5"/>
  <c r="AA925" i="5"/>
  <c r="AB925" i="5"/>
  <c r="AC925" i="5"/>
  <c r="AD925" i="5"/>
  <c r="AE925" i="5"/>
  <c r="AH925" i="5"/>
  <c r="AI925" i="5"/>
  <c r="AJ925" i="5"/>
  <c r="AK925" i="5"/>
  <c r="AL925" i="5"/>
  <c r="AM925" i="5"/>
  <c r="AN925" i="5"/>
  <c r="AO925" i="5"/>
  <c r="AP925" i="5"/>
  <c r="AQ925" i="5"/>
  <c r="AR925" i="5"/>
  <c r="AS925" i="5"/>
  <c r="AT925" i="5"/>
  <c r="AU925" i="5"/>
  <c r="AV925" i="5"/>
  <c r="AW925" i="5"/>
  <c r="AX925" i="5"/>
  <c r="AY925" i="5"/>
  <c r="AZ925" i="5"/>
  <c r="BA925" i="5"/>
  <c r="BB925" i="5"/>
  <c r="BC925" i="5"/>
  <c r="BD925" i="5"/>
  <c r="BE925" i="5"/>
  <c r="BF925" i="5"/>
  <c r="X926" i="5"/>
  <c r="Y926" i="5"/>
  <c r="Z926" i="5"/>
  <c r="AA926" i="5"/>
  <c r="AB926" i="5"/>
  <c r="AC926" i="5"/>
  <c r="AD926" i="5"/>
  <c r="AE926" i="5"/>
  <c r="AH926" i="5"/>
  <c r="AI926" i="5"/>
  <c r="AJ926" i="5"/>
  <c r="AK926" i="5"/>
  <c r="AL926" i="5"/>
  <c r="AM926" i="5"/>
  <c r="AN926" i="5"/>
  <c r="AO926" i="5"/>
  <c r="AP926" i="5"/>
  <c r="AQ926" i="5"/>
  <c r="AR926" i="5"/>
  <c r="AS926" i="5"/>
  <c r="AT926" i="5"/>
  <c r="AU926" i="5"/>
  <c r="AV926" i="5"/>
  <c r="AW926" i="5"/>
  <c r="AX926" i="5"/>
  <c r="AY926" i="5"/>
  <c r="AZ926" i="5"/>
  <c r="BA926" i="5"/>
  <c r="BB926" i="5"/>
  <c r="BC926" i="5"/>
  <c r="BD926" i="5"/>
  <c r="BE926" i="5"/>
  <c r="BF926" i="5"/>
  <c r="X927" i="5"/>
  <c r="Y927" i="5"/>
  <c r="Z927" i="5"/>
  <c r="AA927" i="5"/>
  <c r="AB927" i="5"/>
  <c r="AC927" i="5"/>
  <c r="AD927" i="5"/>
  <c r="AE927" i="5"/>
  <c r="AH927" i="5"/>
  <c r="AI927" i="5"/>
  <c r="AJ927" i="5"/>
  <c r="AK927" i="5"/>
  <c r="AL927" i="5"/>
  <c r="AM927" i="5"/>
  <c r="AN927" i="5"/>
  <c r="AO927" i="5"/>
  <c r="AP927" i="5"/>
  <c r="AQ927" i="5"/>
  <c r="AR927" i="5"/>
  <c r="AS927" i="5"/>
  <c r="AT927" i="5"/>
  <c r="AU927" i="5"/>
  <c r="AV927" i="5"/>
  <c r="AW927" i="5"/>
  <c r="AX927" i="5"/>
  <c r="AY927" i="5"/>
  <c r="AZ927" i="5"/>
  <c r="BA927" i="5"/>
  <c r="BB927" i="5"/>
  <c r="BC927" i="5"/>
  <c r="BD927" i="5"/>
  <c r="BE927" i="5"/>
  <c r="BF927" i="5"/>
  <c r="X928" i="5"/>
  <c r="Y928" i="5"/>
  <c r="Z928" i="5"/>
  <c r="AA928" i="5"/>
  <c r="AB928" i="5"/>
  <c r="AC928" i="5"/>
  <c r="AD928" i="5"/>
  <c r="AE928" i="5"/>
  <c r="AH928" i="5"/>
  <c r="AI928" i="5"/>
  <c r="AJ928" i="5"/>
  <c r="AK928" i="5"/>
  <c r="AL928" i="5"/>
  <c r="AM928" i="5"/>
  <c r="AN928" i="5"/>
  <c r="AO928" i="5"/>
  <c r="AP928" i="5"/>
  <c r="AQ928" i="5"/>
  <c r="AR928" i="5"/>
  <c r="AS928" i="5"/>
  <c r="AT928" i="5"/>
  <c r="AU928" i="5"/>
  <c r="AV928" i="5"/>
  <c r="AW928" i="5"/>
  <c r="AX928" i="5"/>
  <c r="AY928" i="5"/>
  <c r="AZ928" i="5"/>
  <c r="BA928" i="5"/>
  <c r="BB928" i="5"/>
  <c r="BC928" i="5"/>
  <c r="BD928" i="5"/>
  <c r="BE928" i="5"/>
  <c r="BF928" i="5"/>
  <c r="X929" i="5"/>
  <c r="Y929" i="5"/>
  <c r="Z929" i="5"/>
  <c r="AA929" i="5"/>
  <c r="AB929" i="5"/>
  <c r="AC929" i="5"/>
  <c r="AD929" i="5"/>
  <c r="AE929" i="5"/>
  <c r="AH929" i="5"/>
  <c r="AI929" i="5"/>
  <c r="AJ929" i="5"/>
  <c r="AK929" i="5"/>
  <c r="AL929" i="5"/>
  <c r="AM929" i="5"/>
  <c r="AN929" i="5"/>
  <c r="AO929" i="5"/>
  <c r="AP929" i="5"/>
  <c r="AQ929" i="5"/>
  <c r="AR929" i="5"/>
  <c r="AS929" i="5"/>
  <c r="AT929" i="5"/>
  <c r="AU929" i="5"/>
  <c r="AV929" i="5"/>
  <c r="AW929" i="5"/>
  <c r="AX929" i="5"/>
  <c r="AY929" i="5"/>
  <c r="AZ929" i="5"/>
  <c r="BA929" i="5"/>
  <c r="BB929" i="5"/>
  <c r="BC929" i="5"/>
  <c r="BD929" i="5"/>
  <c r="BE929" i="5"/>
  <c r="BF929" i="5"/>
  <c r="X930" i="5"/>
  <c r="Y930" i="5"/>
  <c r="Z930" i="5"/>
  <c r="AA930" i="5"/>
  <c r="AB930" i="5"/>
  <c r="AC930" i="5"/>
  <c r="AD930" i="5"/>
  <c r="AE930" i="5"/>
  <c r="AH930" i="5"/>
  <c r="AI930" i="5"/>
  <c r="AJ930" i="5"/>
  <c r="AK930" i="5"/>
  <c r="AL930" i="5"/>
  <c r="AM930" i="5"/>
  <c r="AN930" i="5"/>
  <c r="AO930" i="5"/>
  <c r="AP930" i="5"/>
  <c r="AQ930" i="5"/>
  <c r="AR930" i="5"/>
  <c r="AS930" i="5"/>
  <c r="AT930" i="5"/>
  <c r="AU930" i="5"/>
  <c r="AV930" i="5"/>
  <c r="AW930" i="5"/>
  <c r="AX930" i="5"/>
  <c r="AY930" i="5"/>
  <c r="AZ930" i="5"/>
  <c r="BA930" i="5"/>
  <c r="BB930" i="5"/>
  <c r="BC930" i="5"/>
  <c r="BD930" i="5"/>
  <c r="BE930" i="5"/>
  <c r="BF930" i="5"/>
  <c r="X931" i="5"/>
  <c r="Y931" i="5"/>
  <c r="Z931" i="5"/>
  <c r="AA931" i="5"/>
  <c r="AB931" i="5"/>
  <c r="AC931" i="5"/>
  <c r="AD931" i="5"/>
  <c r="AE931" i="5"/>
  <c r="AH931" i="5"/>
  <c r="AI931" i="5"/>
  <c r="AJ931" i="5"/>
  <c r="AK931" i="5"/>
  <c r="AL931" i="5"/>
  <c r="AM931" i="5"/>
  <c r="AN931" i="5"/>
  <c r="AO931" i="5"/>
  <c r="AP931" i="5"/>
  <c r="AQ931" i="5"/>
  <c r="AR931" i="5"/>
  <c r="AS931" i="5"/>
  <c r="AT931" i="5"/>
  <c r="AU931" i="5"/>
  <c r="AV931" i="5"/>
  <c r="AW931" i="5"/>
  <c r="AX931" i="5"/>
  <c r="AY931" i="5"/>
  <c r="AZ931" i="5"/>
  <c r="BA931" i="5"/>
  <c r="BB931" i="5"/>
  <c r="BC931" i="5"/>
  <c r="BD931" i="5"/>
  <c r="BE931" i="5"/>
  <c r="BF931" i="5"/>
  <c r="X932" i="5"/>
  <c r="Y932" i="5"/>
  <c r="Z932" i="5"/>
  <c r="AA932" i="5"/>
  <c r="AB932" i="5"/>
  <c r="AC932" i="5"/>
  <c r="AD932" i="5"/>
  <c r="AE932" i="5"/>
  <c r="AH932" i="5"/>
  <c r="AI932" i="5"/>
  <c r="AJ932" i="5"/>
  <c r="AK932" i="5"/>
  <c r="AL932" i="5"/>
  <c r="AM932" i="5"/>
  <c r="AN932" i="5"/>
  <c r="AO932" i="5"/>
  <c r="AP932" i="5"/>
  <c r="AQ932" i="5"/>
  <c r="AR932" i="5"/>
  <c r="AS932" i="5"/>
  <c r="AT932" i="5"/>
  <c r="AU932" i="5"/>
  <c r="AV932" i="5"/>
  <c r="AW932" i="5"/>
  <c r="AX932" i="5"/>
  <c r="AY932" i="5"/>
  <c r="AZ932" i="5"/>
  <c r="BA932" i="5"/>
  <c r="BB932" i="5"/>
  <c r="BC932" i="5"/>
  <c r="BD932" i="5"/>
  <c r="BE932" i="5"/>
  <c r="BF932" i="5"/>
  <c r="X933" i="5"/>
  <c r="Y933" i="5"/>
  <c r="Z933" i="5"/>
  <c r="AA933" i="5"/>
  <c r="AB933" i="5"/>
  <c r="AC933" i="5"/>
  <c r="AD933" i="5"/>
  <c r="AE933" i="5"/>
  <c r="AH933" i="5"/>
  <c r="AI933" i="5"/>
  <c r="AJ933" i="5"/>
  <c r="AK933" i="5"/>
  <c r="AL933" i="5"/>
  <c r="AM933" i="5"/>
  <c r="AN933" i="5"/>
  <c r="AO933" i="5"/>
  <c r="AP933" i="5"/>
  <c r="AQ933" i="5"/>
  <c r="AR933" i="5"/>
  <c r="AS933" i="5"/>
  <c r="AT933" i="5"/>
  <c r="AU933" i="5"/>
  <c r="AV933" i="5"/>
  <c r="AW933" i="5"/>
  <c r="AX933" i="5"/>
  <c r="AY933" i="5"/>
  <c r="AZ933" i="5"/>
  <c r="BA933" i="5"/>
  <c r="BB933" i="5"/>
  <c r="BC933" i="5"/>
  <c r="BD933" i="5"/>
  <c r="BE933" i="5"/>
  <c r="BF933" i="5"/>
  <c r="X934" i="5"/>
  <c r="Y934" i="5"/>
  <c r="Z934" i="5"/>
  <c r="AA934" i="5"/>
  <c r="AB934" i="5"/>
  <c r="AC934" i="5"/>
  <c r="AD934" i="5"/>
  <c r="AE934" i="5"/>
  <c r="AH934" i="5"/>
  <c r="AI934" i="5"/>
  <c r="AJ934" i="5"/>
  <c r="AK934" i="5"/>
  <c r="AL934" i="5"/>
  <c r="AM934" i="5"/>
  <c r="AN934" i="5"/>
  <c r="AO934" i="5"/>
  <c r="AP934" i="5"/>
  <c r="AQ934" i="5"/>
  <c r="AR934" i="5"/>
  <c r="AS934" i="5"/>
  <c r="AT934" i="5"/>
  <c r="AU934" i="5"/>
  <c r="AV934" i="5"/>
  <c r="AW934" i="5"/>
  <c r="AX934" i="5"/>
  <c r="AY934" i="5"/>
  <c r="AZ934" i="5"/>
  <c r="BA934" i="5"/>
  <c r="BB934" i="5"/>
  <c r="BC934" i="5"/>
  <c r="BD934" i="5"/>
  <c r="BE934" i="5"/>
  <c r="BF934" i="5"/>
  <c r="X935" i="5"/>
  <c r="Y935" i="5"/>
  <c r="Z935" i="5"/>
  <c r="AA935" i="5"/>
  <c r="AB935" i="5"/>
  <c r="AC935" i="5"/>
  <c r="AD935" i="5"/>
  <c r="AE935" i="5"/>
  <c r="AH935" i="5"/>
  <c r="AI935" i="5"/>
  <c r="AJ935" i="5"/>
  <c r="AK935" i="5"/>
  <c r="AL935" i="5"/>
  <c r="AM935" i="5"/>
  <c r="AN935" i="5"/>
  <c r="AO935" i="5"/>
  <c r="AP935" i="5"/>
  <c r="AQ935" i="5"/>
  <c r="AR935" i="5"/>
  <c r="AS935" i="5"/>
  <c r="AT935" i="5"/>
  <c r="AU935" i="5"/>
  <c r="AV935" i="5"/>
  <c r="AW935" i="5"/>
  <c r="AX935" i="5"/>
  <c r="AY935" i="5"/>
  <c r="AZ935" i="5"/>
  <c r="BA935" i="5"/>
  <c r="BB935" i="5"/>
  <c r="BC935" i="5"/>
  <c r="BD935" i="5"/>
  <c r="BE935" i="5"/>
  <c r="BF935" i="5"/>
  <c r="X936" i="5"/>
  <c r="Y936" i="5"/>
  <c r="Z936" i="5"/>
  <c r="AA936" i="5"/>
  <c r="AB936" i="5"/>
  <c r="AC936" i="5"/>
  <c r="AD936" i="5"/>
  <c r="AE936" i="5"/>
  <c r="AH936" i="5"/>
  <c r="AI936" i="5"/>
  <c r="AJ936" i="5"/>
  <c r="AK936" i="5"/>
  <c r="AL936" i="5"/>
  <c r="AM936" i="5"/>
  <c r="AN936" i="5"/>
  <c r="AO936" i="5"/>
  <c r="AP936" i="5"/>
  <c r="AQ936" i="5"/>
  <c r="AR936" i="5"/>
  <c r="AS936" i="5"/>
  <c r="AT936" i="5"/>
  <c r="AU936" i="5"/>
  <c r="AV936" i="5"/>
  <c r="AW936" i="5"/>
  <c r="AX936" i="5"/>
  <c r="AY936" i="5"/>
  <c r="AZ936" i="5"/>
  <c r="BA936" i="5"/>
  <c r="BB936" i="5"/>
  <c r="BC936" i="5"/>
  <c r="BD936" i="5"/>
  <c r="BE936" i="5"/>
  <c r="BF936" i="5"/>
  <c r="X937" i="5"/>
  <c r="Y937" i="5"/>
  <c r="Z937" i="5"/>
  <c r="AA937" i="5"/>
  <c r="AB937" i="5"/>
  <c r="AC937" i="5"/>
  <c r="AD937" i="5"/>
  <c r="AE937" i="5"/>
  <c r="AH937" i="5"/>
  <c r="AI937" i="5"/>
  <c r="AJ937" i="5"/>
  <c r="AK937" i="5"/>
  <c r="AL937" i="5"/>
  <c r="AM937" i="5"/>
  <c r="AN937" i="5"/>
  <c r="AO937" i="5"/>
  <c r="AP937" i="5"/>
  <c r="AQ937" i="5"/>
  <c r="AR937" i="5"/>
  <c r="AS937" i="5"/>
  <c r="AT937" i="5"/>
  <c r="AU937" i="5"/>
  <c r="AV937" i="5"/>
  <c r="AW937" i="5"/>
  <c r="AX937" i="5"/>
  <c r="AY937" i="5"/>
  <c r="AZ937" i="5"/>
  <c r="BA937" i="5"/>
  <c r="BB937" i="5"/>
  <c r="BC937" i="5"/>
  <c r="BD937" i="5"/>
  <c r="BE937" i="5"/>
  <c r="BF937" i="5"/>
  <c r="X938" i="5"/>
  <c r="Y938" i="5"/>
  <c r="Z938" i="5"/>
  <c r="AA938" i="5"/>
  <c r="AB938" i="5"/>
  <c r="AC938" i="5"/>
  <c r="AD938" i="5"/>
  <c r="AE938" i="5"/>
  <c r="AH938" i="5"/>
  <c r="AI938" i="5"/>
  <c r="AJ938" i="5"/>
  <c r="AK938" i="5"/>
  <c r="AL938" i="5"/>
  <c r="AM938" i="5"/>
  <c r="AN938" i="5"/>
  <c r="AO938" i="5"/>
  <c r="AP938" i="5"/>
  <c r="AQ938" i="5"/>
  <c r="AR938" i="5"/>
  <c r="AS938" i="5"/>
  <c r="AT938" i="5"/>
  <c r="AU938" i="5"/>
  <c r="AV938" i="5"/>
  <c r="AW938" i="5"/>
  <c r="AX938" i="5"/>
  <c r="AY938" i="5"/>
  <c r="AZ938" i="5"/>
  <c r="BA938" i="5"/>
  <c r="BB938" i="5"/>
  <c r="BC938" i="5"/>
  <c r="BD938" i="5"/>
  <c r="BE938" i="5"/>
  <c r="BF938" i="5"/>
  <c r="X939" i="5"/>
  <c r="Y939" i="5"/>
  <c r="Z939" i="5"/>
  <c r="AA939" i="5"/>
  <c r="AB939" i="5"/>
  <c r="AC939" i="5"/>
  <c r="AD939" i="5"/>
  <c r="AE939" i="5"/>
  <c r="AH939" i="5"/>
  <c r="AI939" i="5"/>
  <c r="AJ939" i="5"/>
  <c r="AK939" i="5"/>
  <c r="AL939" i="5"/>
  <c r="AM939" i="5"/>
  <c r="AN939" i="5"/>
  <c r="AO939" i="5"/>
  <c r="AP939" i="5"/>
  <c r="AQ939" i="5"/>
  <c r="AR939" i="5"/>
  <c r="AS939" i="5"/>
  <c r="AT939" i="5"/>
  <c r="AU939" i="5"/>
  <c r="AV939" i="5"/>
  <c r="AW939" i="5"/>
  <c r="AX939" i="5"/>
  <c r="AY939" i="5"/>
  <c r="AZ939" i="5"/>
  <c r="BA939" i="5"/>
  <c r="BB939" i="5"/>
  <c r="BC939" i="5"/>
  <c r="BD939" i="5"/>
  <c r="BE939" i="5"/>
  <c r="BF939" i="5"/>
  <c r="X940" i="5"/>
  <c r="Y940" i="5"/>
  <c r="Z940" i="5"/>
  <c r="AA940" i="5"/>
  <c r="AB940" i="5"/>
  <c r="AC940" i="5"/>
  <c r="AD940" i="5"/>
  <c r="AE940" i="5"/>
  <c r="AH940" i="5"/>
  <c r="AI940" i="5"/>
  <c r="AJ940" i="5"/>
  <c r="AK940" i="5"/>
  <c r="AL940" i="5"/>
  <c r="AM940" i="5"/>
  <c r="AN940" i="5"/>
  <c r="AO940" i="5"/>
  <c r="AP940" i="5"/>
  <c r="AQ940" i="5"/>
  <c r="AR940" i="5"/>
  <c r="AS940" i="5"/>
  <c r="AT940" i="5"/>
  <c r="AU940" i="5"/>
  <c r="AV940" i="5"/>
  <c r="AW940" i="5"/>
  <c r="AX940" i="5"/>
  <c r="AY940" i="5"/>
  <c r="AZ940" i="5"/>
  <c r="BA940" i="5"/>
  <c r="BB940" i="5"/>
  <c r="BC940" i="5"/>
  <c r="BD940" i="5"/>
  <c r="BE940" i="5"/>
  <c r="BF940" i="5"/>
  <c r="X941" i="5"/>
  <c r="Y941" i="5"/>
  <c r="Z941" i="5"/>
  <c r="AA941" i="5"/>
  <c r="AB941" i="5"/>
  <c r="AC941" i="5"/>
  <c r="AD941" i="5"/>
  <c r="AE941" i="5"/>
  <c r="AH941" i="5"/>
  <c r="AI941" i="5"/>
  <c r="AJ941" i="5"/>
  <c r="AK941" i="5"/>
  <c r="AL941" i="5"/>
  <c r="AM941" i="5"/>
  <c r="AN941" i="5"/>
  <c r="AO941" i="5"/>
  <c r="AP941" i="5"/>
  <c r="AQ941" i="5"/>
  <c r="AR941" i="5"/>
  <c r="AS941" i="5"/>
  <c r="AT941" i="5"/>
  <c r="AU941" i="5"/>
  <c r="AV941" i="5"/>
  <c r="AW941" i="5"/>
  <c r="AX941" i="5"/>
  <c r="AY941" i="5"/>
  <c r="AZ941" i="5"/>
  <c r="BA941" i="5"/>
  <c r="BB941" i="5"/>
  <c r="BC941" i="5"/>
  <c r="BD941" i="5"/>
  <c r="BE941" i="5"/>
  <c r="BF941" i="5"/>
  <c r="X942" i="5"/>
  <c r="Y942" i="5"/>
  <c r="Z942" i="5"/>
  <c r="AA942" i="5"/>
  <c r="AB942" i="5"/>
  <c r="AC942" i="5"/>
  <c r="AD942" i="5"/>
  <c r="AE942" i="5"/>
  <c r="AH942" i="5"/>
  <c r="AI942" i="5"/>
  <c r="AJ942" i="5"/>
  <c r="AK942" i="5"/>
  <c r="AL942" i="5"/>
  <c r="AM942" i="5"/>
  <c r="AN942" i="5"/>
  <c r="AO942" i="5"/>
  <c r="AP942" i="5"/>
  <c r="AQ942" i="5"/>
  <c r="AR942" i="5"/>
  <c r="AS942" i="5"/>
  <c r="AT942" i="5"/>
  <c r="AU942" i="5"/>
  <c r="AV942" i="5"/>
  <c r="AW942" i="5"/>
  <c r="AX942" i="5"/>
  <c r="AY942" i="5"/>
  <c r="AZ942" i="5"/>
  <c r="BA942" i="5"/>
  <c r="BB942" i="5"/>
  <c r="BC942" i="5"/>
  <c r="BD942" i="5"/>
  <c r="BE942" i="5"/>
  <c r="BF942" i="5"/>
  <c r="X943" i="5"/>
  <c r="Y943" i="5"/>
  <c r="Z943" i="5"/>
  <c r="AA943" i="5"/>
  <c r="AB943" i="5"/>
  <c r="AC943" i="5"/>
  <c r="AD943" i="5"/>
  <c r="AE943" i="5"/>
  <c r="AH943" i="5"/>
  <c r="AI943" i="5"/>
  <c r="AJ943" i="5"/>
  <c r="AK943" i="5"/>
  <c r="AL943" i="5"/>
  <c r="AM943" i="5"/>
  <c r="AN943" i="5"/>
  <c r="AO943" i="5"/>
  <c r="AP943" i="5"/>
  <c r="AQ943" i="5"/>
  <c r="AR943" i="5"/>
  <c r="AS943" i="5"/>
  <c r="AT943" i="5"/>
  <c r="AU943" i="5"/>
  <c r="AV943" i="5"/>
  <c r="AW943" i="5"/>
  <c r="AX943" i="5"/>
  <c r="AY943" i="5"/>
  <c r="AZ943" i="5"/>
  <c r="BA943" i="5"/>
  <c r="BB943" i="5"/>
  <c r="BC943" i="5"/>
  <c r="BD943" i="5"/>
  <c r="BE943" i="5"/>
  <c r="BF943" i="5"/>
  <c r="X944" i="5"/>
  <c r="Y944" i="5"/>
  <c r="Z944" i="5"/>
  <c r="AA944" i="5"/>
  <c r="AB944" i="5"/>
  <c r="AC944" i="5"/>
  <c r="AD944" i="5"/>
  <c r="AE944" i="5"/>
  <c r="AH944" i="5"/>
  <c r="AI944" i="5"/>
  <c r="AJ944" i="5"/>
  <c r="AK944" i="5"/>
  <c r="AL944" i="5"/>
  <c r="AM944" i="5"/>
  <c r="AN944" i="5"/>
  <c r="AO944" i="5"/>
  <c r="AP944" i="5"/>
  <c r="AQ944" i="5"/>
  <c r="AR944" i="5"/>
  <c r="AS944" i="5"/>
  <c r="AT944" i="5"/>
  <c r="AU944" i="5"/>
  <c r="AV944" i="5"/>
  <c r="AW944" i="5"/>
  <c r="AX944" i="5"/>
  <c r="AY944" i="5"/>
  <c r="AZ944" i="5"/>
  <c r="BA944" i="5"/>
  <c r="BB944" i="5"/>
  <c r="BC944" i="5"/>
  <c r="BD944" i="5"/>
  <c r="BE944" i="5"/>
  <c r="BF944" i="5"/>
  <c r="X945" i="5"/>
  <c r="Y945" i="5"/>
  <c r="Z945" i="5"/>
  <c r="AA945" i="5"/>
  <c r="AB945" i="5"/>
  <c r="AC945" i="5"/>
  <c r="AD945" i="5"/>
  <c r="AE945" i="5"/>
  <c r="AH945" i="5"/>
  <c r="AI945" i="5"/>
  <c r="AJ945" i="5"/>
  <c r="AK945" i="5"/>
  <c r="AL945" i="5"/>
  <c r="AM945" i="5"/>
  <c r="AN945" i="5"/>
  <c r="AO945" i="5"/>
  <c r="AP945" i="5"/>
  <c r="AQ945" i="5"/>
  <c r="AR945" i="5"/>
  <c r="AS945" i="5"/>
  <c r="AT945" i="5"/>
  <c r="AU945" i="5"/>
  <c r="AV945" i="5"/>
  <c r="AW945" i="5"/>
  <c r="AX945" i="5"/>
  <c r="AY945" i="5"/>
  <c r="AZ945" i="5"/>
  <c r="BA945" i="5"/>
  <c r="BB945" i="5"/>
  <c r="BC945" i="5"/>
  <c r="BD945" i="5"/>
  <c r="BE945" i="5"/>
  <c r="BF945" i="5"/>
  <c r="X946" i="5"/>
  <c r="Y946" i="5"/>
  <c r="Z946" i="5"/>
  <c r="AA946" i="5"/>
  <c r="AB946" i="5"/>
  <c r="AC946" i="5"/>
  <c r="AD946" i="5"/>
  <c r="AE946" i="5"/>
  <c r="AH946" i="5"/>
  <c r="AI946" i="5"/>
  <c r="AJ946" i="5"/>
  <c r="AK946" i="5"/>
  <c r="AL946" i="5"/>
  <c r="AM946" i="5"/>
  <c r="AN946" i="5"/>
  <c r="AO946" i="5"/>
  <c r="AP946" i="5"/>
  <c r="AQ946" i="5"/>
  <c r="AR946" i="5"/>
  <c r="AS946" i="5"/>
  <c r="AT946" i="5"/>
  <c r="AU946" i="5"/>
  <c r="AV946" i="5"/>
  <c r="AW946" i="5"/>
  <c r="AX946" i="5"/>
  <c r="AY946" i="5"/>
  <c r="AZ946" i="5"/>
  <c r="BA946" i="5"/>
  <c r="BB946" i="5"/>
  <c r="BC946" i="5"/>
  <c r="BD946" i="5"/>
  <c r="BE946" i="5"/>
  <c r="BF946" i="5"/>
  <c r="X947" i="5"/>
  <c r="Y947" i="5"/>
  <c r="Z947" i="5"/>
  <c r="AA947" i="5"/>
  <c r="AB947" i="5"/>
  <c r="AC947" i="5"/>
  <c r="AD947" i="5"/>
  <c r="AE947" i="5"/>
  <c r="AH947" i="5"/>
  <c r="AI947" i="5"/>
  <c r="AJ947" i="5"/>
  <c r="AK947" i="5"/>
  <c r="AL947" i="5"/>
  <c r="AM947" i="5"/>
  <c r="AN947" i="5"/>
  <c r="AO947" i="5"/>
  <c r="AP947" i="5"/>
  <c r="AQ947" i="5"/>
  <c r="AR947" i="5"/>
  <c r="AS947" i="5"/>
  <c r="AT947" i="5"/>
  <c r="AU947" i="5"/>
  <c r="AV947" i="5"/>
  <c r="AW947" i="5"/>
  <c r="AX947" i="5"/>
  <c r="AY947" i="5"/>
  <c r="AZ947" i="5"/>
  <c r="BA947" i="5"/>
  <c r="BB947" i="5"/>
  <c r="BC947" i="5"/>
  <c r="BD947" i="5"/>
  <c r="BE947" i="5"/>
  <c r="BF947" i="5"/>
  <c r="X948" i="5"/>
  <c r="Y948" i="5"/>
  <c r="Z948" i="5"/>
  <c r="AA948" i="5"/>
  <c r="AB948" i="5"/>
  <c r="AC948" i="5"/>
  <c r="AD948" i="5"/>
  <c r="AE948" i="5"/>
  <c r="AH948" i="5"/>
  <c r="AI948" i="5"/>
  <c r="AJ948" i="5"/>
  <c r="AK948" i="5"/>
  <c r="AL948" i="5"/>
  <c r="AM948" i="5"/>
  <c r="AN948" i="5"/>
  <c r="AO948" i="5"/>
  <c r="AP948" i="5"/>
  <c r="AQ948" i="5"/>
  <c r="AR948" i="5"/>
  <c r="AS948" i="5"/>
  <c r="AT948" i="5"/>
  <c r="AU948" i="5"/>
  <c r="AV948" i="5"/>
  <c r="AW948" i="5"/>
  <c r="AX948" i="5"/>
  <c r="AY948" i="5"/>
  <c r="AZ948" i="5"/>
  <c r="BA948" i="5"/>
  <c r="BB948" i="5"/>
  <c r="BC948" i="5"/>
  <c r="BD948" i="5"/>
  <c r="BE948" i="5"/>
  <c r="BF948" i="5"/>
  <c r="X949" i="5"/>
  <c r="Y949" i="5"/>
  <c r="Z949" i="5"/>
  <c r="AA949" i="5"/>
  <c r="AB949" i="5"/>
  <c r="AC949" i="5"/>
  <c r="AD949" i="5"/>
  <c r="AE949" i="5"/>
  <c r="AH949" i="5"/>
  <c r="AI949" i="5"/>
  <c r="AJ949" i="5"/>
  <c r="AK949" i="5"/>
  <c r="AL949" i="5"/>
  <c r="AM949" i="5"/>
  <c r="AN949" i="5"/>
  <c r="AO949" i="5"/>
  <c r="AP949" i="5"/>
  <c r="AQ949" i="5"/>
  <c r="AR949" i="5"/>
  <c r="AS949" i="5"/>
  <c r="AT949" i="5"/>
  <c r="AU949" i="5"/>
  <c r="AV949" i="5"/>
  <c r="AW949" i="5"/>
  <c r="AX949" i="5"/>
  <c r="AY949" i="5"/>
  <c r="AZ949" i="5"/>
  <c r="BA949" i="5"/>
  <c r="BB949" i="5"/>
  <c r="BC949" i="5"/>
  <c r="BD949" i="5"/>
  <c r="BE949" i="5"/>
  <c r="BF949" i="5"/>
  <c r="X950" i="5"/>
  <c r="Y950" i="5"/>
  <c r="Z950" i="5"/>
  <c r="AA950" i="5"/>
  <c r="AB950" i="5"/>
  <c r="AC950" i="5"/>
  <c r="AD950" i="5"/>
  <c r="AE950" i="5"/>
  <c r="AH950" i="5"/>
  <c r="AI950" i="5"/>
  <c r="AJ950" i="5"/>
  <c r="AK950" i="5"/>
  <c r="AL950" i="5"/>
  <c r="AM950" i="5"/>
  <c r="AN950" i="5"/>
  <c r="AO950" i="5"/>
  <c r="AP950" i="5"/>
  <c r="AQ950" i="5"/>
  <c r="AR950" i="5"/>
  <c r="AS950" i="5"/>
  <c r="AT950" i="5"/>
  <c r="AU950" i="5"/>
  <c r="AV950" i="5"/>
  <c r="AW950" i="5"/>
  <c r="AX950" i="5"/>
  <c r="AY950" i="5"/>
  <c r="AZ950" i="5"/>
  <c r="BA950" i="5"/>
  <c r="BB950" i="5"/>
  <c r="BC950" i="5"/>
  <c r="BD950" i="5"/>
  <c r="BE950" i="5"/>
  <c r="BF950" i="5"/>
  <c r="X951" i="5"/>
  <c r="Y951" i="5"/>
  <c r="Z951" i="5"/>
  <c r="AA951" i="5"/>
  <c r="AB951" i="5"/>
  <c r="AC951" i="5"/>
  <c r="AD951" i="5"/>
  <c r="AE951" i="5"/>
  <c r="AH951" i="5"/>
  <c r="AI951" i="5"/>
  <c r="AJ951" i="5"/>
  <c r="AK951" i="5"/>
  <c r="AL951" i="5"/>
  <c r="AM951" i="5"/>
  <c r="AN951" i="5"/>
  <c r="AO951" i="5"/>
  <c r="AP951" i="5"/>
  <c r="AQ951" i="5"/>
  <c r="AR951" i="5"/>
  <c r="AS951" i="5"/>
  <c r="AT951" i="5"/>
  <c r="AU951" i="5"/>
  <c r="AV951" i="5"/>
  <c r="AW951" i="5"/>
  <c r="AX951" i="5"/>
  <c r="AY951" i="5"/>
  <c r="AZ951" i="5"/>
  <c r="BA951" i="5"/>
  <c r="BB951" i="5"/>
  <c r="BC951" i="5"/>
  <c r="BD951" i="5"/>
  <c r="BE951" i="5"/>
  <c r="BF951" i="5"/>
  <c r="X952" i="5"/>
  <c r="Y952" i="5"/>
  <c r="Z952" i="5"/>
  <c r="AA952" i="5"/>
  <c r="AB952" i="5"/>
  <c r="AC952" i="5"/>
  <c r="AD952" i="5"/>
  <c r="AE952" i="5"/>
  <c r="AH952" i="5"/>
  <c r="AI952" i="5"/>
  <c r="AJ952" i="5"/>
  <c r="AK952" i="5"/>
  <c r="AL952" i="5"/>
  <c r="AM952" i="5"/>
  <c r="AN952" i="5"/>
  <c r="AO952" i="5"/>
  <c r="AP952" i="5"/>
  <c r="AQ952" i="5"/>
  <c r="AR952" i="5"/>
  <c r="AS952" i="5"/>
  <c r="AT952" i="5"/>
  <c r="AU952" i="5"/>
  <c r="AV952" i="5"/>
  <c r="AW952" i="5"/>
  <c r="AX952" i="5"/>
  <c r="AY952" i="5"/>
  <c r="AZ952" i="5"/>
  <c r="BA952" i="5"/>
  <c r="BB952" i="5"/>
  <c r="BC952" i="5"/>
  <c r="BD952" i="5"/>
  <c r="BE952" i="5"/>
  <c r="BF952" i="5"/>
  <c r="X953" i="5"/>
  <c r="Y953" i="5"/>
  <c r="Z953" i="5"/>
  <c r="AA953" i="5"/>
  <c r="AB953" i="5"/>
  <c r="AC953" i="5"/>
  <c r="AD953" i="5"/>
  <c r="AE953" i="5"/>
  <c r="AH953" i="5"/>
  <c r="AI953" i="5"/>
  <c r="AJ953" i="5"/>
  <c r="AK953" i="5"/>
  <c r="AL953" i="5"/>
  <c r="AM953" i="5"/>
  <c r="AN953" i="5"/>
  <c r="AO953" i="5"/>
  <c r="AP953" i="5"/>
  <c r="AQ953" i="5"/>
  <c r="AR953" i="5"/>
  <c r="AS953" i="5"/>
  <c r="AT953" i="5"/>
  <c r="AU953" i="5"/>
  <c r="AV953" i="5"/>
  <c r="AW953" i="5"/>
  <c r="AX953" i="5"/>
  <c r="AY953" i="5"/>
  <c r="AZ953" i="5"/>
  <c r="BA953" i="5"/>
  <c r="BB953" i="5"/>
  <c r="BC953" i="5"/>
  <c r="BD953" i="5"/>
  <c r="BE953" i="5"/>
  <c r="BF953" i="5"/>
  <c r="X954" i="5"/>
  <c r="Y954" i="5"/>
  <c r="Z954" i="5"/>
  <c r="AA954" i="5"/>
  <c r="AB954" i="5"/>
  <c r="AC954" i="5"/>
  <c r="AD954" i="5"/>
  <c r="AE954" i="5"/>
  <c r="AH954" i="5"/>
  <c r="AI954" i="5"/>
  <c r="AJ954" i="5"/>
  <c r="AK954" i="5"/>
  <c r="AL954" i="5"/>
  <c r="AM954" i="5"/>
  <c r="AN954" i="5"/>
  <c r="AO954" i="5"/>
  <c r="AP954" i="5"/>
  <c r="AQ954" i="5"/>
  <c r="AR954" i="5"/>
  <c r="AS954" i="5"/>
  <c r="AT954" i="5"/>
  <c r="AU954" i="5"/>
  <c r="AV954" i="5"/>
  <c r="AW954" i="5"/>
  <c r="AX954" i="5"/>
  <c r="AY954" i="5"/>
  <c r="AZ954" i="5"/>
  <c r="BA954" i="5"/>
  <c r="BB954" i="5"/>
  <c r="BC954" i="5"/>
  <c r="BD954" i="5"/>
  <c r="BE954" i="5"/>
  <c r="BF954" i="5"/>
  <c r="X955" i="5"/>
  <c r="Y955" i="5"/>
  <c r="Z955" i="5"/>
  <c r="AA955" i="5"/>
  <c r="AB955" i="5"/>
  <c r="AC955" i="5"/>
  <c r="AD955" i="5"/>
  <c r="AE955" i="5"/>
  <c r="AH955" i="5"/>
  <c r="AI955" i="5"/>
  <c r="AJ955" i="5"/>
  <c r="AK955" i="5"/>
  <c r="AL955" i="5"/>
  <c r="AM955" i="5"/>
  <c r="AN955" i="5"/>
  <c r="AO955" i="5"/>
  <c r="AP955" i="5"/>
  <c r="AQ955" i="5"/>
  <c r="AR955" i="5"/>
  <c r="AS955" i="5"/>
  <c r="AT955" i="5"/>
  <c r="AU955" i="5"/>
  <c r="AV955" i="5"/>
  <c r="AW955" i="5"/>
  <c r="AX955" i="5"/>
  <c r="AY955" i="5"/>
  <c r="AZ955" i="5"/>
  <c r="BA955" i="5"/>
  <c r="BB955" i="5"/>
  <c r="BC955" i="5"/>
  <c r="BD955" i="5"/>
  <c r="BE955" i="5"/>
  <c r="BF955" i="5"/>
  <c r="X956" i="5"/>
  <c r="Y956" i="5"/>
  <c r="Z956" i="5"/>
  <c r="AA956" i="5"/>
  <c r="AB956" i="5"/>
  <c r="AC956" i="5"/>
  <c r="AD956" i="5"/>
  <c r="AE956" i="5"/>
  <c r="AH956" i="5"/>
  <c r="AI956" i="5"/>
  <c r="AJ956" i="5"/>
  <c r="AK956" i="5"/>
  <c r="AL956" i="5"/>
  <c r="AM956" i="5"/>
  <c r="AN956" i="5"/>
  <c r="AO956" i="5"/>
  <c r="AP956" i="5"/>
  <c r="AQ956" i="5"/>
  <c r="AR956" i="5"/>
  <c r="AS956" i="5"/>
  <c r="AT956" i="5"/>
  <c r="AU956" i="5"/>
  <c r="AV956" i="5"/>
  <c r="AW956" i="5"/>
  <c r="AX956" i="5"/>
  <c r="AY956" i="5"/>
  <c r="AZ956" i="5"/>
  <c r="BA956" i="5"/>
  <c r="BB956" i="5"/>
  <c r="BC956" i="5"/>
  <c r="BD956" i="5"/>
  <c r="BE956" i="5"/>
  <c r="BF956" i="5"/>
  <c r="X957" i="5"/>
  <c r="Y957" i="5"/>
  <c r="Z957" i="5"/>
  <c r="AA957" i="5"/>
  <c r="AB957" i="5"/>
  <c r="AC957" i="5"/>
  <c r="AD957" i="5"/>
  <c r="AE957" i="5"/>
  <c r="AH957" i="5"/>
  <c r="AI957" i="5"/>
  <c r="AJ957" i="5"/>
  <c r="AK957" i="5"/>
  <c r="AL957" i="5"/>
  <c r="AM957" i="5"/>
  <c r="AN957" i="5"/>
  <c r="AO957" i="5"/>
  <c r="AP957" i="5"/>
  <c r="AQ957" i="5"/>
  <c r="AR957" i="5"/>
  <c r="AS957" i="5"/>
  <c r="AT957" i="5"/>
  <c r="AU957" i="5"/>
  <c r="AV957" i="5"/>
  <c r="AW957" i="5"/>
  <c r="AX957" i="5"/>
  <c r="AY957" i="5"/>
  <c r="AZ957" i="5"/>
  <c r="BA957" i="5"/>
  <c r="BB957" i="5"/>
  <c r="BC957" i="5"/>
  <c r="BD957" i="5"/>
  <c r="BE957" i="5"/>
  <c r="BF957" i="5"/>
  <c r="X958" i="5"/>
  <c r="Y958" i="5"/>
  <c r="Z958" i="5"/>
  <c r="AA958" i="5"/>
  <c r="AB958" i="5"/>
  <c r="AC958" i="5"/>
  <c r="AD958" i="5"/>
  <c r="AE958" i="5"/>
  <c r="AH958" i="5"/>
  <c r="AI958" i="5"/>
  <c r="AJ958" i="5"/>
  <c r="AK958" i="5"/>
  <c r="AL958" i="5"/>
  <c r="AM958" i="5"/>
  <c r="AN958" i="5"/>
  <c r="AO958" i="5"/>
  <c r="AP958" i="5"/>
  <c r="AQ958" i="5"/>
  <c r="AR958" i="5"/>
  <c r="AS958" i="5"/>
  <c r="AT958" i="5"/>
  <c r="AU958" i="5"/>
  <c r="AV958" i="5"/>
  <c r="AW958" i="5"/>
  <c r="AX958" i="5"/>
  <c r="AY958" i="5"/>
  <c r="AZ958" i="5"/>
  <c r="BA958" i="5"/>
  <c r="BB958" i="5"/>
  <c r="BC958" i="5"/>
  <c r="BD958" i="5"/>
  <c r="BE958" i="5"/>
  <c r="BF958" i="5"/>
  <c r="X959" i="5"/>
  <c r="Y959" i="5"/>
  <c r="Z959" i="5"/>
  <c r="AA959" i="5"/>
  <c r="AB959" i="5"/>
  <c r="AC959" i="5"/>
  <c r="AD959" i="5"/>
  <c r="AE959" i="5"/>
  <c r="AH959" i="5"/>
  <c r="AI959" i="5"/>
  <c r="AJ959" i="5"/>
  <c r="AK959" i="5"/>
  <c r="AL959" i="5"/>
  <c r="AM959" i="5"/>
  <c r="AN959" i="5"/>
  <c r="AO959" i="5"/>
  <c r="AP959" i="5"/>
  <c r="AQ959" i="5"/>
  <c r="AR959" i="5"/>
  <c r="AS959" i="5"/>
  <c r="AT959" i="5"/>
  <c r="AU959" i="5"/>
  <c r="AV959" i="5"/>
  <c r="AW959" i="5"/>
  <c r="AX959" i="5"/>
  <c r="AY959" i="5"/>
  <c r="AZ959" i="5"/>
  <c r="BA959" i="5"/>
  <c r="BB959" i="5"/>
  <c r="BC959" i="5"/>
  <c r="BD959" i="5"/>
  <c r="BE959" i="5"/>
  <c r="BF959" i="5"/>
  <c r="X960" i="5"/>
  <c r="Y960" i="5"/>
  <c r="Z960" i="5"/>
  <c r="AA960" i="5"/>
  <c r="AB960" i="5"/>
  <c r="AC960" i="5"/>
  <c r="AD960" i="5"/>
  <c r="AE960" i="5"/>
  <c r="AH960" i="5"/>
  <c r="AI960" i="5"/>
  <c r="AJ960" i="5"/>
  <c r="AK960" i="5"/>
  <c r="AL960" i="5"/>
  <c r="AM960" i="5"/>
  <c r="AN960" i="5"/>
  <c r="AO960" i="5"/>
  <c r="AP960" i="5"/>
  <c r="AQ960" i="5"/>
  <c r="AR960" i="5"/>
  <c r="AS960" i="5"/>
  <c r="AT960" i="5"/>
  <c r="AU960" i="5"/>
  <c r="AV960" i="5"/>
  <c r="AW960" i="5"/>
  <c r="AX960" i="5"/>
  <c r="AY960" i="5"/>
  <c r="AZ960" i="5"/>
  <c r="BA960" i="5"/>
  <c r="BB960" i="5"/>
  <c r="BC960" i="5"/>
  <c r="BD960" i="5"/>
  <c r="BE960" i="5"/>
  <c r="BF960" i="5"/>
  <c r="X961" i="5"/>
  <c r="Y961" i="5"/>
  <c r="Z961" i="5"/>
  <c r="AA961" i="5"/>
  <c r="AB961" i="5"/>
  <c r="AC961" i="5"/>
  <c r="AD961" i="5"/>
  <c r="AE961" i="5"/>
  <c r="AH961" i="5"/>
  <c r="AI961" i="5"/>
  <c r="AJ961" i="5"/>
  <c r="AK961" i="5"/>
  <c r="AL961" i="5"/>
  <c r="AM961" i="5"/>
  <c r="AN961" i="5"/>
  <c r="AO961" i="5"/>
  <c r="AP961" i="5"/>
  <c r="AQ961" i="5"/>
  <c r="AR961" i="5"/>
  <c r="AS961" i="5"/>
  <c r="AT961" i="5"/>
  <c r="AU961" i="5"/>
  <c r="AV961" i="5"/>
  <c r="AW961" i="5"/>
  <c r="AX961" i="5"/>
  <c r="AY961" i="5"/>
  <c r="AZ961" i="5"/>
  <c r="BA961" i="5"/>
  <c r="BB961" i="5"/>
  <c r="BC961" i="5"/>
  <c r="BD961" i="5"/>
  <c r="BE961" i="5"/>
  <c r="BF961" i="5"/>
  <c r="X962" i="5"/>
  <c r="Y962" i="5"/>
  <c r="Z962" i="5"/>
  <c r="AA962" i="5"/>
  <c r="AB962" i="5"/>
  <c r="AC962" i="5"/>
  <c r="AD962" i="5"/>
  <c r="AE962" i="5"/>
  <c r="AH962" i="5"/>
  <c r="AI962" i="5"/>
  <c r="AJ962" i="5"/>
  <c r="AK962" i="5"/>
  <c r="AL962" i="5"/>
  <c r="AM962" i="5"/>
  <c r="AN962" i="5"/>
  <c r="AO962" i="5"/>
  <c r="AP962" i="5"/>
  <c r="AQ962" i="5"/>
  <c r="AR962" i="5"/>
  <c r="AS962" i="5"/>
  <c r="AT962" i="5"/>
  <c r="AU962" i="5"/>
  <c r="AV962" i="5"/>
  <c r="AW962" i="5"/>
  <c r="AX962" i="5"/>
  <c r="AY962" i="5"/>
  <c r="AZ962" i="5"/>
  <c r="BA962" i="5"/>
  <c r="BB962" i="5"/>
  <c r="BC962" i="5"/>
  <c r="BD962" i="5"/>
  <c r="BE962" i="5"/>
  <c r="BF962" i="5"/>
  <c r="X963" i="5"/>
  <c r="Y963" i="5"/>
  <c r="Z963" i="5"/>
  <c r="AA963" i="5"/>
  <c r="AB963" i="5"/>
  <c r="AC963" i="5"/>
  <c r="AD963" i="5"/>
  <c r="AE963" i="5"/>
  <c r="AH963" i="5"/>
  <c r="AI963" i="5"/>
  <c r="AJ963" i="5"/>
  <c r="AK963" i="5"/>
  <c r="AL963" i="5"/>
  <c r="AM963" i="5"/>
  <c r="AN963" i="5"/>
  <c r="AO963" i="5"/>
  <c r="AP963" i="5"/>
  <c r="AQ963" i="5"/>
  <c r="AR963" i="5"/>
  <c r="AS963" i="5"/>
  <c r="AT963" i="5"/>
  <c r="AU963" i="5"/>
  <c r="AV963" i="5"/>
  <c r="AW963" i="5"/>
  <c r="AX963" i="5"/>
  <c r="AY963" i="5"/>
  <c r="AZ963" i="5"/>
  <c r="BA963" i="5"/>
  <c r="BB963" i="5"/>
  <c r="BC963" i="5"/>
  <c r="BD963" i="5"/>
  <c r="BE963" i="5"/>
  <c r="BF963" i="5"/>
  <c r="X964" i="5"/>
  <c r="Y964" i="5"/>
  <c r="Z964" i="5"/>
  <c r="AA964" i="5"/>
  <c r="AB964" i="5"/>
  <c r="AC964" i="5"/>
  <c r="AD964" i="5"/>
  <c r="AE964" i="5"/>
  <c r="AH964" i="5"/>
  <c r="AI964" i="5"/>
  <c r="AJ964" i="5"/>
  <c r="AK964" i="5"/>
  <c r="AL964" i="5"/>
  <c r="AM964" i="5"/>
  <c r="AN964" i="5"/>
  <c r="AO964" i="5"/>
  <c r="AP964" i="5"/>
  <c r="AQ964" i="5"/>
  <c r="AR964" i="5"/>
  <c r="AS964" i="5"/>
  <c r="AT964" i="5"/>
  <c r="AU964" i="5"/>
  <c r="AV964" i="5"/>
  <c r="AW964" i="5"/>
  <c r="AX964" i="5"/>
  <c r="AY964" i="5"/>
  <c r="AZ964" i="5"/>
  <c r="BA964" i="5"/>
  <c r="BB964" i="5"/>
  <c r="BC964" i="5"/>
  <c r="BD964" i="5"/>
  <c r="BE964" i="5"/>
  <c r="BF964" i="5"/>
  <c r="X965" i="5"/>
  <c r="Y965" i="5"/>
  <c r="Z965" i="5"/>
  <c r="AA965" i="5"/>
  <c r="AB965" i="5"/>
  <c r="AC965" i="5"/>
  <c r="AD965" i="5"/>
  <c r="AE965" i="5"/>
  <c r="AH965" i="5"/>
  <c r="AI965" i="5"/>
  <c r="AJ965" i="5"/>
  <c r="AK965" i="5"/>
  <c r="AL965" i="5"/>
  <c r="AM965" i="5"/>
  <c r="AN965" i="5"/>
  <c r="AO965" i="5"/>
  <c r="AP965" i="5"/>
  <c r="AQ965" i="5"/>
  <c r="AR965" i="5"/>
  <c r="AS965" i="5"/>
  <c r="AT965" i="5"/>
  <c r="AU965" i="5"/>
  <c r="AV965" i="5"/>
  <c r="AW965" i="5"/>
  <c r="AX965" i="5"/>
  <c r="AY965" i="5"/>
  <c r="AZ965" i="5"/>
  <c r="BA965" i="5"/>
  <c r="BB965" i="5"/>
  <c r="BC965" i="5"/>
  <c r="BD965" i="5"/>
  <c r="BE965" i="5"/>
  <c r="BF965" i="5"/>
  <c r="X966" i="5"/>
  <c r="Y966" i="5"/>
  <c r="Z966" i="5"/>
  <c r="AA966" i="5"/>
  <c r="AB966" i="5"/>
  <c r="AC966" i="5"/>
  <c r="AD966" i="5"/>
  <c r="AE966" i="5"/>
  <c r="AH966" i="5"/>
  <c r="AI966" i="5"/>
  <c r="AJ966" i="5"/>
  <c r="AK966" i="5"/>
  <c r="AL966" i="5"/>
  <c r="AM966" i="5"/>
  <c r="AN966" i="5"/>
  <c r="AO966" i="5"/>
  <c r="AP966" i="5"/>
  <c r="AQ966" i="5"/>
  <c r="AR966" i="5"/>
  <c r="AS966" i="5"/>
  <c r="AT966" i="5"/>
  <c r="AU966" i="5"/>
  <c r="AV966" i="5"/>
  <c r="AW966" i="5"/>
  <c r="AX966" i="5"/>
  <c r="AY966" i="5"/>
  <c r="AZ966" i="5"/>
  <c r="BA966" i="5"/>
  <c r="BB966" i="5"/>
  <c r="BC966" i="5"/>
  <c r="BD966" i="5"/>
  <c r="BE966" i="5"/>
  <c r="BF966" i="5"/>
  <c r="X967" i="5"/>
  <c r="Y967" i="5"/>
  <c r="Z967" i="5"/>
  <c r="AA967" i="5"/>
  <c r="AB967" i="5"/>
  <c r="AC967" i="5"/>
  <c r="AD967" i="5"/>
  <c r="AE967" i="5"/>
  <c r="AH967" i="5"/>
  <c r="AI967" i="5"/>
  <c r="AJ967" i="5"/>
  <c r="AK967" i="5"/>
  <c r="AL967" i="5"/>
  <c r="AM967" i="5"/>
  <c r="AN967" i="5"/>
  <c r="AO967" i="5"/>
  <c r="AP967" i="5"/>
  <c r="AQ967" i="5"/>
  <c r="AR967" i="5"/>
  <c r="AS967" i="5"/>
  <c r="AT967" i="5"/>
  <c r="AU967" i="5"/>
  <c r="AV967" i="5"/>
  <c r="AW967" i="5"/>
  <c r="AX967" i="5"/>
  <c r="AY967" i="5"/>
  <c r="AZ967" i="5"/>
  <c r="BA967" i="5"/>
  <c r="BB967" i="5"/>
  <c r="BC967" i="5"/>
  <c r="BD967" i="5"/>
  <c r="BE967" i="5"/>
  <c r="BF967" i="5"/>
  <c r="X968" i="5"/>
  <c r="Y968" i="5"/>
  <c r="Z968" i="5"/>
  <c r="AA968" i="5"/>
  <c r="AB968" i="5"/>
  <c r="AC968" i="5"/>
  <c r="AD968" i="5"/>
  <c r="AE968" i="5"/>
  <c r="AH968" i="5"/>
  <c r="AI968" i="5"/>
  <c r="AJ968" i="5"/>
  <c r="AK968" i="5"/>
  <c r="AL968" i="5"/>
  <c r="AM968" i="5"/>
  <c r="AN968" i="5"/>
  <c r="AO968" i="5"/>
  <c r="AP968" i="5"/>
  <c r="AQ968" i="5"/>
  <c r="AR968" i="5"/>
  <c r="AS968" i="5"/>
  <c r="AT968" i="5"/>
  <c r="AU968" i="5"/>
  <c r="AV968" i="5"/>
  <c r="AW968" i="5"/>
  <c r="AX968" i="5"/>
  <c r="AY968" i="5"/>
  <c r="AZ968" i="5"/>
  <c r="BA968" i="5"/>
  <c r="BB968" i="5"/>
  <c r="BC968" i="5"/>
  <c r="BD968" i="5"/>
  <c r="BE968" i="5"/>
  <c r="BF968" i="5"/>
  <c r="X969" i="5"/>
  <c r="Y969" i="5"/>
  <c r="Z969" i="5"/>
  <c r="AA969" i="5"/>
  <c r="AB969" i="5"/>
  <c r="AC969" i="5"/>
  <c r="AD969" i="5"/>
  <c r="AE969" i="5"/>
  <c r="AH969" i="5"/>
  <c r="AI969" i="5"/>
  <c r="AJ969" i="5"/>
  <c r="AK969" i="5"/>
  <c r="AL969" i="5"/>
  <c r="AM969" i="5"/>
  <c r="AN969" i="5"/>
  <c r="AO969" i="5"/>
  <c r="AP969" i="5"/>
  <c r="AQ969" i="5"/>
  <c r="AR969" i="5"/>
  <c r="AS969" i="5"/>
  <c r="AT969" i="5"/>
  <c r="AU969" i="5"/>
  <c r="AV969" i="5"/>
  <c r="AW969" i="5"/>
  <c r="AX969" i="5"/>
  <c r="AY969" i="5"/>
  <c r="AZ969" i="5"/>
  <c r="BA969" i="5"/>
  <c r="BB969" i="5"/>
  <c r="BC969" i="5"/>
  <c r="BD969" i="5"/>
  <c r="BE969" i="5"/>
  <c r="BF969" i="5"/>
  <c r="X970" i="5"/>
  <c r="Y970" i="5"/>
  <c r="Z970" i="5"/>
  <c r="AA970" i="5"/>
  <c r="AB970" i="5"/>
  <c r="AC970" i="5"/>
  <c r="AD970" i="5"/>
  <c r="AE970" i="5"/>
  <c r="AH970" i="5"/>
  <c r="AI970" i="5"/>
  <c r="AJ970" i="5"/>
  <c r="AK970" i="5"/>
  <c r="AL970" i="5"/>
  <c r="AM970" i="5"/>
  <c r="AN970" i="5"/>
  <c r="AO970" i="5"/>
  <c r="AP970" i="5"/>
  <c r="AQ970" i="5"/>
  <c r="AR970" i="5"/>
  <c r="AS970" i="5"/>
  <c r="AT970" i="5"/>
  <c r="AU970" i="5"/>
  <c r="AV970" i="5"/>
  <c r="AW970" i="5"/>
  <c r="AX970" i="5"/>
  <c r="AY970" i="5"/>
  <c r="AZ970" i="5"/>
  <c r="BA970" i="5"/>
  <c r="BB970" i="5"/>
  <c r="BC970" i="5"/>
  <c r="BD970" i="5"/>
  <c r="BE970" i="5"/>
  <c r="BF970" i="5"/>
  <c r="X971" i="5"/>
  <c r="Y971" i="5"/>
  <c r="Z971" i="5"/>
  <c r="AA971" i="5"/>
  <c r="AB971" i="5"/>
  <c r="AC971" i="5"/>
  <c r="AD971" i="5"/>
  <c r="AE971" i="5"/>
  <c r="AH971" i="5"/>
  <c r="AI971" i="5"/>
  <c r="AJ971" i="5"/>
  <c r="AK971" i="5"/>
  <c r="AL971" i="5"/>
  <c r="AM971" i="5"/>
  <c r="AN971" i="5"/>
  <c r="AO971" i="5"/>
  <c r="AP971" i="5"/>
  <c r="AQ971" i="5"/>
  <c r="AR971" i="5"/>
  <c r="AS971" i="5"/>
  <c r="AT971" i="5"/>
  <c r="AU971" i="5"/>
  <c r="AV971" i="5"/>
  <c r="AW971" i="5"/>
  <c r="AX971" i="5"/>
  <c r="AY971" i="5"/>
  <c r="AZ971" i="5"/>
  <c r="BA971" i="5"/>
  <c r="BB971" i="5"/>
  <c r="BC971" i="5"/>
  <c r="BD971" i="5"/>
  <c r="BE971" i="5"/>
  <c r="BF971" i="5"/>
  <c r="X972" i="5"/>
  <c r="Y972" i="5"/>
  <c r="Z972" i="5"/>
  <c r="AA972" i="5"/>
  <c r="AB972" i="5"/>
  <c r="AC972" i="5"/>
  <c r="AD972" i="5"/>
  <c r="AE972" i="5"/>
  <c r="AH972" i="5"/>
  <c r="AI972" i="5"/>
  <c r="AJ972" i="5"/>
  <c r="AK972" i="5"/>
  <c r="AL972" i="5"/>
  <c r="AM972" i="5"/>
  <c r="AN972" i="5"/>
  <c r="AO972" i="5"/>
  <c r="AP972" i="5"/>
  <c r="AQ972" i="5"/>
  <c r="AR972" i="5"/>
  <c r="AS972" i="5"/>
  <c r="AT972" i="5"/>
  <c r="AU972" i="5"/>
  <c r="AV972" i="5"/>
  <c r="AW972" i="5"/>
  <c r="AX972" i="5"/>
  <c r="AY972" i="5"/>
  <c r="AZ972" i="5"/>
  <c r="BA972" i="5"/>
  <c r="BB972" i="5"/>
  <c r="BC972" i="5"/>
  <c r="BD972" i="5"/>
  <c r="BE972" i="5"/>
  <c r="BF972" i="5"/>
  <c r="X973" i="5"/>
  <c r="Y973" i="5"/>
  <c r="Z973" i="5"/>
  <c r="AA973" i="5"/>
  <c r="AB973" i="5"/>
  <c r="AC973" i="5"/>
  <c r="AD973" i="5"/>
  <c r="AE973" i="5"/>
  <c r="AH973" i="5"/>
  <c r="AI973" i="5"/>
  <c r="AJ973" i="5"/>
  <c r="AK973" i="5"/>
  <c r="AL973" i="5"/>
  <c r="AM973" i="5"/>
  <c r="AN973" i="5"/>
  <c r="AO973" i="5"/>
  <c r="AP973" i="5"/>
  <c r="AQ973" i="5"/>
  <c r="AR973" i="5"/>
  <c r="AS973" i="5"/>
  <c r="AT973" i="5"/>
  <c r="AU973" i="5"/>
  <c r="AV973" i="5"/>
  <c r="AW973" i="5"/>
  <c r="AX973" i="5"/>
  <c r="AY973" i="5"/>
  <c r="AZ973" i="5"/>
  <c r="BA973" i="5"/>
  <c r="BB973" i="5"/>
  <c r="BC973" i="5"/>
  <c r="BD973" i="5"/>
  <c r="BE973" i="5"/>
  <c r="BF973" i="5"/>
  <c r="X974" i="5"/>
  <c r="Y974" i="5"/>
  <c r="Z974" i="5"/>
  <c r="AA974" i="5"/>
  <c r="AB974" i="5"/>
  <c r="AC974" i="5"/>
  <c r="AD974" i="5"/>
  <c r="AE974" i="5"/>
  <c r="AH974" i="5"/>
  <c r="AI974" i="5"/>
  <c r="AJ974" i="5"/>
  <c r="AK974" i="5"/>
  <c r="AL974" i="5"/>
  <c r="AM974" i="5"/>
  <c r="AN974" i="5"/>
  <c r="AO974" i="5"/>
  <c r="AP974" i="5"/>
  <c r="AQ974" i="5"/>
  <c r="AR974" i="5"/>
  <c r="AS974" i="5"/>
  <c r="AT974" i="5"/>
  <c r="AU974" i="5"/>
  <c r="AV974" i="5"/>
  <c r="AW974" i="5"/>
  <c r="AX974" i="5"/>
  <c r="AY974" i="5"/>
  <c r="AZ974" i="5"/>
  <c r="BA974" i="5"/>
  <c r="BB974" i="5"/>
  <c r="BC974" i="5"/>
  <c r="BD974" i="5"/>
  <c r="BE974" i="5"/>
  <c r="BF974" i="5"/>
  <c r="X975" i="5"/>
  <c r="Y975" i="5"/>
  <c r="Z975" i="5"/>
  <c r="AA975" i="5"/>
  <c r="AB975" i="5"/>
  <c r="AC975" i="5"/>
  <c r="AD975" i="5"/>
  <c r="AE975" i="5"/>
  <c r="AH975" i="5"/>
  <c r="AI975" i="5"/>
  <c r="AJ975" i="5"/>
  <c r="AK975" i="5"/>
  <c r="AL975" i="5"/>
  <c r="AM975" i="5"/>
  <c r="AN975" i="5"/>
  <c r="AO975" i="5"/>
  <c r="AP975" i="5"/>
  <c r="AQ975" i="5"/>
  <c r="AR975" i="5"/>
  <c r="AS975" i="5"/>
  <c r="AT975" i="5"/>
  <c r="AU975" i="5"/>
  <c r="AV975" i="5"/>
  <c r="AW975" i="5"/>
  <c r="AX975" i="5"/>
  <c r="AY975" i="5"/>
  <c r="AZ975" i="5"/>
  <c r="BA975" i="5"/>
  <c r="BB975" i="5"/>
  <c r="BC975" i="5"/>
  <c r="BD975" i="5"/>
  <c r="BE975" i="5"/>
  <c r="BF975" i="5"/>
  <c r="X976" i="5"/>
  <c r="Y976" i="5"/>
  <c r="Z976" i="5"/>
  <c r="AA976" i="5"/>
  <c r="AB976" i="5"/>
  <c r="AC976" i="5"/>
  <c r="AD976" i="5"/>
  <c r="AE976" i="5"/>
  <c r="AH976" i="5"/>
  <c r="AI976" i="5"/>
  <c r="AJ976" i="5"/>
  <c r="AK976" i="5"/>
  <c r="AL976" i="5"/>
  <c r="AM976" i="5"/>
  <c r="AN976" i="5"/>
  <c r="AO976" i="5"/>
  <c r="AP976" i="5"/>
  <c r="AQ976" i="5"/>
  <c r="AR976" i="5"/>
  <c r="AS976" i="5"/>
  <c r="AT976" i="5"/>
  <c r="AU976" i="5"/>
  <c r="AV976" i="5"/>
  <c r="AW976" i="5"/>
  <c r="AX976" i="5"/>
  <c r="AY976" i="5"/>
  <c r="AZ976" i="5"/>
  <c r="BA976" i="5"/>
  <c r="BB976" i="5"/>
  <c r="BC976" i="5"/>
  <c r="BD976" i="5"/>
  <c r="BE976" i="5"/>
  <c r="BF976" i="5"/>
  <c r="X977" i="5"/>
  <c r="Y977" i="5"/>
  <c r="Z977" i="5"/>
  <c r="AA977" i="5"/>
  <c r="AB977" i="5"/>
  <c r="AC977" i="5"/>
  <c r="AD977" i="5"/>
  <c r="AE977" i="5"/>
  <c r="AH977" i="5"/>
  <c r="AI977" i="5"/>
  <c r="AJ977" i="5"/>
  <c r="AK977" i="5"/>
  <c r="AL977" i="5"/>
  <c r="AM977" i="5"/>
  <c r="AN977" i="5"/>
  <c r="AO977" i="5"/>
  <c r="AP977" i="5"/>
  <c r="AQ977" i="5"/>
  <c r="AR977" i="5"/>
  <c r="AS977" i="5"/>
  <c r="AT977" i="5"/>
  <c r="AU977" i="5"/>
  <c r="AV977" i="5"/>
  <c r="AW977" i="5"/>
  <c r="AX977" i="5"/>
  <c r="AY977" i="5"/>
  <c r="AZ977" i="5"/>
  <c r="BA977" i="5"/>
  <c r="BB977" i="5"/>
  <c r="BC977" i="5"/>
  <c r="BD977" i="5"/>
  <c r="BE977" i="5"/>
  <c r="BF977" i="5"/>
  <c r="X978" i="5"/>
  <c r="Y978" i="5"/>
  <c r="Z978" i="5"/>
  <c r="AA978" i="5"/>
  <c r="AB978" i="5"/>
  <c r="AC978" i="5"/>
  <c r="AD978" i="5"/>
  <c r="AE978" i="5"/>
  <c r="AH978" i="5"/>
  <c r="AI978" i="5"/>
  <c r="AJ978" i="5"/>
  <c r="AK978" i="5"/>
  <c r="AL978" i="5"/>
  <c r="AM978" i="5"/>
  <c r="AN978" i="5"/>
  <c r="AO978" i="5"/>
  <c r="AP978" i="5"/>
  <c r="AQ978" i="5"/>
  <c r="AR978" i="5"/>
  <c r="AS978" i="5"/>
  <c r="AT978" i="5"/>
  <c r="AU978" i="5"/>
  <c r="AV978" i="5"/>
  <c r="AW978" i="5"/>
  <c r="AX978" i="5"/>
  <c r="AY978" i="5"/>
  <c r="AZ978" i="5"/>
  <c r="BA978" i="5"/>
  <c r="BB978" i="5"/>
  <c r="BC978" i="5"/>
  <c r="BD978" i="5"/>
  <c r="BE978" i="5"/>
  <c r="BF978" i="5"/>
  <c r="X979" i="5"/>
  <c r="Y979" i="5"/>
  <c r="Z979" i="5"/>
  <c r="AA979" i="5"/>
  <c r="AB979" i="5"/>
  <c r="AC979" i="5"/>
  <c r="AD979" i="5"/>
  <c r="AE979" i="5"/>
  <c r="AH979" i="5"/>
  <c r="AI979" i="5"/>
  <c r="AJ979" i="5"/>
  <c r="AK979" i="5"/>
  <c r="AL979" i="5"/>
  <c r="AM979" i="5"/>
  <c r="AN979" i="5"/>
  <c r="AO979" i="5"/>
  <c r="AP979" i="5"/>
  <c r="AQ979" i="5"/>
  <c r="AR979" i="5"/>
  <c r="AS979" i="5"/>
  <c r="AT979" i="5"/>
  <c r="AU979" i="5"/>
  <c r="AV979" i="5"/>
  <c r="AW979" i="5"/>
  <c r="AX979" i="5"/>
  <c r="AY979" i="5"/>
  <c r="AZ979" i="5"/>
  <c r="BA979" i="5"/>
  <c r="BB979" i="5"/>
  <c r="BC979" i="5"/>
  <c r="BD979" i="5"/>
  <c r="BE979" i="5"/>
  <c r="BF979" i="5"/>
  <c r="X980" i="5"/>
  <c r="Y980" i="5"/>
  <c r="Z980" i="5"/>
  <c r="AA980" i="5"/>
  <c r="AB980" i="5"/>
  <c r="AC980" i="5"/>
  <c r="AD980" i="5"/>
  <c r="AE980" i="5"/>
  <c r="AH980" i="5"/>
  <c r="AI980" i="5"/>
  <c r="AJ980" i="5"/>
  <c r="AK980" i="5"/>
  <c r="AL980" i="5"/>
  <c r="AM980" i="5"/>
  <c r="AN980" i="5"/>
  <c r="AO980" i="5"/>
  <c r="AP980" i="5"/>
  <c r="AQ980" i="5"/>
  <c r="AR980" i="5"/>
  <c r="AS980" i="5"/>
  <c r="AT980" i="5"/>
  <c r="AU980" i="5"/>
  <c r="AV980" i="5"/>
  <c r="AW980" i="5"/>
  <c r="AX980" i="5"/>
  <c r="AY980" i="5"/>
  <c r="AZ980" i="5"/>
  <c r="BA980" i="5"/>
  <c r="BB980" i="5"/>
  <c r="BC980" i="5"/>
  <c r="BD980" i="5"/>
  <c r="BE980" i="5"/>
  <c r="BF980" i="5"/>
  <c r="X981" i="5"/>
  <c r="Y981" i="5"/>
  <c r="Z981" i="5"/>
  <c r="AA981" i="5"/>
  <c r="AB981" i="5"/>
  <c r="AC981" i="5"/>
  <c r="AD981" i="5"/>
  <c r="AE981" i="5"/>
  <c r="AH981" i="5"/>
  <c r="AI981" i="5"/>
  <c r="AJ981" i="5"/>
  <c r="AK981" i="5"/>
  <c r="AL981" i="5"/>
  <c r="AM981" i="5"/>
  <c r="AN981" i="5"/>
  <c r="AO981" i="5"/>
  <c r="AP981" i="5"/>
  <c r="AQ981" i="5"/>
  <c r="AR981" i="5"/>
  <c r="AS981" i="5"/>
  <c r="AT981" i="5"/>
  <c r="AU981" i="5"/>
  <c r="AV981" i="5"/>
  <c r="AW981" i="5"/>
  <c r="AX981" i="5"/>
  <c r="AY981" i="5"/>
  <c r="AZ981" i="5"/>
  <c r="BA981" i="5"/>
  <c r="BB981" i="5"/>
  <c r="BC981" i="5"/>
  <c r="BD981" i="5"/>
  <c r="BE981" i="5"/>
  <c r="BF981" i="5"/>
  <c r="X982" i="5"/>
  <c r="Y982" i="5"/>
  <c r="Z982" i="5"/>
  <c r="AA982" i="5"/>
  <c r="AB982" i="5"/>
  <c r="AC982" i="5"/>
  <c r="AD982" i="5"/>
  <c r="AE982" i="5"/>
  <c r="AH982" i="5"/>
  <c r="AI982" i="5"/>
  <c r="AJ982" i="5"/>
  <c r="AK982" i="5"/>
  <c r="AL982" i="5"/>
  <c r="AM982" i="5"/>
  <c r="AN982" i="5"/>
  <c r="AO982" i="5"/>
  <c r="AP982" i="5"/>
  <c r="AQ982" i="5"/>
  <c r="AR982" i="5"/>
  <c r="AS982" i="5"/>
  <c r="AT982" i="5"/>
  <c r="AU982" i="5"/>
  <c r="AV982" i="5"/>
  <c r="AW982" i="5"/>
  <c r="AX982" i="5"/>
  <c r="AY982" i="5"/>
  <c r="AZ982" i="5"/>
  <c r="BA982" i="5"/>
  <c r="BB982" i="5"/>
  <c r="BC982" i="5"/>
  <c r="BD982" i="5"/>
  <c r="BE982" i="5"/>
  <c r="BF982" i="5"/>
  <c r="X983" i="5"/>
  <c r="Y983" i="5"/>
  <c r="Z983" i="5"/>
  <c r="AA983" i="5"/>
  <c r="AB983" i="5"/>
  <c r="AC983" i="5"/>
  <c r="AD983" i="5"/>
  <c r="AE983" i="5"/>
  <c r="AH983" i="5"/>
  <c r="AI983" i="5"/>
  <c r="AJ983" i="5"/>
  <c r="AK983" i="5"/>
  <c r="AL983" i="5"/>
  <c r="AM983" i="5"/>
  <c r="AN983" i="5"/>
  <c r="AO983" i="5"/>
  <c r="AP983" i="5"/>
  <c r="AQ983" i="5"/>
  <c r="AR983" i="5"/>
  <c r="AS983" i="5"/>
  <c r="AT983" i="5"/>
  <c r="AU983" i="5"/>
  <c r="AV983" i="5"/>
  <c r="AW983" i="5"/>
  <c r="AX983" i="5"/>
  <c r="AY983" i="5"/>
  <c r="AZ983" i="5"/>
  <c r="BA983" i="5"/>
  <c r="BB983" i="5"/>
  <c r="BC983" i="5"/>
  <c r="BD983" i="5"/>
  <c r="BE983" i="5"/>
  <c r="BF983" i="5"/>
  <c r="X984" i="5"/>
  <c r="Y984" i="5"/>
  <c r="Z984" i="5"/>
  <c r="AA984" i="5"/>
  <c r="AB984" i="5"/>
  <c r="AC984" i="5"/>
  <c r="AD984" i="5"/>
  <c r="AE984" i="5"/>
  <c r="AH984" i="5"/>
  <c r="AI984" i="5"/>
  <c r="AJ984" i="5"/>
  <c r="AK984" i="5"/>
  <c r="AL984" i="5"/>
  <c r="AM984" i="5"/>
  <c r="AN984" i="5"/>
  <c r="AO984" i="5"/>
  <c r="AP984" i="5"/>
  <c r="AQ984" i="5"/>
  <c r="AR984" i="5"/>
  <c r="AS984" i="5"/>
  <c r="AT984" i="5"/>
  <c r="AU984" i="5"/>
  <c r="AV984" i="5"/>
  <c r="AW984" i="5"/>
  <c r="AX984" i="5"/>
  <c r="AY984" i="5"/>
  <c r="AZ984" i="5"/>
  <c r="BA984" i="5"/>
  <c r="BB984" i="5"/>
  <c r="BC984" i="5"/>
  <c r="BD984" i="5"/>
  <c r="BE984" i="5"/>
  <c r="BF984" i="5"/>
  <c r="X985" i="5"/>
  <c r="Y985" i="5"/>
  <c r="Z985" i="5"/>
  <c r="AA985" i="5"/>
  <c r="AB985" i="5"/>
  <c r="AC985" i="5"/>
  <c r="AD985" i="5"/>
  <c r="AE985" i="5"/>
  <c r="AH985" i="5"/>
  <c r="AI985" i="5"/>
  <c r="AJ985" i="5"/>
  <c r="AK985" i="5"/>
  <c r="AL985" i="5"/>
  <c r="AM985" i="5"/>
  <c r="AN985" i="5"/>
  <c r="AO985" i="5"/>
  <c r="AP985" i="5"/>
  <c r="AQ985" i="5"/>
  <c r="AR985" i="5"/>
  <c r="AS985" i="5"/>
  <c r="AT985" i="5"/>
  <c r="AU985" i="5"/>
  <c r="AV985" i="5"/>
  <c r="AW985" i="5"/>
  <c r="AX985" i="5"/>
  <c r="AY985" i="5"/>
  <c r="AZ985" i="5"/>
  <c r="BA985" i="5"/>
  <c r="BB985" i="5"/>
  <c r="BC985" i="5"/>
  <c r="BD985" i="5"/>
  <c r="BE985" i="5"/>
  <c r="BF985" i="5"/>
  <c r="X986" i="5"/>
  <c r="Y986" i="5"/>
  <c r="Z986" i="5"/>
  <c r="AA986" i="5"/>
  <c r="AB986" i="5"/>
  <c r="AC986" i="5"/>
  <c r="AD986" i="5"/>
  <c r="AE986" i="5"/>
  <c r="AH986" i="5"/>
  <c r="AI986" i="5"/>
  <c r="AJ986" i="5"/>
  <c r="AK986" i="5"/>
  <c r="AL986" i="5"/>
  <c r="AM986" i="5"/>
  <c r="AN986" i="5"/>
  <c r="AO986" i="5"/>
  <c r="AP986" i="5"/>
  <c r="AQ986" i="5"/>
  <c r="AR986" i="5"/>
  <c r="AS986" i="5"/>
  <c r="AT986" i="5"/>
  <c r="AU986" i="5"/>
  <c r="AV986" i="5"/>
  <c r="AW986" i="5"/>
  <c r="AX986" i="5"/>
  <c r="AY986" i="5"/>
  <c r="AZ986" i="5"/>
  <c r="BA986" i="5"/>
  <c r="BB986" i="5"/>
  <c r="BC986" i="5"/>
  <c r="BD986" i="5"/>
  <c r="BE986" i="5"/>
  <c r="BF986" i="5"/>
  <c r="X987" i="5"/>
  <c r="Y987" i="5"/>
  <c r="Z987" i="5"/>
  <c r="AA987" i="5"/>
  <c r="AB987" i="5"/>
  <c r="AC987" i="5"/>
  <c r="AD987" i="5"/>
  <c r="AE987" i="5"/>
  <c r="AH987" i="5"/>
  <c r="AI987" i="5"/>
  <c r="AJ987" i="5"/>
  <c r="AK987" i="5"/>
  <c r="AL987" i="5"/>
  <c r="AM987" i="5"/>
  <c r="AN987" i="5"/>
  <c r="AO987" i="5"/>
  <c r="AP987" i="5"/>
  <c r="AQ987" i="5"/>
  <c r="AR987" i="5"/>
  <c r="AS987" i="5"/>
  <c r="AT987" i="5"/>
  <c r="AU987" i="5"/>
  <c r="AV987" i="5"/>
  <c r="AW987" i="5"/>
  <c r="AX987" i="5"/>
  <c r="AY987" i="5"/>
  <c r="AZ987" i="5"/>
  <c r="BA987" i="5"/>
  <c r="BB987" i="5"/>
  <c r="BC987" i="5"/>
  <c r="BD987" i="5"/>
  <c r="BE987" i="5"/>
  <c r="BF987" i="5"/>
  <c r="X988" i="5"/>
  <c r="Y988" i="5"/>
  <c r="Z988" i="5"/>
  <c r="AA988" i="5"/>
  <c r="AB988" i="5"/>
  <c r="AC988" i="5"/>
  <c r="AD988" i="5"/>
  <c r="AE988" i="5"/>
  <c r="AH988" i="5"/>
  <c r="AI988" i="5"/>
  <c r="AJ988" i="5"/>
  <c r="AK988" i="5"/>
  <c r="AL988" i="5"/>
  <c r="AM988" i="5"/>
  <c r="AN988" i="5"/>
  <c r="AO988" i="5"/>
  <c r="AP988" i="5"/>
  <c r="AQ988" i="5"/>
  <c r="AR988" i="5"/>
  <c r="AS988" i="5"/>
  <c r="AT988" i="5"/>
  <c r="AU988" i="5"/>
  <c r="AV988" i="5"/>
  <c r="AW988" i="5"/>
  <c r="AX988" i="5"/>
  <c r="AY988" i="5"/>
  <c r="AZ988" i="5"/>
  <c r="BA988" i="5"/>
  <c r="BB988" i="5"/>
  <c r="BC988" i="5"/>
  <c r="BD988" i="5"/>
  <c r="BE988" i="5"/>
  <c r="BF988" i="5"/>
  <c r="X989" i="5"/>
  <c r="Y989" i="5"/>
  <c r="Z989" i="5"/>
  <c r="AA989" i="5"/>
  <c r="AB989" i="5"/>
  <c r="AC989" i="5"/>
  <c r="AD989" i="5"/>
  <c r="AE989" i="5"/>
  <c r="AH989" i="5"/>
  <c r="AI989" i="5"/>
  <c r="AJ989" i="5"/>
  <c r="AK989" i="5"/>
  <c r="AL989" i="5"/>
  <c r="AM989" i="5"/>
  <c r="AN989" i="5"/>
  <c r="AO989" i="5"/>
  <c r="AP989" i="5"/>
  <c r="AQ989" i="5"/>
  <c r="AR989" i="5"/>
  <c r="AS989" i="5"/>
  <c r="AT989" i="5"/>
  <c r="AU989" i="5"/>
  <c r="AV989" i="5"/>
  <c r="AW989" i="5"/>
  <c r="AX989" i="5"/>
  <c r="AY989" i="5"/>
  <c r="AZ989" i="5"/>
  <c r="BA989" i="5"/>
  <c r="BB989" i="5"/>
  <c r="BC989" i="5"/>
  <c r="BD989" i="5"/>
  <c r="BE989" i="5"/>
  <c r="BF989" i="5"/>
  <c r="X990" i="5"/>
  <c r="Y990" i="5"/>
  <c r="Z990" i="5"/>
  <c r="AA990" i="5"/>
  <c r="AB990" i="5"/>
  <c r="AC990" i="5"/>
  <c r="AD990" i="5"/>
  <c r="AE990" i="5"/>
  <c r="AH990" i="5"/>
  <c r="AI990" i="5"/>
  <c r="AJ990" i="5"/>
  <c r="AK990" i="5"/>
  <c r="AL990" i="5"/>
  <c r="AM990" i="5"/>
  <c r="AN990" i="5"/>
  <c r="AO990" i="5"/>
  <c r="AP990" i="5"/>
  <c r="AQ990" i="5"/>
  <c r="AR990" i="5"/>
  <c r="AS990" i="5"/>
  <c r="AT990" i="5"/>
  <c r="AU990" i="5"/>
  <c r="AV990" i="5"/>
  <c r="AW990" i="5"/>
  <c r="AX990" i="5"/>
  <c r="AY990" i="5"/>
  <c r="AZ990" i="5"/>
  <c r="BA990" i="5"/>
  <c r="BB990" i="5"/>
  <c r="BC990" i="5"/>
  <c r="BD990" i="5"/>
  <c r="BE990" i="5"/>
  <c r="BF990" i="5"/>
  <c r="X991" i="5"/>
  <c r="Y991" i="5"/>
  <c r="Z991" i="5"/>
  <c r="AA991" i="5"/>
  <c r="AB991" i="5"/>
  <c r="AC991" i="5"/>
  <c r="AD991" i="5"/>
  <c r="AE991" i="5"/>
  <c r="AH991" i="5"/>
  <c r="AI991" i="5"/>
  <c r="AJ991" i="5"/>
  <c r="AK991" i="5"/>
  <c r="AL991" i="5"/>
  <c r="AM991" i="5"/>
  <c r="AN991" i="5"/>
  <c r="AO991" i="5"/>
  <c r="AP991" i="5"/>
  <c r="AQ991" i="5"/>
  <c r="AR991" i="5"/>
  <c r="AS991" i="5"/>
  <c r="AT991" i="5"/>
  <c r="AU991" i="5"/>
  <c r="AV991" i="5"/>
  <c r="AW991" i="5"/>
  <c r="AX991" i="5"/>
  <c r="AY991" i="5"/>
  <c r="AZ991" i="5"/>
  <c r="BA991" i="5"/>
  <c r="BB991" i="5"/>
  <c r="BC991" i="5"/>
  <c r="BD991" i="5"/>
  <c r="BE991" i="5"/>
  <c r="BF991" i="5"/>
  <c r="X992" i="5"/>
  <c r="Y992" i="5"/>
  <c r="Z992" i="5"/>
  <c r="AA992" i="5"/>
  <c r="AB992" i="5"/>
  <c r="AC992" i="5"/>
  <c r="AD992" i="5"/>
  <c r="AE992" i="5"/>
  <c r="AH992" i="5"/>
  <c r="AI992" i="5"/>
  <c r="AJ992" i="5"/>
  <c r="AK992" i="5"/>
  <c r="AL992" i="5"/>
  <c r="AM992" i="5"/>
  <c r="AN992" i="5"/>
  <c r="AO992" i="5"/>
  <c r="AP992" i="5"/>
  <c r="AQ992" i="5"/>
  <c r="AR992" i="5"/>
  <c r="AS992" i="5"/>
  <c r="AT992" i="5"/>
  <c r="AU992" i="5"/>
  <c r="AV992" i="5"/>
  <c r="AW992" i="5"/>
  <c r="AX992" i="5"/>
  <c r="AY992" i="5"/>
  <c r="AZ992" i="5"/>
  <c r="BA992" i="5"/>
  <c r="BB992" i="5"/>
  <c r="BC992" i="5"/>
  <c r="BD992" i="5"/>
  <c r="BE992" i="5"/>
  <c r="BF992" i="5"/>
  <c r="X993" i="5"/>
  <c r="Y993" i="5"/>
  <c r="Z993" i="5"/>
  <c r="AA993" i="5"/>
  <c r="AB993" i="5"/>
  <c r="AC993" i="5"/>
  <c r="AD993" i="5"/>
  <c r="AE993" i="5"/>
  <c r="AH993" i="5"/>
  <c r="AI993" i="5"/>
  <c r="AJ993" i="5"/>
  <c r="AK993" i="5"/>
  <c r="AL993" i="5"/>
  <c r="AM993" i="5"/>
  <c r="AN993" i="5"/>
  <c r="AO993" i="5"/>
  <c r="AP993" i="5"/>
  <c r="AQ993" i="5"/>
  <c r="AR993" i="5"/>
  <c r="AS993" i="5"/>
  <c r="AT993" i="5"/>
  <c r="AU993" i="5"/>
  <c r="AV993" i="5"/>
  <c r="AW993" i="5"/>
  <c r="AX993" i="5"/>
  <c r="AY993" i="5"/>
  <c r="AZ993" i="5"/>
  <c r="BA993" i="5"/>
  <c r="BB993" i="5"/>
  <c r="BC993" i="5"/>
  <c r="BD993" i="5"/>
  <c r="BE993" i="5"/>
  <c r="BF993" i="5"/>
  <c r="X994" i="5"/>
  <c r="Y994" i="5"/>
  <c r="Z994" i="5"/>
  <c r="AA994" i="5"/>
  <c r="AB994" i="5"/>
  <c r="AC994" i="5"/>
  <c r="AD994" i="5"/>
  <c r="AE994" i="5"/>
  <c r="AH994" i="5"/>
  <c r="AI994" i="5"/>
  <c r="AJ994" i="5"/>
  <c r="AK994" i="5"/>
  <c r="AL994" i="5"/>
  <c r="AM994" i="5"/>
  <c r="AN994" i="5"/>
  <c r="AO994" i="5"/>
  <c r="AP994" i="5"/>
  <c r="AQ994" i="5"/>
  <c r="AR994" i="5"/>
  <c r="AS994" i="5"/>
  <c r="AT994" i="5"/>
  <c r="AU994" i="5"/>
  <c r="AV994" i="5"/>
  <c r="AW994" i="5"/>
  <c r="AX994" i="5"/>
  <c r="AY994" i="5"/>
  <c r="AZ994" i="5"/>
  <c r="BA994" i="5"/>
  <c r="BB994" i="5"/>
  <c r="BC994" i="5"/>
  <c r="BD994" i="5"/>
  <c r="BE994" i="5"/>
  <c r="BF994" i="5"/>
  <c r="X995" i="5"/>
  <c r="Y995" i="5"/>
  <c r="Z995" i="5"/>
  <c r="AA995" i="5"/>
  <c r="AB995" i="5"/>
  <c r="AC995" i="5"/>
  <c r="AD995" i="5"/>
  <c r="AE995" i="5"/>
  <c r="AH995" i="5"/>
  <c r="AI995" i="5"/>
  <c r="AJ995" i="5"/>
  <c r="AK995" i="5"/>
  <c r="AL995" i="5"/>
  <c r="AM995" i="5"/>
  <c r="AN995" i="5"/>
  <c r="AO995" i="5"/>
  <c r="AP995" i="5"/>
  <c r="AQ995" i="5"/>
  <c r="AR995" i="5"/>
  <c r="AS995" i="5"/>
  <c r="AT995" i="5"/>
  <c r="AU995" i="5"/>
  <c r="AV995" i="5"/>
  <c r="AW995" i="5"/>
  <c r="AX995" i="5"/>
  <c r="AY995" i="5"/>
  <c r="AZ995" i="5"/>
  <c r="BA995" i="5"/>
  <c r="BB995" i="5"/>
  <c r="BC995" i="5"/>
  <c r="BD995" i="5"/>
  <c r="BE995" i="5"/>
  <c r="BF995" i="5"/>
  <c r="X996" i="5"/>
  <c r="Y996" i="5"/>
  <c r="Z996" i="5"/>
  <c r="AA996" i="5"/>
  <c r="AB996" i="5"/>
  <c r="AC996" i="5"/>
  <c r="AD996" i="5"/>
  <c r="AE996" i="5"/>
  <c r="AH996" i="5"/>
  <c r="AI996" i="5"/>
  <c r="AJ996" i="5"/>
  <c r="AK996" i="5"/>
  <c r="AL996" i="5"/>
  <c r="AM996" i="5"/>
  <c r="AN996" i="5"/>
  <c r="AO996" i="5"/>
  <c r="AP996" i="5"/>
  <c r="AQ996" i="5"/>
  <c r="AR996" i="5"/>
  <c r="AS996" i="5"/>
  <c r="AT996" i="5"/>
  <c r="AU996" i="5"/>
  <c r="AV996" i="5"/>
  <c r="AW996" i="5"/>
  <c r="AX996" i="5"/>
  <c r="AY996" i="5"/>
  <c r="AZ996" i="5"/>
  <c r="BA996" i="5"/>
  <c r="BB996" i="5"/>
  <c r="BC996" i="5"/>
  <c r="BD996" i="5"/>
  <c r="BE996" i="5"/>
  <c r="BF996" i="5"/>
  <c r="X997" i="5"/>
  <c r="Y997" i="5"/>
  <c r="Z997" i="5"/>
  <c r="AA997" i="5"/>
  <c r="AB997" i="5"/>
  <c r="AC997" i="5"/>
  <c r="AD997" i="5"/>
  <c r="AE997" i="5"/>
  <c r="AH997" i="5"/>
  <c r="AI997" i="5"/>
  <c r="AJ997" i="5"/>
  <c r="AK997" i="5"/>
  <c r="AL997" i="5"/>
  <c r="AM997" i="5"/>
  <c r="AN997" i="5"/>
  <c r="AO997" i="5"/>
  <c r="AP997" i="5"/>
  <c r="AQ997" i="5"/>
  <c r="AR997" i="5"/>
  <c r="AS997" i="5"/>
  <c r="AT997" i="5"/>
  <c r="AU997" i="5"/>
  <c r="AV997" i="5"/>
  <c r="AW997" i="5"/>
  <c r="AX997" i="5"/>
  <c r="AY997" i="5"/>
  <c r="AZ997" i="5"/>
  <c r="BA997" i="5"/>
  <c r="BB997" i="5"/>
  <c r="BC997" i="5"/>
  <c r="BD997" i="5"/>
  <c r="BE997" i="5"/>
  <c r="BF997" i="5"/>
  <c r="X998" i="5"/>
  <c r="Y998" i="5"/>
  <c r="Z998" i="5"/>
  <c r="AA998" i="5"/>
  <c r="AB998" i="5"/>
  <c r="AC998" i="5"/>
  <c r="AD998" i="5"/>
  <c r="AE998" i="5"/>
  <c r="AH998" i="5"/>
  <c r="AI998" i="5"/>
  <c r="AJ998" i="5"/>
  <c r="AK998" i="5"/>
  <c r="AL998" i="5"/>
  <c r="AM998" i="5"/>
  <c r="AN998" i="5"/>
  <c r="AO998" i="5"/>
  <c r="AP998" i="5"/>
  <c r="AQ998" i="5"/>
  <c r="AR998" i="5"/>
  <c r="AS998" i="5"/>
  <c r="AT998" i="5"/>
  <c r="AU998" i="5"/>
  <c r="AV998" i="5"/>
  <c r="AW998" i="5"/>
  <c r="AX998" i="5"/>
  <c r="AY998" i="5"/>
  <c r="AZ998" i="5"/>
  <c r="BA998" i="5"/>
  <c r="BB998" i="5"/>
  <c r="BC998" i="5"/>
  <c r="BD998" i="5"/>
  <c r="BE998" i="5"/>
  <c r="BF998" i="5"/>
  <c r="X999" i="5"/>
  <c r="Y999" i="5"/>
  <c r="Z999" i="5"/>
  <c r="AA999" i="5"/>
  <c r="AB999" i="5"/>
  <c r="AC999" i="5"/>
  <c r="AD999" i="5"/>
  <c r="AE999" i="5"/>
  <c r="AH999" i="5"/>
  <c r="AI999" i="5"/>
  <c r="AJ999" i="5"/>
  <c r="AK999" i="5"/>
  <c r="AL999" i="5"/>
  <c r="AM999" i="5"/>
  <c r="AN999" i="5"/>
  <c r="AO999" i="5"/>
  <c r="AP999" i="5"/>
  <c r="AQ999" i="5"/>
  <c r="AR999" i="5"/>
  <c r="AS999" i="5"/>
  <c r="AT999" i="5"/>
  <c r="AU999" i="5"/>
  <c r="AV999" i="5"/>
  <c r="AW999" i="5"/>
  <c r="AX999" i="5"/>
  <c r="AY999" i="5"/>
  <c r="AZ999" i="5"/>
  <c r="BA999" i="5"/>
  <c r="BB999" i="5"/>
  <c r="BC999" i="5"/>
  <c r="BD999" i="5"/>
  <c r="BE999" i="5"/>
  <c r="BF999" i="5"/>
  <c r="X1000" i="5"/>
  <c r="Y1000" i="5"/>
  <c r="Z1000" i="5"/>
  <c r="AA1000" i="5"/>
  <c r="AB1000" i="5"/>
  <c r="AC1000" i="5"/>
  <c r="AD1000" i="5"/>
  <c r="AE1000" i="5"/>
  <c r="AH1000" i="5"/>
  <c r="AI1000" i="5"/>
  <c r="AJ1000" i="5"/>
  <c r="AK1000" i="5"/>
  <c r="AL1000" i="5"/>
  <c r="AM1000" i="5"/>
  <c r="AN1000" i="5"/>
  <c r="AO1000" i="5"/>
  <c r="AP1000" i="5"/>
  <c r="AQ1000" i="5"/>
  <c r="AR1000" i="5"/>
  <c r="AS1000" i="5"/>
  <c r="AT1000" i="5"/>
  <c r="AU1000" i="5"/>
  <c r="AV1000" i="5"/>
  <c r="AW1000" i="5"/>
  <c r="AX1000" i="5"/>
  <c r="AY1000" i="5"/>
  <c r="AZ1000" i="5"/>
  <c r="BA1000" i="5"/>
  <c r="BB1000" i="5"/>
  <c r="BC1000" i="5"/>
  <c r="BD1000" i="5"/>
  <c r="BE1000" i="5"/>
  <c r="BF1000" i="5"/>
  <c r="X1001" i="5"/>
  <c r="Y1001" i="5"/>
  <c r="Z1001" i="5"/>
  <c r="AA1001" i="5"/>
  <c r="AB1001" i="5"/>
  <c r="AC1001" i="5"/>
  <c r="AD1001" i="5"/>
  <c r="AE1001" i="5"/>
  <c r="AH1001" i="5"/>
  <c r="AI1001" i="5"/>
  <c r="AJ1001" i="5"/>
  <c r="AK1001" i="5"/>
  <c r="AL1001" i="5"/>
  <c r="AM1001" i="5"/>
  <c r="AN1001" i="5"/>
  <c r="AO1001" i="5"/>
  <c r="AP1001" i="5"/>
  <c r="AQ1001" i="5"/>
  <c r="AR1001" i="5"/>
  <c r="AS1001" i="5"/>
  <c r="AT1001" i="5"/>
  <c r="AU1001" i="5"/>
  <c r="AV1001" i="5"/>
  <c r="AW1001" i="5"/>
  <c r="AX1001" i="5"/>
  <c r="AY1001" i="5"/>
  <c r="AZ1001" i="5"/>
  <c r="BA1001" i="5"/>
  <c r="BB1001" i="5"/>
  <c r="BC1001" i="5"/>
  <c r="BD1001" i="5"/>
  <c r="BE1001" i="5"/>
  <c r="BF1001" i="5"/>
  <c r="X1002" i="5"/>
  <c r="Y1002" i="5"/>
  <c r="Z1002" i="5"/>
  <c r="AA1002" i="5"/>
  <c r="AB1002" i="5"/>
  <c r="AC1002" i="5"/>
  <c r="AD1002" i="5"/>
  <c r="AE1002" i="5"/>
  <c r="AH1002" i="5"/>
  <c r="AI1002" i="5"/>
  <c r="AJ1002" i="5"/>
  <c r="AK1002" i="5"/>
  <c r="AL1002" i="5"/>
  <c r="AM1002" i="5"/>
  <c r="AN1002" i="5"/>
  <c r="AO1002" i="5"/>
  <c r="AP1002" i="5"/>
  <c r="AQ1002" i="5"/>
  <c r="AR1002" i="5"/>
  <c r="AS1002" i="5"/>
  <c r="AT1002" i="5"/>
  <c r="AU1002" i="5"/>
  <c r="AV1002" i="5"/>
  <c r="AW1002" i="5"/>
  <c r="AX1002" i="5"/>
  <c r="AY1002" i="5"/>
  <c r="AZ1002" i="5"/>
  <c r="BA1002" i="5"/>
  <c r="BB1002" i="5"/>
  <c r="BC1002" i="5"/>
  <c r="BD1002" i="5"/>
  <c r="BE1002" i="5"/>
  <c r="BF1002" i="5"/>
  <c r="X1003" i="5"/>
  <c r="Y1003" i="5"/>
  <c r="Z1003" i="5"/>
  <c r="AA1003" i="5"/>
  <c r="AB1003" i="5"/>
  <c r="AC1003" i="5"/>
  <c r="AD1003" i="5"/>
  <c r="AE1003" i="5"/>
  <c r="AH1003" i="5"/>
  <c r="AI1003" i="5"/>
  <c r="AJ1003" i="5"/>
  <c r="AK1003" i="5"/>
  <c r="AL1003" i="5"/>
  <c r="AM1003" i="5"/>
  <c r="AN1003" i="5"/>
  <c r="AO1003" i="5"/>
  <c r="AP1003" i="5"/>
  <c r="AQ1003" i="5"/>
  <c r="AR1003" i="5"/>
  <c r="AS1003" i="5"/>
  <c r="AT1003" i="5"/>
  <c r="AU1003" i="5"/>
  <c r="AV1003" i="5"/>
  <c r="AW1003" i="5"/>
  <c r="AX1003" i="5"/>
  <c r="AY1003" i="5"/>
  <c r="AZ1003" i="5"/>
  <c r="BA1003" i="5"/>
  <c r="BB1003" i="5"/>
  <c r="BC1003" i="5"/>
  <c r="BD1003" i="5"/>
  <c r="BE1003" i="5"/>
  <c r="BF1003" i="5"/>
  <c r="X1004" i="5"/>
  <c r="Y1004" i="5"/>
  <c r="Z1004" i="5"/>
  <c r="AA1004" i="5"/>
  <c r="AB1004" i="5"/>
  <c r="AC1004" i="5"/>
  <c r="AD1004" i="5"/>
  <c r="AE1004" i="5"/>
  <c r="AH1004" i="5"/>
  <c r="AI1004" i="5"/>
  <c r="AJ1004" i="5"/>
  <c r="AK1004" i="5"/>
  <c r="AL1004" i="5"/>
  <c r="AM1004" i="5"/>
  <c r="AN1004" i="5"/>
  <c r="AO1004" i="5"/>
  <c r="AP1004" i="5"/>
  <c r="AQ1004" i="5"/>
  <c r="AR1004" i="5"/>
  <c r="AS1004" i="5"/>
  <c r="AT1004" i="5"/>
  <c r="AU1004" i="5"/>
  <c r="AV1004" i="5"/>
  <c r="AW1004" i="5"/>
  <c r="AX1004" i="5"/>
  <c r="AY1004" i="5"/>
  <c r="AZ1004" i="5"/>
  <c r="BA1004" i="5"/>
  <c r="BB1004" i="5"/>
  <c r="BC1004" i="5"/>
  <c r="BD1004" i="5"/>
  <c r="BE1004" i="5"/>
  <c r="BF1004" i="5"/>
  <c r="X1005" i="5"/>
  <c r="Y1005" i="5"/>
  <c r="Z1005" i="5"/>
  <c r="AA1005" i="5"/>
  <c r="AB1005" i="5"/>
  <c r="AC1005" i="5"/>
  <c r="AD1005" i="5"/>
  <c r="AE1005" i="5"/>
  <c r="AH1005" i="5"/>
  <c r="AI1005" i="5"/>
  <c r="AJ1005" i="5"/>
  <c r="AK1005" i="5"/>
  <c r="AL1005" i="5"/>
  <c r="AM1005" i="5"/>
  <c r="AN1005" i="5"/>
  <c r="AO1005" i="5"/>
  <c r="AP1005" i="5"/>
  <c r="AQ1005" i="5"/>
  <c r="AR1005" i="5"/>
  <c r="AS1005" i="5"/>
  <c r="AT1005" i="5"/>
  <c r="AU1005" i="5"/>
  <c r="AV1005" i="5"/>
  <c r="AW1005" i="5"/>
  <c r="AX1005" i="5"/>
  <c r="AY1005" i="5"/>
  <c r="AZ1005" i="5"/>
  <c r="BA1005" i="5"/>
  <c r="BB1005" i="5"/>
  <c r="BC1005" i="5"/>
  <c r="BD1005" i="5"/>
  <c r="BE1005" i="5"/>
  <c r="BF1005" i="5"/>
  <c r="X1006" i="5"/>
  <c r="Y1006" i="5"/>
  <c r="Z1006" i="5"/>
  <c r="AA1006" i="5"/>
  <c r="AB1006" i="5"/>
  <c r="AC1006" i="5"/>
  <c r="AD1006" i="5"/>
  <c r="AE1006" i="5"/>
  <c r="AH1006" i="5"/>
  <c r="AI1006" i="5"/>
  <c r="AJ1006" i="5"/>
  <c r="AK1006" i="5"/>
  <c r="AL1006" i="5"/>
  <c r="AM1006" i="5"/>
  <c r="AN1006" i="5"/>
  <c r="AO1006" i="5"/>
  <c r="AP1006" i="5"/>
  <c r="AQ1006" i="5"/>
  <c r="AR1006" i="5"/>
  <c r="AS1006" i="5"/>
  <c r="AT1006" i="5"/>
  <c r="AU1006" i="5"/>
  <c r="AV1006" i="5"/>
  <c r="AW1006" i="5"/>
  <c r="AX1006" i="5"/>
  <c r="AY1006" i="5"/>
  <c r="AZ1006" i="5"/>
  <c r="BA1006" i="5"/>
  <c r="BB1006" i="5"/>
  <c r="BC1006" i="5"/>
  <c r="BD1006" i="5"/>
  <c r="BE1006" i="5"/>
  <c r="BF1006" i="5"/>
  <c r="X1007" i="5"/>
  <c r="Y1007" i="5"/>
  <c r="Z1007" i="5"/>
  <c r="AA1007" i="5"/>
  <c r="AB1007" i="5"/>
  <c r="AC1007" i="5"/>
  <c r="AD1007" i="5"/>
  <c r="AE1007" i="5"/>
  <c r="AH1007" i="5"/>
  <c r="AI1007" i="5"/>
  <c r="AJ1007" i="5"/>
  <c r="AK1007" i="5"/>
  <c r="AL1007" i="5"/>
  <c r="AM1007" i="5"/>
  <c r="AN1007" i="5"/>
  <c r="AO1007" i="5"/>
  <c r="AP1007" i="5"/>
  <c r="AQ1007" i="5"/>
  <c r="AR1007" i="5"/>
  <c r="AS1007" i="5"/>
  <c r="AT1007" i="5"/>
  <c r="AU1007" i="5"/>
  <c r="AV1007" i="5"/>
  <c r="AW1007" i="5"/>
  <c r="AX1007" i="5"/>
  <c r="AY1007" i="5"/>
  <c r="AZ1007" i="5"/>
  <c r="BA1007" i="5"/>
  <c r="BB1007" i="5"/>
  <c r="BC1007" i="5"/>
  <c r="BD1007" i="5"/>
  <c r="BE1007" i="5"/>
  <c r="BF1007" i="5"/>
  <c r="X1008" i="5"/>
  <c r="Y1008" i="5"/>
  <c r="Z1008" i="5"/>
  <c r="AA1008" i="5"/>
  <c r="AB1008" i="5"/>
  <c r="AC1008" i="5"/>
  <c r="AD1008" i="5"/>
  <c r="AE1008" i="5"/>
  <c r="AH1008" i="5"/>
  <c r="AI1008" i="5"/>
  <c r="AJ1008" i="5"/>
  <c r="AK1008" i="5"/>
  <c r="AL1008" i="5"/>
  <c r="AM1008" i="5"/>
  <c r="AN1008" i="5"/>
  <c r="AO1008" i="5"/>
  <c r="AP1008" i="5"/>
  <c r="AQ1008" i="5"/>
  <c r="AR1008" i="5"/>
  <c r="AS1008" i="5"/>
  <c r="AT1008" i="5"/>
  <c r="AU1008" i="5"/>
  <c r="AV1008" i="5"/>
  <c r="AW1008" i="5"/>
  <c r="AX1008" i="5"/>
  <c r="AY1008" i="5"/>
  <c r="AZ1008" i="5"/>
  <c r="BA1008" i="5"/>
  <c r="BB1008" i="5"/>
  <c r="BC1008" i="5"/>
  <c r="BD1008" i="5"/>
  <c r="BE1008" i="5"/>
  <c r="BF1008" i="5"/>
  <c r="X1009" i="5"/>
  <c r="Y1009" i="5"/>
  <c r="Z1009" i="5"/>
  <c r="AA1009" i="5"/>
  <c r="AB1009" i="5"/>
  <c r="AC1009" i="5"/>
  <c r="AD1009" i="5"/>
  <c r="AE1009" i="5"/>
  <c r="AH1009" i="5"/>
  <c r="AI1009" i="5"/>
  <c r="AJ1009" i="5"/>
  <c r="AK1009" i="5"/>
  <c r="AL1009" i="5"/>
  <c r="AM1009" i="5"/>
  <c r="AN1009" i="5"/>
  <c r="AO1009" i="5"/>
  <c r="AP1009" i="5"/>
  <c r="AQ1009" i="5"/>
  <c r="AR1009" i="5"/>
  <c r="AS1009" i="5"/>
  <c r="AT1009" i="5"/>
  <c r="AU1009" i="5"/>
  <c r="AV1009" i="5"/>
  <c r="AW1009" i="5"/>
  <c r="AX1009" i="5"/>
  <c r="AY1009" i="5"/>
  <c r="AZ1009" i="5"/>
  <c r="BA1009" i="5"/>
  <c r="BB1009" i="5"/>
  <c r="BC1009" i="5"/>
  <c r="BD1009" i="5"/>
  <c r="BE1009" i="5"/>
  <c r="BF1009" i="5"/>
  <c r="X1010" i="5"/>
  <c r="Y1010" i="5"/>
  <c r="Z1010" i="5"/>
  <c r="AA1010" i="5"/>
  <c r="AB1010" i="5"/>
  <c r="AC1010" i="5"/>
  <c r="AD1010" i="5"/>
  <c r="AE1010" i="5"/>
  <c r="AH1010" i="5"/>
  <c r="AI1010" i="5"/>
  <c r="AJ1010" i="5"/>
  <c r="AK1010" i="5"/>
  <c r="AL1010" i="5"/>
  <c r="AM1010" i="5"/>
  <c r="AN1010" i="5"/>
  <c r="AO1010" i="5"/>
  <c r="AP1010" i="5"/>
  <c r="AQ1010" i="5"/>
  <c r="AR1010" i="5"/>
  <c r="AS1010" i="5"/>
  <c r="AT1010" i="5"/>
  <c r="AU1010" i="5"/>
  <c r="AV1010" i="5"/>
  <c r="AW1010" i="5"/>
  <c r="AX1010" i="5"/>
  <c r="AY1010" i="5"/>
  <c r="AZ1010" i="5"/>
  <c r="BA1010" i="5"/>
  <c r="BB1010" i="5"/>
  <c r="BC1010" i="5"/>
  <c r="BD1010" i="5"/>
  <c r="BE1010" i="5"/>
  <c r="BF1010" i="5"/>
  <c r="X1011" i="5"/>
  <c r="Y1011" i="5"/>
  <c r="Z1011" i="5"/>
  <c r="AA1011" i="5"/>
  <c r="AB1011" i="5"/>
  <c r="AC1011" i="5"/>
  <c r="AD1011" i="5"/>
  <c r="AE1011" i="5"/>
  <c r="AH1011" i="5"/>
  <c r="AI1011" i="5"/>
  <c r="AJ1011" i="5"/>
  <c r="AK1011" i="5"/>
  <c r="AL1011" i="5"/>
  <c r="AM1011" i="5"/>
  <c r="AN1011" i="5"/>
  <c r="AO1011" i="5"/>
  <c r="AP1011" i="5"/>
  <c r="AQ1011" i="5"/>
  <c r="AR1011" i="5"/>
  <c r="AS1011" i="5"/>
  <c r="AT1011" i="5"/>
  <c r="AU1011" i="5"/>
  <c r="AV1011" i="5"/>
  <c r="AW1011" i="5"/>
  <c r="AX1011" i="5"/>
  <c r="AY1011" i="5"/>
  <c r="AZ1011" i="5"/>
  <c r="BA1011" i="5"/>
  <c r="BB1011" i="5"/>
  <c r="BC1011" i="5"/>
  <c r="BD1011" i="5"/>
  <c r="BE1011" i="5"/>
  <c r="BF1011" i="5"/>
  <c r="X1012" i="5"/>
  <c r="Y1012" i="5"/>
  <c r="Z1012" i="5"/>
  <c r="AA1012" i="5"/>
  <c r="AB1012" i="5"/>
  <c r="AC1012" i="5"/>
  <c r="AD1012" i="5"/>
  <c r="AE1012" i="5"/>
  <c r="AH1012" i="5"/>
  <c r="AI1012" i="5"/>
  <c r="AJ1012" i="5"/>
  <c r="AK1012" i="5"/>
  <c r="AL1012" i="5"/>
  <c r="AM1012" i="5"/>
  <c r="AN1012" i="5"/>
  <c r="AO1012" i="5"/>
  <c r="AP1012" i="5"/>
  <c r="AQ1012" i="5"/>
  <c r="AR1012" i="5"/>
  <c r="AS1012" i="5"/>
  <c r="AT1012" i="5"/>
  <c r="AU1012" i="5"/>
  <c r="AV1012" i="5"/>
  <c r="AW1012" i="5"/>
  <c r="AX1012" i="5"/>
  <c r="AY1012" i="5"/>
  <c r="AZ1012" i="5"/>
  <c r="BA1012" i="5"/>
  <c r="BB1012" i="5"/>
  <c r="BC1012" i="5"/>
  <c r="BD1012" i="5"/>
  <c r="BE1012" i="5"/>
  <c r="BF1012" i="5"/>
  <c r="X1013" i="5"/>
  <c r="Y1013" i="5"/>
  <c r="Z1013" i="5"/>
  <c r="AA1013" i="5"/>
  <c r="AB1013" i="5"/>
  <c r="AC1013" i="5"/>
  <c r="AD1013" i="5"/>
  <c r="AE1013" i="5"/>
  <c r="AH1013" i="5"/>
  <c r="AI1013" i="5"/>
  <c r="AJ1013" i="5"/>
  <c r="AK1013" i="5"/>
  <c r="AL1013" i="5"/>
  <c r="AM1013" i="5"/>
  <c r="AN1013" i="5"/>
  <c r="AO1013" i="5"/>
  <c r="AP1013" i="5"/>
  <c r="AQ1013" i="5"/>
  <c r="AR1013" i="5"/>
  <c r="AS1013" i="5"/>
  <c r="AT1013" i="5"/>
  <c r="AU1013" i="5"/>
  <c r="AV1013" i="5"/>
  <c r="AW1013" i="5"/>
  <c r="AX1013" i="5"/>
  <c r="AY1013" i="5"/>
  <c r="AZ1013" i="5"/>
  <c r="BA1013" i="5"/>
  <c r="BB1013" i="5"/>
  <c r="BC1013" i="5"/>
  <c r="BD1013" i="5"/>
  <c r="BE1013" i="5"/>
  <c r="BF1013" i="5"/>
  <c r="X1014" i="5"/>
  <c r="Y1014" i="5"/>
  <c r="Z1014" i="5"/>
  <c r="AA1014" i="5"/>
  <c r="AB1014" i="5"/>
  <c r="AC1014" i="5"/>
  <c r="AD1014" i="5"/>
  <c r="AE1014" i="5"/>
  <c r="AH1014" i="5"/>
  <c r="AI1014" i="5"/>
  <c r="AJ1014" i="5"/>
  <c r="AK1014" i="5"/>
  <c r="AL1014" i="5"/>
  <c r="AM1014" i="5"/>
  <c r="AN1014" i="5"/>
  <c r="AO1014" i="5"/>
  <c r="AP1014" i="5"/>
  <c r="AQ1014" i="5"/>
  <c r="AR1014" i="5"/>
  <c r="AS1014" i="5"/>
  <c r="AT1014" i="5"/>
  <c r="AU1014" i="5"/>
  <c r="AV1014" i="5"/>
  <c r="AW1014" i="5"/>
  <c r="AX1014" i="5"/>
  <c r="AY1014" i="5"/>
  <c r="AZ1014" i="5"/>
  <c r="BA1014" i="5"/>
  <c r="BB1014" i="5"/>
  <c r="BC1014" i="5"/>
  <c r="BD1014" i="5"/>
  <c r="BE1014" i="5"/>
  <c r="BF1014" i="5"/>
  <c r="X1015" i="5"/>
  <c r="Y1015" i="5"/>
  <c r="Z1015" i="5"/>
  <c r="AA1015" i="5"/>
  <c r="AB1015" i="5"/>
  <c r="AC1015" i="5"/>
  <c r="AD1015" i="5"/>
  <c r="AE1015" i="5"/>
  <c r="AH1015" i="5"/>
  <c r="AI1015" i="5"/>
  <c r="AJ1015" i="5"/>
  <c r="AK1015" i="5"/>
  <c r="AL1015" i="5"/>
  <c r="AM1015" i="5"/>
  <c r="AN1015" i="5"/>
  <c r="AO1015" i="5"/>
  <c r="AP1015" i="5"/>
  <c r="AQ1015" i="5"/>
  <c r="AR1015" i="5"/>
  <c r="AS1015" i="5"/>
  <c r="AT1015" i="5"/>
  <c r="AU1015" i="5"/>
  <c r="AV1015" i="5"/>
  <c r="AW1015" i="5"/>
  <c r="AX1015" i="5"/>
  <c r="AY1015" i="5"/>
  <c r="AZ1015" i="5"/>
  <c r="BA1015" i="5"/>
  <c r="BB1015" i="5"/>
  <c r="BC1015" i="5"/>
  <c r="BD1015" i="5"/>
  <c r="BE1015" i="5"/>
  <c r="BF1015" i="5"/>
  <c r="X1016" i="5"/>
  <c r="Y1016" i="5"/>
  <c r="Z1016" i="5"/>
  <c r="AA1016" i="5"/>
  <c r="AB1016" i="5"/>
  <c r="AC1016" i="5"/>
  <c r="AD1016" i="5"/>
  <c r="AE1016" i="5"/>
  <c r="AH1016" i="5"/>
  <c r="AI1016" i="5"/>
  <c r="AJ1016" i="5"/>
  <c r="AK1016" i="5"/>
  <c r="AL1016" i="5"/>
  <c r="AM1016" i="5"/>
  <c r="AN1016" i="5"/>
  <c r="AO1016" i="5"/>
  <c r="AP1016" i="5"/>
  <c r="AQ1016" i="5"/>
  <c r="AR1016" i="5"/>
  <c r="AS1016" i="5"/>
  <c r="AT1016" i="5"/>
  <c r="AU1016" i="5"/>
  <c r="AV1016" i="5"/>
  <c r="AW1016" i="5"/>
  <c r="AX1016" i="5"/>
  <c r="AY1016" i="5"/>
  <c r="AZ1016" i="5"/>
  <c r="BA1016" i="5"/>
  <c r="BB1016" i="5"/>
  <c r="BC1016" i="5"/>
  <c r="BD1016" i="5"/>
  <c r="BE1016" i="5"/>
  <c r="BF1016" i="5"/>
  <c r="X1017" i="5"/>
  <c r="Y1017" i="5"/>
  <c r="Z1017" i="5"/>
  <c r="AA1017" i="5"/>
  <c r="AB1017" i="5"/>
  <c r="AC1017" i="5"/>
  <c r="AD1017" i="5"/>
  <c r="AE1017" i="5"/>
  <c r="AH1017" i="5"/>
  <c r="AI1017" i="5"/>
  <c r="AJ1017" i="5"/>
  <c r="AK1017" i="5"/>
  <c r="AL1017" i="5"/>
  <c r="AM1017" i="5"/>
  <c r="AN1017" i="5"/>
  <c r="AO1017" i="5"/>
  <c r="AP1017" i="5"/>
  <c r="AQ1017" i="5"/>
  <c r="AR1017" i="5"/>
  <c r="AS1017" i="5"/>
  <c r="AT1017" i="5"/>
  <c r="AU1017" i="5"/>
  <c r="AV1017" i="5"/>
  <c r="AW1017" i="5"/>
  <c r="AX1017" i="5"/>
  <c r="AY1017" i="5"/>
  <c r="AZ1017" i="5"/>
  <c r="BA1017" i="5"/>
  <c r="BB1017" i="5"/>
  <c r="BC1017" i="5"/>
  <c r="BD1017" i="5"/>
  <c r="BE1017" i="5"/>
  <c r="BF1017" i="5"/>
  <c r="X1018" i="5"/>
  <c r="Y1018" i="5"/>
  <c r="Z1018" i="5"/>
  <c r="AA1018" i="5"/>
  <c r="AB1018" i="5"/>
  <c r="AC1018" i="5"/>
  <c r="AD1018" i="5"/>
  <c r="AE1018" i="5"/>
  <c r="AH1018" i="5"/>
  <c r="AI1018" i="5"/>
  <c r="AJ1018" i="5"/>
  <c r="AK1018" i="5"/>
  <c r="AL1018" i="5"/>
  <c r="AM1018" i="5"/>
  <c r="AN1018" i="5"/>
  <c r="AO1018" i="5"/>
  <c r="AP1018" i="5"/>
  <c r="AQ1018" i="5"/>
  <c r="AR1018" i="5"/>
  <c r="AS1018" i="5"/>
  <c r="AT1018" i="5"/>
  <c r="AU1018" i="5"/>
  <c r="AV1018" i="5"/>
  <c r="AW1018" i="5"/>
  <c r="AX1018" i="5"/>
  <c r="AY1018" i="5"/>
  <c r="AZ1018" i="5"/>
  <c r="BA1018" i="5"/>
  <c r="BB1018" i="5"/>
  <c r="BC1018" i="5"/>
  <c r="BD1018" i="5"/>
  <c r="BE1018" i="5"/>
  <c r="BF1018" i="5"/>
  <c r="X1019" i="5"/>
  <c r="Y1019" i="5"/>
  <c r="Z1019" i="5"/>
  <c r="AA1019" i="5"/>
  <c r="AB1019" i="5"/>
  <c r="AC1019" i="5"/>
  <c r="AD1019" i="5"/>
  <c r="AE1019" i="5"/>
  <c r="AH1019" i="5"/>
  <c r="AI1019" i="5"/>
  <c r="AJ1019" i="5"/>
  <c r="AK1019" i="5"/>
  <c r="AL1019" i="5"/>
  <c r="AM1019" i="5"/>
  <c r="AN1019" i="5"/>
  <c r="AO1019" i="5"/>
  <c r="AP1019" i="5"/>
  <c r="AQ1019" i="5"/>
  <c r="AR1019" i="5"/>
  <c r="AS1019" i="5"/>
  <c r="AT1019" i="5"/>
  <c r="AU1019" i="5"/>
  <c r="AV1019" i="5"/>
  <c r="AW1019" i="5"/>
  <c r="AX1019" i="5"/>
  <c r="AY1019" i="5"/>
  <c r="AZ1019" i="5"/>
  <c r="BA1019" i="5"/>
  <c r="BB1019" i="5"/>
  <c r="BC1019" i="5"/>
  <c r="BD1019" i="5"/>
  <c r="BE1019" i="5"/>
  <c r="BF1019" i="5"/>
  <c r="X1020" i="5"/>
  <c r="Y1020" i="5"/>
  <c r="Z1020" i="5"/>
  <c r="AA1020" i="5"/>
  <c r="AB1020" i="5"/>
  <c r="AC1020" i="5"/>
  <c r="AD1020" i="5"/>
  <c r="AE1020" i="5"/>
  <c r="AH1020" i="5"/>
  <c r="AI1020" i="5"/>
  <c r="AJ1020" i="5"/>
  <c r="AK1020" i="5"/>
  <c r="AL1020" i="5"/>
  <c r="AM1020" i="5"/>
  <c r="AN1020" i="5"/>
  <c r="AO1020" i="5"/>
  <c r="AP1020" i="5"/>
  <c r="AQ1020" i="5"/>
  <c r="AR1020" i="5"/>
  <c r="AS1020" i="5"/>
  <c r="AT1020" i="5"/>
  <c r="AU1020" i="5"/>
  <c r="AV1020" i="5"/>
  <c r="AW1020" i="5"/>
  <c r="AX1020" i="5"/>
  <c r="AY1020" i="5"/>
  <c r="AZ1020" i="5"/>
  <c r="BA1020" i="5"/>
  <c r="BB1020" i="5"/>
  <c r="BC1020" i="5"/>
  <c r="BD1020" i="5"/>
  <c r="BE1020" i="5"/>
  <c r="BF1020" i="5"/>
  <c r="X1021" i="5"/>
  <c r="Y1021" i="5"/>
  <c r="Z1021" i="5"/>
  <c r="AA1021" i="5"/>
  <c r="AB1021" i="5"/>
  <c r="AC1021" i="5"/>
  <c r="AD1021" i="5"/>
  <c r="AE1021" i="5"/>
  <c r="AH1021" i="5"/>
  <c r="AI1021" i="5"/>
  <c r="AJ1021" i="5"/>
  <c r="AK1021" i="5"/>
  <c r="AL1021" i="5"/>
  <c r="AM1021" i="5"/>
  <c r="AN1021" i="5"/>
  <c r="AO1021" i="5"/>
  <c r="AP1021" i="5"/>
  <c r="AQ1021" i="5"/>
  <c r="AR1021" i="5"/>
  <c r="AS1021" i="5"/>
  <c r="AT1021" i="5"/>
  <c r="AU1021" i="5"/>
  <c r="AV1021" i="5"/>
  <c r="AW1021" i="5"/>
  <c r="AX1021" i="5"/>
  <c r="AY1021" i="5"/>
  <c r="AZ1021" i="5"/>
  <c r="BA1021" i="5"/>
  <c r="BB1021" i="5"/>
  <c r="BC1021" i="5"/>
  <c r="BD1021" i="5"/>
  <c r="BE1021" i="5"/>
  <c r="BF1021" i="5"/>
  <c r="X1022" i="5"/>
  <c r="Y1022" i="5"/>
  <c r="Z1022" i="5"/>
  <c r="AA1022" i="5"/>
  <c r="AB1022" i="5"/>
  <c r="AC1022" i="5"/>
  <c r="AD1022" i="5"/>
  <c r="AE1022" i="5"/>
  <c r="AH1022" i="5"/>
  <c r="AI1022" i="5"/>
  <c r="AJ1022" i="5"/>
  <c r="AK1022" i="5"/>
  <c r="AL1022" i="5"/>
  <c r="AM1022" i="5"/>
  <c r="AN1022" i="5"/>
  <c r="AO1022" i="5"/>
  <c r="AP1022" i="5"/>
  <c r="AQ1022" i="5"/>
  <c r="AR1022" i="5"/>
  <c r="AS1022" i="5"/>
  <c r="AT1022" i="5"/>
  <c r="AU1022" i="5"/>
  <c r="AV1022" i="5"/>
  <c r="AW1022" i="5"/>
  <c r="AX1022" i="5"/>
  <c r="AY1022" i="5"/>
  <c r="AZ1022" i="5"/>
  <c r="BA1022" i="5"/>
  <c r="BB1022" i="5"/>
  <c r="BC1022" i="5"/>
  <c r="BD1022" i="5"/>
  <c r="BE1022" i="5"/>
  <c r="BF1022" i="5"/>
  <c r="X1023" i="5"/>
  <c r="Y1023" i="5"/>
  <c r="Z1023" i="5"/>
  <c r="AA1023" i="5"/>
  <c r="AB1023" i="5"/>
  <c r="AC1023" i="5"/>
  <c r="AD1023" i="5"/>
  <c r="AE1023" i="5"/>
  <c r="AH1023" i="5"/>
  <c r="AI1023" i="5"/>
  <c r="AJ1023" i="5"/>
  <c r="AK1023" i="5"/>
  <c r="AL1023" i="5"/>
  <c r="AM1023" i="5"/>
  <c r="AN1023" i="5"/>
  <c r="AO1023" i="5"/>
  <c r="AP1023" i="5"/>
  <c r="AQ1023" i="5"/>
  <c r="AR1023" i="5"/>
  <c r="AS1023" i="5"/>
  <c r="AT1023" i="5"/>
  <c r="AU1023" i="5"/>
  <c r="AV1023" i="5"/>
  <c r="AW1023" i="5"/>
  <c r="AX1023" i="5"/>
  <c r="AY1023" i="5"/>
  <c r="AZ1023" i="5"/>
  <c r="BA1023" i="5"/>
  <c r="BB1023" i="5"/>
  <c r="BC1023" i="5"/>
  <c r="BD1023" i="5"/>
  <c r="BE1023" i="5"/>
  <c r="BF1023" i="5"/>
  <c r="X1024" i="5"/>
  <c r="Y1024" i="5"/>
  <c r="Z1024" i="5"/>
  <c r="AA1024" i="5"/>
  <c r="AB1024" i="5"/>
  <c r="AC1024" i="5"/>
  <c r="AD1024" i="5"/>
  <c r="AE1024" i="5"/>
  <c r="AH1024" i="5"/>
  <c r="AI1024" i="5"/>
  <c r="AJ1024" i="5"/>
  <c r="AK1024" i="5"/>
  <c r="AL1024" i="5"/>
  <c r="AM1024" i="5"/>
  <c r="AN1024" i="5"/>
  <c r="AO1024" i="5"/>
  <c r="AP1024" i="5"/>
  <c r="AQ1024" i="5"/>
  <c r="AR1024" i="5"/>
  <c r="AS1024" i="5"/>
  <c r="AT1024" i="5"/>
  <c r="AU1024" i="5"/>
  <c r="AV1024" i="5"/>
  <c r="AW1024" i="5"/>
  <c r="AX1024" i="5"/>
  <c r="AY1024" i="5"/>
  <c r="AZ1024" i="5"/>
  <c r="BA1024" i="5"/>
  <c r="BB1024" i="5"/>
  <c r="BC1024" i="5"/>
  <c r="BD1024" i="5"/>
  <c r="BE1024" i="5"/>
  <c r="BF1024" i="5"/>
  <c r="X1025" i="5"/>
  <c r="Y1025" i="5"/>
  <c r="Z1025" i="5"/>
  <c r="AA1025" i="5"/>
  <c r="AB1025" i="5"/>
  <c r="AC1025" i="5"/>
  <c r="AD1025" i="5"/>
  <c r="AE1025" i="5"/>
  <c r="AH1025" i="5"/>
  <c r="AI1025" i="5"/>
  <c r="AJ1025" i="5"/>
  <c r="AK1025" i="5"/>
  <c r="AL1025" i="5"/>
  <c r="AM1025" i="5"/>
  <c r="AN1025" i="5"/>
  <c r="AO1025" i="5"/>
  <c r="AP1025" i="5"/>
  <c r="AQ1025" i="5"/>
  <c r="AR1025" i="5"/>
  <c r="AS1025" i="5"/>
  <c r="AT1025" i="5"/>
  <c r="AU1025" i="5"/>
  <c r="AV1025" i="5"/>
  <c r="AW1025" i="5"/>
  <c r="AX1025" i="5"/>
  <c r="AY1025" i="5"/>
  <c r="AZ1025" i="5"/>
  <c r="BA1025" i="5"/>
  <c r="BB1025" i="5"/>
  <c r="BC1025" i="5"/>
  <c r="BD1025" i="5"/>
  <c r="BE1025" i="5"/>
  <c r="BF1025" i="5"/>
  <c r="X1026" i="5"/>
  <c r="Y1026" i="5"/>
  <c r="Z1026" i="5"/>
  <c r="AA1026" i="5"/>
  <c r="AB1026" i="5"/>
  <c r="AC1026" i="5"/>
  <c r="AD1026" i="5"/>
  <c r="AE1026" i="5"/>
  <c r="AH1026" i="5"/>
  <c r="AI1026" i="5"/>
  <c r="AJ1026" i="5"/>
  <c r="AK1026" i="5"/>
  <c r="AL1026" i="5"/>
  <c r="AM1026" i="5"/>
  <c r="AN1026" i="5"/>
  <c r="AO1026" i="5"/>
  <c r="AP1026" i="5"/>
  <c r="AQ1026" i="5"/>
  <c r="AR1026" i="5"/>
  <c r="AS1026" i="5"/>
  <c r="AT1026" i="5"/>
  <c r="AU1026" i="5"/>
  <c r="AV1026" i="5"/>
  <c r="AW1026" i="5"/>
  <c r="AX1026" i="5"/>
  <c r="AY1026" i="5"/>
  <c r="AZ1026" i="5"/>
  <c r="BA1026" i="5"/>
  <c r="BB1026" i="5"/>
  <c r="BC1026" i="5"/>
  <c r="BD1026" i="5"/>
  <c r="BE1026" i="5"/>
  <c r="BF1026" i="5"/>
  <c r="X1027" i="5"/>
  <c r="Y1027" i="5"/>
  <c r="Z1027" i="5"/>
  <c r="AA1027" i="5"/>
  <c r="AB1027" i="5"/>
  <c r="AC1027" i="5"/>
  <c r="AD1027" i="5"/>
  <c r="AE1027" i="5"/>
  <c r="AH1027" i="5"/>
  <c r="AI1027" i="5"/>
  <c r="AJ1027" i="5"/>
  <c r="AK1027" i="5"/>
  <c r="AL1027" i="5"/>
  <c r="AM1027" i="5"/>
  <c r="AN1027" i="5"/>
  <c r="AO1027" i="5"/>
  <c r="AP1027" i="5"/>
  <c r="AQ1027" i="5"/>
  <c r="AR1027" i="5"/>
  <c r="AS1027" i="5"/>
  <c r="AT1027" i="5"/>
  <c r="AU1027" i="5"/>
  <c r="AV1027" i="5"/>
  <c r="AW1027" i="5"/>
  <c r="AX1027" i="5"/>
  <c r="AY1027" i="5"/>
  <c r="AZ1027" i="5"/>
  <c r="BA1027" i="5"/>
  <c r="BB1027" i="5"/>
  <c r="BC1027" i="5"/>
  <c r="BD1027" i="5"/>
  <c r="BE1027" i="5"/>
  <c r="BF1027" i="5"/>
  <c r="X1028" i="5"/>
  <c r="Y1028" i="5"/>
  <c r="Z1028" i="5"/>
  <c r="AA1028" i="5"/>
  <c r="AB1028" i="5"/>
  <c r="AC1028" i="5"/>
  <c r="AD1028" i="5"/>
  <c r="AE1028" i="5"/>
  <c r="AH1028" i="5"/>
  <c r="AI1028" i="5"/>
  <c r="AJ1028" i="5"/>
  <c r="AK1028" i="5"/>
  <c r="AL1028" i="5"/>
  <c r="AM1028" i="5"/>
  <c r="AN1028" i="5"/>
  <c r="AO1028" i="5"/>
  <c r="AP1028" i="5"/>
  <c r="AQ1028" i="5"/>
  <c r="AR1028" i="5"/>
  <c r="AS1028" i="5"/>
  <c r="AT1028" i="5"/>
  <c r="AU1028" i="5"/>
  <c r="AV1028" i="5"/>
  <c r="AW1028" i="5"/>
  <c r="AX1028" i="5"/>
  <c r="AY1028" i="5"/>
  <c r="AZ1028" i="5"/>
  <c r="BA1028" i="5"/>
  <c r="BB1028" i="5"/>
  <c r="BC1028" i="5"/>
  <c r="BD1028" i="5"/>
  <c r="BE1028" i="5"/>
  <c r="BF1028" i="5"/>
  <c r="X1029" i="5"/>
  <c r="Y1029" i="5"/>
  <c r="Z1029" i="5"/>
  <c r="AA1029" i="5"/>
  <c r="AB1029" i="5"/>
  <c r="AC1029" i="5"/>
  <c r="AD1029" i="5"/>
  <c r="AE1029" i="5"/>
  <c r="AH1029" i="5"/>
  <c r="AI1029" i="5"/>
  <c r="AJ1029" i="5"/>
  <c r="AK1029" i="5"/>
  <c r="AL1029" i="5"/>
  <c r="AM1029" i="5"/>
  <c r="AN1029" i="5"/>
  <c r="AO1029" i="5"/>
  <c r="AP1029" i="5"/>
  <c r="AQ1029" i="5"/>
  <c r="AR1029" i="5"/>
  <c r="AS1029" i="5"/>
  <c r="AT1029" i="5"/>
  <c r="AU1029" i="5"/>
  <c r="AV1029" i="5"/>
  <c r="AW1029" i="5"/>
  <c r="AX1029" i="5"/>
  <c r="AY1029" i="5"/>
  <c r="AZ1029" i="5"/>
  <c r="BA1029" i="5"/>
  <c r="BB1029" i="5"/>
  <c r="BC1029" i="5"/>
  <c r="BD1029" i="5"/>
  <c r="BE1029" i="5"/>
  <c r="BF1029" i="5"/>
  <c r="X1030" i="5"/>
  <c r="Y1030" i="5"/>
  <c r="Z1030" i="5"/>
  <c r="AA1030" i="5"/>
  <c r="AB1030" i="5"/>
  <c r="AC1030" i="5"/>
  <c r="AD1030" i="5"/>
  <c r="AE1030" i="5"/>
  <c r="AH1030" i="5"/>
  <c r="AI1030" i="5"/>
  <c r="AJ1030" i="5"/>
  <c r="AK1030" i="5"/>
  <c r="AL1030" i="5"/>
  <c r="AM1030" i="5"/>
  <c r="AN1030" i="5"/>
  <c r="AO1030" i="5"/>
  <c r="AP1030" i="5"/>
  <c r="AQ1030" i="5"/>
  <c r="AR1030" i="5"/>
  <c r="AS1030" i="5"/>
  <c r="AT1030" i="5"/>
  <c r="AU1030" i="5"/>
  <c r="AV1030" i="5"/>
  <c r="AW1030" i="5"/>
  <c r="AX1030" i="5"/>
  <c r="AY1030" i="5"/>
  <c r="AZ1030" i="5"/>
  <c r="BA1030" i="5"/>
  <c r="BB1030" i="5"/>
  <c r="BC1030" i="5"/>
  <c r="BD1030" i="5"/>
  <c r="BE1030" i="5"/>
  <c r="BF1030" i="5"/>
  <c r="X1031" i="5"/>
  <c r="Y1031" i="5"/>
  <c r="Z1031" i="5"/>
  <c r="AA1031" i="5"/>
  <c r="AB1031" i="5"/>
  <c r="AC1031" i="5"/>
  <c r="AD1031" i="5"/>
  <c r="AE1031" i="5"/>
  <c r="AH1031" i="5"/>
  <c r="AI1031" i="5"/>
  <c r="AJ1031" i="5"/>
  <c r="AK1031" i="5"/>
  <c r="AL1031" i="5"/>
  <c r="AM1031" i="5"/>
  <c r="AN1031" i="5"/>
  <c r="AO1031" i="5"/>
  <c r="AP1031" i="5"/>
  <c r="AQ1031" i="5"/>
  <c r="AR1031" i="5"/>
  <c r="AS1031" i="5"/>
  <c r="AT1031" i="5"/>
  <c r="AU1031" i="5"/>
  <c r="AV1031" i="5"/>
  <c r="AW1031" i="5"/>
  <c r="AX1031" i="5"/>
  <c r="AY1031" i="5"/>
  <c r="AZ1031" i="5"/>
  <c r="BA1031" i="5"/>
  <c r="BB1031" i="5"/>
  <c r="BC1031" i="5"/>
  <c r="BD1031" i="5"/>
  <c r="BE1031" i="5"/>
  <c r="BF1031" i="5"/>
  <c r="X1032" i="5"/>
  <c r="Y1032" i="5"/>
  <c r="Z1032" i="5"/>
  <c r="AA1032" i="5"/>
  <c r="AB1032" i="5"/>
  <c r="AC1032" i="5"/>
  <c r="AD1032" i="5"/>
  <c r="AE1032" i="5"/>
  <c r="AH1032" i="5"/>
  <c r="AI1032" i="5"/>
  <c r="AJ1032" i="5"/>
  <c r="AK1032" i="5"/>
  <c r="AL1032" i="5"/>
  <c r="AM1032" i="5"/>
  <c r="AN1032" i="5"/>
  <c r="AO1032" i="5"/>
  <c r="AP1032" i="5"/>
  <c r="AQ1032" i="5"/>
  <c r="AR1032" i="5"/>
  <c r="AS1032" i="5"/>
  <c r="AT1032" i="5"/>
  <c r="AU1032" i="5"/>
  <c r="AV1032" i="5"/>
  <c r="AW1032" i="5"/>
  <c r="AX1032" i="5"/>
  <c r="AY1032" i="5"/>
  <c r="AZ1032" i="5"/>
  <c r="BA1032" i="5"/>
  <c r="BB1032" i="5"/>
  <c r="BC1032" i="5"/>
  <c r="BD1032" i="5"/>
  <c r="BE1032" i="5"/>
  <c r="BF1032" i="5"/>
  <c r="X1033" i="5"/>
  <c r="Y1033" i="5"/>
  <c r="Z1033" i="5"/>
  <c r="AA1033" i="5"/>
  <c r="AB1033" i="5"/>
  <c r="AC1033" i="5"/>
  <c r="AD1033" i="5"/>
  <c r="AE1033" i="5"/>
  <c r="AH1033" i="5"/>
  <c r="AI1033" i="5"/>
  <c r="AJ1033" i="5"/>
  <c r="AK1033" i="5"/>
  <c r="AL1033" i="5"/>
  <c r="AM1033" i="5"/>
  <c r="AN1033" i="5"/>
  <c r="AO1033" i="5"/>
  <c r="AP1033" i="5"/>
  <c r="AQ1033" i="5"/>
  <c r="AR1033" i="5"/>
  <c r="AS1033" i="5"/>
  <c r="AT1033" i="5"/>
  <c r="AU1033" i="5"/>
  <c r="AV1033" i="5"/>
  <c r="AW1033" i="5"/>
  <c r="AX1033" i="5"/>
  <c r="AY1033" i="5"/>
  <c r="AZ1033" i="5"/>
  <c r="BA1033" i="5"/>
  <c r="BB1033" i="5"/>
  <c r="BC1033" i="5"/>
  <c r="BD1033" i="5"/>
  <c r="BE1033" i="5"/>
  <c r="BF1033" i="5"/>
  <c r="X1034" i="5"/>
  <c r="Y1034" i="5"/>
  <c r="Z1034" i="5"/>
  <c r="AA1034" i="5"/>
  <c r="AB1034" i="5"/>
  <c r="AC1034" i="5"/>
  <c r="AD1034" i="5"/>
  <c r="AE1034" i="5"/>
  <c r="AH1034" i="5"/>
  <c r="AI1034" i="5"/>
  <c r="AJ1034" i="5"/>
  <c r="AK1034" i="5"/>
  <c r="AL1034" i="5"/>
  <c r="AM1034" i="5"/>
  <c r="AN1034" i="5"/>
  <c r="AO1034" i="5"/>
  <c r="AP1034" i="5"/>
  <c r="AQ1034" i="5"/>
  <c r="AR1034" i="5"/>
  <c r="AS1034" i="5"/>
  <c r="AT1034" i="5"/>
  <c r="AU1034" i="5"/>
  <c r="AV1034" i="5"/>
  <c r="AW1034" i="5"/>
  <c r="AX1034" i="5"/>
  <c r="AY1034" i="5"/>
  <c r="AZ1034" i="5"/>
  <c r="BA1034" i="5"/>
  <c r="BB1034" i="5"/>
  <c r="BC1034" i="5"/>
  <c r="BD1034" i="5"/>
  <c r="BE1034" i="5"/>
  <c r="BF1034" i="5"/>
  <c r="X1035" i="5"/>
  <c r="Y1035" i="5"/>
  <c r="Z1035" i="5"/>
  <c r="AA1035" i="5"/>
  <c r="AB1035" i="5"/>
  <c r="AC1035" i="5"/>
  <c r="AD1035" i="5"/>
  <c r="AE1035" i="5"/>
  <c r="AH1035" i="5"/>
  <c r="AI1035" i="5"/>
  <c r="AJ1035" i="5"/>
  <c r="AK1035" i="5"/>
  <c r="AL1035" i="5"/>
  <c r="AM1035" i="5"/>
  <c r="AN1035" i="5"/>
  <c r="AO1035" i="5"/>
  <c r="AP1035" i="5"/>
  <c r="AQ1035" i="5"/>
  <c r="AR1035" i="5"/>
  <c r="AS1035" i="5"/>
  <c r="AT1035" i="5"/>
  <c r="AU1035" i="5"/>
  <c r="AV1035" i="5"/>
  <c r="AW1035" i="5"/>
  <c r="AX1035" i="5"/>
  <c r="AY1035" i="5"/>
  <c r="AZ1035" i="5"/>
  <c r="BA1035" i="5"/>
  <c r="BB1035" i="5"/>
  <c r="BC1035" i="5"/>
  <c r="BD1035" i="5"/>
  <c r="BE1035" i="5"/>
  <c r="BF1035" i="5"/>
  <c r="X1036" i="5"/>
  <c r="Y1036" i="5"/>
  <c r="Z1036" i="5"/>
  <c r="AA1036" i="5"/>
  <c r="AB1036" i="5"/>
  <c r="AC1036" i="5"/>
  <c r="AD1036" i="5"/>
  <c r="AE1036" i="5"/>
  <c r="AH1036" i="5"/>
  <c r="AI1036" i="5"/>
  <c r="AJ1036" i="5"/>
  <c r="AK1036" i="5"/>
  <c r="AL1036" i="5"/>
  <c r="AM1036" i="5"/>
  <c r="AN1036" i="5"/>
  <c r="AO1036" i="5"/>
  <c r="AP1036" i="5"/>
  <c r="AQ1036" i="5"/>
  <c r="AR1036" i="5"/>
  <c r="AS1036" i="5"/>
  <c r="AT1036" i="5"/>
  <c r="AU1036" i="5"/>
  <c r="AV1036" i="5"/>
  <c r="AW1036" i="5"/>
  <c r="AX1036" i="5"/>
  <c r="AY1036" i="5"/>
  <c r="AZ1036" i="5"/>
  <c r="BA1036" i="5"/>
  <c r="BB1036" i="5"/>
  <c r="BC1036" i="5"/>
  <c r="BD1036" i="5"/>
  <c r="BE1036" i="5"/>
  <c r="BF1036" i="5"/>
  <c r="X1037" i="5"/>
  <c r="Y1037" i="5"/>
  <c r="Z1037" i="5"/>
  <c r="AA1037" i="5"/>
  <c r="AB1037" i="5"/>
  <c r="AC1037" i="5"/>
  <c r="AD1037" i="5"/>
  <c r="AE1037" i="5"/>
  <c r="AH1037" i="5"/>
  <c r="AI1037" i="5"/>
  <c r="AJ1037" i="5"/>
  <c r="AK1037" i="5"/>
  <c r="AL1037" i="5"/>
  <c r="AM1037" i="5"/>
  <c r="AN1037" i="5"/>
  <c r="AO1037" i="5"/>
  <c r="AP1037" i="5"/>
  <c r="AQ1037" i="5"/>
  <c r="AR1037" i="5"/>
  <c r="AS1037" i="5"/>
  <c r="AT1037" i="5"/>
  <c r="AU1037" i="5"/>
  <c r="AV1037" i="5"/>
  <c r="AW1037" i="5"/>
  <c r="AX1037" i="5"/>
  <c r="AY1037" i="5"/>
  <c r="AZ1037" i="5"/>
  <c r="BA1037" i="5"/>
  <c r="BB1037" i="5"/>
  <c r="BC1037" i="5"/>
  <c r="BD1037" i="5"/>
  <c r="BE1037" i="5"/>
  <c r="BF1037" i="5"/>
  <c r="X1038" i="5"/>
  <c r="Y1038" i="5"/>
  <c r="Z1038" i="5"/>
  <c r="AA1038" i="5"/>
  <c r="AB1038" i="5"/>
  <c r="AC1038" i="5"/>
  <c r="AD1038" i="5"/>
  <c r="AE1038" i="5"/>
  <c r="AH1038" i="5"/>
  <c r="AI1038" i="5"/>
  <c r="AJ1038" i="5"/>
  <c r="AK1038" i="5"/>
  <c r="AL1038" i="5"/>
  <c r="AM1038" i="5"/>
  <c r="AN1038" i="5"/>
  <c r="AO1038" i="5"/>
  <c r="AP1038" i="5"/>
  <c r="AQ1038" i="5"/>
  <c r="AR1038" i="5"/>
  <c r="AS1038" i="5"/>
  <c r="AT1038" i="5"/>
  <c r="AU1038" i="5"/>
  <c r="AV1038" i="5"/>
  <c r="AW1038" i="5"/>
  <c r="AX1038" i="5"/>
  <c r="AY1038" i="5"/>
  <c r="AZ1038" i="5"/>
  <c r="BA1038" i="5"/>
  <c r="BB1038" i="5"/>
  <c r="BC1038" i="5"/>
  <c r="BD1038" i="5"/>
  <c r="BE1038" i="5"/>
  <c r="BF1038" i="5"/>
  <c r="X1039" i="5"/>
  <c r="Y1039" i="5"/>
  <c r="Z1039" i="5"/>
  <c r="AA1039" i="5"/>
  <c r="AB1039" i="5"/>
  <c r="AC1039" i="5"/>
  <c r="AD1039" i="5"/>
  <c r="AE1039" i="5"/>
  <c r="AH1039" i="5"/>
  <c r="AI1039" i="5"/>
  <c r="AJ1039" i="5"/>
  <c r="AK1039" i="5"/>
  <c r="AL1039" i="5"/>
  <c r="AM1039" i="5"/>
  <c r="AN1039" i="5"/>
  <c r="AO1039" i="5"/>
  <c r="AP1039" i="5"/>
  <c r="AQ1039" i="5"/>
  <c r="AR1039" i="5"/>
  <c r="AS1039" i="5"/>
  <c r="AT1039" i="5"/>
  <c r="AU1039" i="5"/>
  <c r="AV1039" i="5"/>
  <c r="AW1039" i="5"/>
  <c r="AX1039" i="5"/>
  <c r="AY1039" i="5"/>
  <c r="AZ1039" i="5"/>
  <c r="BA1039" i="5"/>
  <c r="BB1039" i="5"/>
  <c r="BC1039" i="5"/>
  <c r="BD1039" i="5"/>
  <c r="BE1039" i="5"/>
  <c r="BF1039" i="5"/>
  <c r="X1040" i="5"/>
  <c r="Y1040" i="5"/>
  <c r="Z1040" i="5"/>
  <c r="AA1040" i="5"/>
  <c r="AB1040" i="5"/>
  <c r="AC1040" i="5"/>
  <c r="AD1040" i="5"/>
  <c r="AE1040" i="5"/>
  <c r="AH1040" i="5"/>
  <c r="AI1040" i="5"/>
  <c r="AJ1040" i="5"/>
  <c r="AK1040" i="5"/>
  <c r="AL1040" i="5"/>
  <c r="AM1040" i="5"/>
  <c r="AN1040" i="5"/>
  <c r="AO1040" i="5"/>
  <c r="AP1040" i="5"/>
  <c r="AQ1040" i="5"/>
  <c r="AR1040" i="5"/>
  <c r="AS1040" i="5"/>
  <c r="AT1040" i="5"/>
  <c r="AU1040" i="5"/>
  <c r="AV1040" i="5"/>
  <c r="AW1040" i="5"/>
  <c r="AX1040" i="5"/>
  <c r="AY1040" i="5"/>
  <c r="AZ1040" i="5"/>
  <c r="BA1040" i="5"/>
  <c r="BB1040" i="5"/>
  <c r="BC1040" i="5"/>
  <c r="BD1040" i="5"/>
  <c r="BE1040" i="5"/>
  <c r="BF1040" i="5"/>
  <c r="X1041" i="5"/>
  <c r="Y1041" i="5"/>
  <c r="Z1041" i="5"/>
  <c r="AA1041" i="5"/>
  <c r="AB1041" i="5"/>
  <c r="AC1041" i="5"/>
  <c r="AD1041" i="5"/>
  <c r="AE1041" i="5"/>
  <c r="AH1041" i="5"/>
  <c r="AI1041" i="5"/>
  <c r="AJ1041" i="5"/>
  <c r="AK1041" i="5"/>
  <c r="AL1041" i="5"/>
  <c r="AM1041" i="5"/>
  <c r="AN1041" i="5"/>
  <c r="AO1041" i="5"/>
  <c r="AP1041" i="5"/>
  <c r="AQ1041" i="5"/>
  <c r="AR1041" i="5"/>
  <c r="AS1041" i="5"/>
  <c r="AT1041" i="5"/>
  <c r="AU1041" i="5"/>
  <c r="AV1041" i="5"/>
  <c r="AW1041" i="5"/>
  <c r="AX1041" i="5"/>
  <c r="AY1041" i="5"/>
  <c r="AZ1041" i="5"/>
  <c r="BA1041" i="5"/>
  <c r="BB1041" i="5"/>
  <c r="BC1041" i="5"/>
  <c r="BD1041" i="5"/>
  <c r="BE1041" i="5"/>
  <c r="BF1041" i="5"/>
  <c r="X1042" i="5"/>
  <c r="Y1042" i="5"/>
  <c r="Z1042" i="5"/>
  <c r="AA1042" i="5"/>
  <c r="AB1042" i="5"/>
  <c r="AC1042" i="5"/>
  <c r="AD1042" i="5"/>
  <c r="AE1042" i="5"/>
  <c r="AH1042" i="5"/>
  <c r="AI1042" i="5"/>
  <c r="AJ1042" i="5"/>
  <c r="AK1042" i="5"/>
  <c r="AL1042" i="5"/>
  <c r="AM1042" i="5"/>
  <c r="AN1042" i="5"/>
  <c r="AO1042" i="5"/>
  <c r="AP1042" i="5"/>
  <c r="AQ1042" i="5"/>
  <c r="AR1042" i="5"/>
  <c r="AS1042" i="5"/>
  <c r="AT1042" i="5"/>
  <c r="AU1042" i="5"/>
  <c r="AV1042" i="5"/>
  <c r="AW1042" i="5"/>
  <c r="AX1042" i="5"/>
  <c r="AY1042" i="5"/>
  <c r="AZ1042" i="5"/>
  <c r="BA1042" i="5"/>
  <c r="BB1042" i="5"/>
  <c r="BC1042" i="5"/>
  <c r="BD1042" i="5"/>
  <c r="BE1042" i="5"/>
  <c r="BF1042" i="5"/>
  <c r="X1043" i="5"/>
  <c r="Y1043" i="5"/>
  <c r="Z1043" i="5"/>
  <c r="AA1043" i="5"/>
  <c r="AB1043" i="5"/>
  <c r="AC1043" i="5"/>
  <c r="AD1043" i="5"/>
  <c r="AE1043" i="5"/>
  <c r="AH1043" i="5"/>
  <c r="AI1043" i="5"/>
  <c r="AJ1043" i="5"/>
  <c r="AK1043" i="5"/>
  <c r="AL1043" i="5"/>
  <c r="AM1043" i="5"/>
  <c r="AN1043" i="5"/>
  <c r="AO1043" i="5"/>
  <c r="AP1043" i="5"/>
  <c r="AQ1043" i="5"/>
  <c r="AR1043" i="5"/>
  <c r="AS1043" i="5"/>
  <c r="AT1043" i="5"/>
  <c r="AU1043" i="5"/>
  <c r="AV1043" i="5"/>
  <c r="AW1043" i="5"/>
  <c r="AX1043" i="5"/>
  <c r="AY1043" i="5"/>
  <c r="AZ1043" i="5"/>
  <c r="BA1043" i="5"/>
  <c r="BB1043" i="5"/>
  <c r="BC1043" i="5"/>
  <c r="BD1043" i="5"/>
  <c r="BE1043" i="5"/>
  <c r="BF1043" i="5"/>
  <c r="X1044" i="5"/>
  <c r="Y1044" i="5"/>
  <c r="Z1044" i="5"/>
  <c r="AA1044" i="5"/>
  <c r="AB1044" i="5"/>
  <c r="AC1044" i="5"/>
  <c r="AD1044" i="5"/>
  <c r="AE1044" i="5"/>
  <c r="AH1044" i="5"/>
  <c r="AI1044" i="5"/>
  <c r="AJ1044" i="5"/>
  <c r="AK1044" i="5"/>
  <c r="AL1044" i="5"/>
  <c r="AM1044" i="5"/>
  <c r="AN1044" i="5"/>
  <c r="AO1044" i="5"/>
  <c r="AP1044" i="5"/>
  <c r="AQ1044" i="5"/>
  <c r="AR1044" i="5"/>
  <c r="AS1044" i="5"/>
  <c r="AT1044" i="5"/>
  <c r="AU1044" i="5"/>
  <c r="AV1044" i="5"/>
  <c r="AW1044" i="5"/>
  <c r="AX1044" i="5"/>
  <c r="AY1044" i="5"/>
  <c r="AZ1044" i="5"/>
  <c r="BA1044" i="5"/>
  <c r="BB1044" i="5"/>
  <c r="BC1044" i="5"/>
  <c r="BD1044" i="5"/>
  <c r="BE1044" i="5"/>
  <c r="BF1044" i="5"/>
  <c r="X1045" i="5"/>
  <c r="Y1045" i="5"/>
  <c r="Z1045" i="5"/>
  <c r="AA1045" i="5"/>
  <c r="AB1045" i="5"/>
  <c r="AC1045" i="5"/>
  <c r="AD1045" i="5"/>
  <c r="AE1045" i="5"/>
  <c r="AH1045" i="5"/>
  <c r="AI1045" i="5"/>
  <c r="AJ1045" i="5"/>
  <c r="AK1045" i="5"/>
  <c r="AL1045" i="5"/>
  <c r="AM1045" i="5"/>
  <c r="AN1045" i="5"/>
  <c r="AO1045" i="5"/>
  <c r="AP1045" i="5"/>
  <c r="AQ1045" i="5"/>
  <c r="AR1045" i="5"/>
  <c r="AS1045" i="5"/>
  <c r="AT1045" i="5"/>
  <c r="AU1045" i="5"/>
  <c r="AV1045" i="5"/>
  <c r="AW1045" i="5"/>
  <c r="AX1045" i="5"/>
  <c r="AY1045" i="5"/>
  <c r="AZ1045" i="5"/>
  <c r="BA1045" i="5"/>
  <c r="BB1045" i="5"/>
  <c r="BC1045" i="5"/>
  <c r="BD1045" i="5"/>
  <c r="BE1045" i="5"/>
  <c r="BF1045" i="5"/>
  <c r="X1046" i="5"/>
  <c r="Y1046" i="5"/>
  <c r="Z1046" i="5"/>
  <c r="AA1046" i="5"/>
  <c r="AB1046" i="5"/>
  <c r="AC1046" i="5"/>
  <c r="AD1046" i="5"/>
  <c r="AE1046" i="5"/>
  <c r="AH1046" i="5"/>
  <c r="AI1046" i="5"/>
  <c r="AJ1046" i="5"/>
  <c r="AK1046" i="5"/>
  <c r="AL1046" i="5"/>
  <c r="AM1046" i="5"/>
  <c r="AN1046" i="5"/>
  <c r="AO1046" i="5"/>
  <c r="AP1046" i="5"/>
  <c r="AQ1046" i="5"/>
  <c r="AR1046" i="5"/>
  <c r="AS1046" i="5"/>
  <c r="AT1046" i="5"/>
  <c r="AU1046" i="5"/>
  <c r="AV1046" i="5"/>
  <c r="AW1046" i="5"/>
  <c r="AX1046" i="5"/>
  <c r="AY1046" i="5"/>
  <c r="AZ1046" i="5"/>
  <c r="BA1046" i="5"/>
  <c r="BB1046" i="5"/>
  <c r="BC1046" i="5"/>
  <c r="BD1046" i="5"/>
  <c r="BE1046" i="5"/>
  <c r="BF1046" i="5"/>
  <c r="X1047" i="5"/>
  <c r="Y1047" i="5"/>
  <c r="Z1047" i="5"/>
  <c r="AA1047" i="5"/>
  <c r="AB1047" i="5"/>
  <c r="AC1047" i="5"/>
  <c r="AD1047" i="5"/>
  <c r="AE1047" i="5"/>
  <c r="AH1047" i="5"/>
  <c r="AI1047" i="5"/>
  <c r="AJ1047" i="5"/>
  <c r="AK1047" i="5"/>
  <c r="AL1047" i="5"/>
  <c r="AM1047" i="5"/>
  <c r="AN1047" i="5"/>
  <c r="AO1047" i="5"/>
  <c r="AP1047" i="5"/>
  <c r="AQ1047" i="5"/>
  <c r="AR1047" i="5"/>
  <c r="AS1047" i="5"/>
  <c r="AT1047" i="5"/>
  <c r="AU1047" i="5"/>
  <c r="AV1047" i="5"/>
  <c r="AW1047" i="5"/>
  <c r="AX1047" i="5"/>
  <c r="AY1047" i="5"/>
  <c r="AZ1047" i="5"/>
  <c r="BA1047" i="5"/>
  <c r="BB1047" i="5"/>
  <c r="BC1047" i="5"/>
  <c r="BD1047" i="5"/>
  <c r="BE1047" i="5"/>
  <c r="BF1047" i="5"/>
  <c r="X1048" i="5"/>
  <c r="Y1048" i="5"/>
  <c r="Z1048" i="5"/>
  <c r="AA1048" i="5"/>
  <c r="AB1048" i="5"/>
  <c r="AC1048" i="5"/>
  <c r="AD1048" i="5"/>
  <c r="AE1048" i="5"/>
  <c r="AH1048" i="5"/>
  <c r="AI1048" i="5"/>
  <c r="AJ1048" i="5"/>
  <c r="AK1048" i="5"/>
  <c r="AL1048" i="5"/>
  <c r="AM1048" i="5"/>
  <c r="AN1048" i="5"/>
  <c r="AO1048" i="5"/>
  <c r="AP1048" i="5"/>
  <c r="AQ1048" i="5"/>
  <c r="AR1048" i="5"/>
  <c r="AS1048" i="5"/>
  <c r="AT1048" i="5"/>
  <c r="AU1048" i="5"/>
  <c r="AV1048" i="5"/>
  <c r="AW1048" i="5"/>
  <c r="AX1048" i="5"/>
  <c r="AY1048" i="5"/>
  <c r="AZ1048" i="5"/>
  <c r="BA1048" i="5"/>
  <c r="BB1048" i="5"/>
  <c r="BC1048" i="5"/>
  <c r="BD1048" i="5"/>
  <c r="BE1048" i="5"/>
  <c r="BF1048" i="5"/>
  <c r="X1049" i="5"/>
  <c r="Y1049" i="5"/>
  <c r="Z1049" i="5"/>
  <c r="AA1049" i="5"/>
  <c r="AB1049" i="5"/>
  <c r="AC1049" i="5"/>
  <c r="AD1049" i="5"/>
  <c r="AE1049" i="5"/>
  <c r="AH1049" i="5"/>
  <c r="AI1049" i="5"/>
  <c r="AJ1049" i="5"/>
  <c r="AK1049" i="5"/>
  <c r="AL1049" i="5"/>
  <c r="AM1049" i="5"/>
  <c r="AN1049" i="5"/>
  <c r="AO1049" i="5"/>
  <c r="AP1049" i="5"/>
  <c r="AQ1049" i="5"/>
  <c r="AR1049" i="5"/>
  <c r="AS1049" i="5"/>
  <c r="AT1049" i="5"/>
  <c r="AU1049" i="5"/>
  <c r="AV1049" i="5"/>
  <c r="AW1049" i="5"/>
  <c r="AX1049" i="5"/>
  <c r="AY1049" i="5"/>
  <c r="AZ1049" i="5"/>
  <c r="BA1049" i="5"/>
  <c r="BB1049" i="5"/>
  <c r="BC1049" i="5"/>
  <c r="BD1049" i="5"/>
  <c r="BE1049" i="5"/>
  <c r="BF1049" i="5"/>
  <c r="X1050" i="5"/>
  <c r="Y1050" i="5"/>
  <c r="Z1050" i="5"/>
  <c r="AA1050" i="5"/>
  <c r="AB1050" i="5"/>
  <c r="AC1050" i="5"/>
  <c r="AD1050" i="5"/>
  <c r="AE1050" i="5"/>
  <c r="AH1050" i="5"/>
  <c r="AI1050" i="5"/>
  <c r="AJ1050" i="5"/>
  <c r="AK1050" i="5"/>
  <c r="AL1050" i="5"/>
  <c r="AM1050" i="5"/>
  <c r="AN1050" i="5"/>
  <c r="AO1050" i="5"/>
  <c r="AP1050" i="5"/>
  <c r="AQ1050" i="5"/>
  <c r="AR1050" i="5"/>
  <c r="AS1050" i="5"/>
  <c r="AT1050" i="5"/>
  <c r="AU1050" i="5"/>
  <c r="AV1050" i="5"/>
  <c r="AW1050" i="5"/>
  <c r="AX1050" i="5"/>
  <c r="AY1050" i="5"/>
  <c r="AZ1050" i="5"/>
  <c r="BA1050" i="5"/>
  <c r="BB1050" i="5"/>
  <c r="BC1050" i="5"/>
  <c r="BD1050" i="5"/>
  <c r="BE1050" i="5"/>
  <c r="BF1050" i="5"/>
  <c r="X1051" i="5"/>
  <c r="Y1051" i="5"/>
  <c r="Z1051" i="5"/>
  <c r="AA1051" i="5"/>
  <c r="AB1051" i="5"/>
  <c r="AC1051" i="5"/>
  <c r="AD1051" i="5"/>
  <c r="AE1051" i="5"/>
  <c r="AH1051" i="5"/>
  <c r="AI1051" i="5"/>
  <c r="AJ1051" i="5"/>
  <c r="AK1051" i="5"/>
  <c r="AL1051" i="5"/>
  <c r="AM1051" i="5"/>
  <c r="AN1051" i="5"/>
  <c r="AO1051" i="5"/>
  <c r="AP1051" i="5"/>
  <c r="AQ1051" i="5"/>
  <c r="AR1051" i="5"/>
  <c r="AS1051" i="5"/>
  <c r="AT1051" i="5"/>
  <c r="AU1051" i="5"/>
  <c r="AV1051" i="5"/>
  <c r="AW1051" i="5"/>
  <c r="AX1051" i="5"/>
  <c r="AY1051" i="5"/>
  <c r="AZ1051" i="5"/>
  <c r="BA1051" i="5"/>
  <c r="BB1051" i="5"/>
  <c r="BC1051" i="5"/>
  <c r="BD1051" i="5"/>
  <c r="BE1051" i="5"/>
  <c r="BF1051" i="5"/>
  <c r="X1052" i="5"/>
  <c r="Y1052" i="5"/>
  <c r="Z1052" i="5"/>
  <c r="AA1052" i="5"/>
  <c r="AB1052" i="5"/>
  <c r="AC1052" i="5"/>
  <c r="AD1052" i="5"/>
  <c r="AE1052" i="5"/>
  <c r="AH1052" i="5"/>
  <c r="AI1052" i="5"/>
  <c r="AJ1052" i="5"/>
  <c r="AK1052" i="5"/>
  <c r="AL1052" i="5"/>
  <c r="AM1052" i="5"/>
  <c r="AN1052" i="5"/>
  <c r="AO1052" i="5"/>
  <c r="AP1052" i="5"/>
  <c r="AQ1052" i="5"/>
  <c r="AR1052" i="5"/>
  <c r="AS1052" i="5"/>
  <c r="AT1052" i="5"/>
  <c r="AU1052" i="5"/>
  <c r="AV1052" i="5"/>
  <c r="AW1052" i="5"/>
  <c r="AX1052" i="5"/>
  <c r="AY1052" i="5"/>
  <c r="AZ1052" i="5"/>
  <c r="BA1052" i="5"/>
  <c r="BB1052" i="5"/>
  <c r="BC1052" i="5"/>
  <c r="BD1052" i="5"/>
  <c r="BE1052" i="5"/>
  <c r="BF1052" i="5"/>
  <c r="X1053" i="5"/>
  <c r="Y1053" i="5"/>
  <c r="Z1053" i="5"/>
  <c r="AA1053" i="5"/>
  <c r="AB1053" i="5"/>
  <c r="AC1053" i="5"/>
  <c r="AD1053" i="5"/>
  <c r="AE1053" i="5"/>
  <c r="AH1053" i="5"/>
  <c r="AI1053" i="5"/>
  <c r="AJ1053" i="5"/>
  <c r="AK1053" i="5"/>
  <c r="AL1053" i="5"/>
  <c r="AM1053" i="5"/>
  <c r="AN1053" i="5"/>
  <c r="AO1053" i="5"/>
  <c r="AP1053" i="5"/>
  <c r="AQ1053" i="5"/>
  <c r="AR1053" i="5"/>
  <c r="AS1053" i="5"/>
  <c r="AT1053" i="5"/>
  <c r="AU1053" i="5"/>
  <c r="AV1053" i="5"/>
  <c r="AW1053" i="5"/>
  <c r="AX1053" i="5"/>
  <c r="AY1053" i="5"/>
  <c r="AZ1053" i="5"/>
  <c r="BA1053" i="5"/>
  <c r="BB1053" i="5"/>
  <c r="BC1053" i="5"/>
  <c r="BD1053" i="5"/>
  <c r="BE1053" i="5"/>
  <c r="BF1053" i="5"/>
  <c r="X1054" i="5"/>
  <c r="Y1054" i="5"/>
  <c r="Z1054" i="5"/>
  <c r="AA1054" i="5"/>
  <c r="AB1054" i="5"/>
  <c r="AC1054" i="5"/>
  <c r="AD1054" i="5"/>
  <c r="AE1054" i="5"/>
  <c r="AH1054" i="5"/>
  <c r="AI1054" i="5"/>
  <c r="AJ1054" i="5"/>
  <c r="AK1054" i="5"/>
  <c r="AL1054" i="5"/>
  <c r="AM1054" i="5"/>
  <c r="AN1054" i="5"/>
  <c r="AO1054" i="5"/>
  <c r="AP1054" i="5"/>
  <c r="AQ1054" i="5"/>
  <c r="AR1054" i="5"/>
  <c r="AS1054" i="5"/>
  <c r="AT1054" i="5"/>
  <c r="AU1054" i="5"/>
  <c r="AV1054" i="5"/>
  <c r="AW1054" i="5"/>
  <c r="AX1054" i="5"/>
  <c r="AY1054" i="5"/>
  <c r="AZ1054" i="5"/>
  <c r="BA1054" i="5"/>
  <c r="BB1054" i="5"/>
  <c r="BC1054" i="5"/>
  <c r="BD1054" i="5"/>
  <c r="BE1054" i="5"/>
  <c r="BF1054" i="5"/>
  <c r="X1055" i="5"/>
  <c r="Y1055" i="5"/>
  <c r="Z1055" i="5"/>
  <c r="AA1055" i="5"/>
  <c r="AB1055" i="5"/>
  <c r="AC1055" i="5"/>
  <c r="AD1055" i="5"/>
  <c r="AE1055" i="5"/>
  <c r="AH1055" i="5"/>
  <c r="AI1055" i="5"/>
  <c r="AJ1055" i="5"/>
  <c r="AK1055" i="5"/>
  <c r="AL1055" i="5"/>
  <c r="AM1055" i="5"/>
  <c r="AN1055" i="5"/>
  <c r="AO1055" i="5"/>
  <c r="AP1055" i="5"/>
  <c r="AQ1055" i="5"/>
  <c r="AR1055" i="5"/>
  <c r="AS1055" i="5"/>
  <c r="AT1055" i="5"/>
  <c r="AU1055" i="5"/>
  <c r="AV1055" i="5"/>
  <c r="AW1055" i="5"/>
  <c r="AX1055" i="5"/>
  <c r="AY1055" i="5"/>
  <c r="AZ1055" i="5"/>
  <c r="BA1055" i="5"/>
  <c r="BB1055" i="5"/>
  <c r="BC1055" i="5"/>
  <c r="BD1055" i="5"/>
  <c r="BE1055" i="5"/>
  <c r="BF1055" i="5"/>
  <c r="X1056" i="5"/>
  <c r="Y1056" i="5"/>
  <c r="Z1056" i="5"/>
  <c r="AA1056" i="5"/>
  <c r="AB1056" i="5"/>
  <c r="AC1056" i="5"/>
  <c r="AD1056" i="5"/>
  <c r="AE1056" i="5"/>
  <c r="AH1056" i="5"/>
  <c r="AI1056" i="5"/>
  <c r="AJ1056" i="5"/>
  <c r="AK1056" i="5"/>
  <c r="AL1056" i="5"/>
  <c r="AM1056" i="5"/>
  <c r="AN1056" i="5"/>
  <c r="AO1056" i="5"/>
  <c r="AP1056" i="5"/>
  <c r="AQ1056" i="5"/>
  <c r="AR1056" i="5"/>
  <c r="AS1056" i="5"/>
  <c r="AT1056" i="5"/>
  <c r="AU1056" i="5"/>
  <c r="AV1056" i="5"/>
  <c r="AW1056" i="5"/>
  <c r="AX1056" i="5"/>
  <c r="AY1056" i="5"/>
  <c r="AZ1056" i="5"/>
  <c r="BA1056" i="5"/>
  <c r="BB1056" i="5"/>
  <c r="BC1056" i="5"/>
  <c r="BD1056" i="5"/>
  <c r="BE1056" i="5"/>
  <c r="BF1056" i="5"/>
  <c r="X1057" i="5"/>
  <c r="Y1057" i="5"/>
  <c r="Z1057" i="5"/>
  <c r="AA1057" i="5"/>
  <c r="AB1057" i="5"/>
  <c r="AC1057" i="5"/>
  <c r="AD1057" i="5"/>
  <c r="AE1057" i="5"/>
  <c r="AH1057" i="5"/>
  <c r="AI1057" i="5"/>
  <c r="AJ1057" i="5"/>
  <c r="AK1057" i="5"/>
  <c r="AL1057" i="5"/>
  <c r="AM1057" i="5"/>
  <c r="AN1057" i="5"/>
  <c r="AO1057" i="5"/>
  <c r="AP1057" i="5"/>
  <c r="AQ1057" i="5"/>
  <c r="AR1057" i="5"/>
  <c r="AS1057" i="5"/>
  <c r="AT1057" i="5"/>
  <c r="AU1057" i="5"/>
  <c r="AV1057" i="5"/>
  <c r="AW1057" i="5"/>
  <c r="AX1057" i="5"/>
  <c r="AY1057" i="5"/>
  <c r="AZ1057" i="5"/>
  <c r="BA1057" i="5"/>
  <c r="BB1057" i="5"/>
  <c r="BC1057" i="5"/>
  <c r="BD1057" i="5"/>
  <c r="BE1057" i="5"/>
  <c r="BF1057" i="5"/>
  <c r="X1058" i="5"/>
  <c r="Y1058" i="5"/>
  <c r="Z1058" i="5"/>
  <c r="AA1058" i="5"/>
  <c r="AB1058" i="5"/>
  <c r="AC1058" i="5"/>
  <c r="AD1058" i="5"/>
  <c r="AE1058" i="5"/>
  <c r="AH1058" i="5"/>
  <c r="AI1058" i="5"/>
  <c r="AJ1058" i="5"/>
  <c r="AK1058" i="5"/>
  <c r="AL1058" i="5"/>
  <c r="AM1058" i="5"/>
  <c r="AN1058" i="5"/>
  <c r="AO1058" i="5"/>
  <c r="AP1058" i="5"/>
  <c r="AQ1058" i="5"/>
  <c r="AR1058" i="5"/>
  <c r="AS1058" i="5"/>
  <c r="AT1058" i="5"/>
  <c r="AU1058" i="5"/>
  <c r="AV1058" i="5"/>
  <c r="AW1058" i="5"/>
  <c r="AX1058" i="5"/>
  <c r="AY1058" i="5"/>
  <c r="AZ1058" i="5"/>
  <c r="BA1058" i="5"/>
  <c r="BB1058" i="5"/>
  <c r="BC1058" i="5"/>
  <c r="BD1058" i="5"/>
  <c r="BE1058" i="5"/>
  <c r="BF1058" i="5"/>
  <c r="X1059" i="5"/>
  <c r="Y1059" i="5"/>
  <c r="Z1059" i="5"/>
  <c r="AA1059" i="5"/>
  <c r="AB1059" i="5"/>
  <c r="AC1059" i="5"/>
  <c r="AD1059" i="5"/>
  <c r="AE1059" i="5"/>
  <c r="AH1059" i="5"/>
  <c r="AI1059" i="5"/>
  <c r="AJ1059" i="5"/>
  <c r="AK1059" i="5"/>
  <c r="AL1059" i="5"/>
  <c r="AM1059" i="5"/>
  <c r="AN1059" i="5"/>
  <c r="AO1059" i="5"/>
  <c r="AP1059" i="5"/>
  <c r="AQ1059" i="5"/>
  <c r="AR1059" i="5"/>
  <c r="AS1059" i="5"/>
  <c r="AT1059" i="5"/>
  <c r="AU1059" i="5"/>
  <c r="AV1059" i="5"/>
  <c r="AW1059" i="5"/>
  <c r="AX1059" i="5"/>
  <c r="AY1059" i="5"/>
  <c r="AZ1059" i="5"/>
  <c r="BA1059" i="5"/>
  <c r="BB1059" i="5"/>
  <c r="BC1059" i="5"/>
  <c r="BD1059" i="5"/>
  <c r="BE1059" i="5"/>
  <c r="BF1059" i="5"/>
  <c r="X1060" i="5"/>
  <c r="Y1060" i="5"/>
  <c r="Z1060" i="5"/>
  <c r="AA1060" i="5"/>
  <c r="AB1060" i="5"/>
  <c r="AC1060" i="5"/>
  <c r="AD1060" i="5"/>
  <c r="AE1060" i="5"/>
  <c r="AH1060" i="5"/>
  <c r="AI1060" i="5"/>
  <c r="AJ1060" i="5"/>
  <c r="AK1060" i="5"/>
  <c r="AL1060" i="5"/>
  <c r="AM1060" i="5"/>
  <c r="AN1060" i="5"/>
  <c r="AO1060" i="5"/>
  <c r="AP1060" i="5"/>
  <c r="AQ1060" i="5"/>
  <c r="AR1060" i="5"/>
  <c r="AS1060" i="5"/>
  <c r="AT1060" i="5"/>
  <c r="AU1060" i="5"/>
  <c r="AV1060" i="5"/>
  <c r="AW1060" i="5"/>
  <c r="AX1060" i="5"/>
  <c r="AY1060" i="5"/>
  <c r="AZ1060" i="5"/>
  <c r="BA1060" i="5"/>
  <c r="BB1060" i="5"/>
  <c r="BC1060" i="5"/>
  <c r="BD1060" i="5"/>
  <c r="BE1060" i="5"/>
  <c r="BF1060" i="5"/>
  <c r="X1061" i="5"/>
  <c r="Y1061" i="5"/>
  <c r="Z1061" i="5"/>
  <c r="AA1061" i="5"/>
  <c r="AB1061" i="5"/>
  <c r="AC1061" i="5"/>
  <c r="AD1061" i="5"/>
  <c r="AE1061" i="5"/>
  <c r="AH1061" i="5"/>
  <c r="AI1061" i="5"/>
  <c r="AJ1061" i="5"/>
  <c r="AK1061" i="5"/>
  <c r="AL1061" i="5"/>
  <c r="AM1061" i="5"/>
  <c r="AN1061" i="5"/>
  <c r="AO1061" i="5"/>
  <c r="AP1061" i="5"/>
  <c r="AQ1061" i="5"/>
  <c r="AR1061" i="5"/>
  <c r="AS1061" i="5"/>
  <c r="AT1061" i="5"/>
  <c r="AU1061" i="5"/>
  <c r="AV1061" i="5"/>
  <c r="AW1061" i="5"/>
  <c r="AX1061" i="5"/>
  <c r="AY1061" i="5"/>
  <c r="AZ1061" i="5"/>
  <c r="BA1061" i="5"/>
  <c r="BB1061" i="5"/>
  <c r="BC1061" i="5"/>
  <c r="BD1061" i="5"/>
  <c r="BE1061" i="5"/>
  <c r="BF1061" i="5"/>
  <c r="X1062" i="5"/>
  <c r="Y1062" i="5"/>
  <c r="Z1062" i="5"/>
  <c r="AA1062" i="5"/>
  <c r="AB1062" i="5"/>
  <c r="AC1062" i="5"/>
  <c r="AD1062" i="5"/>
  <c r="AE1062" i="5"/>
  <c r="AH1062" i="5"/>
  <c r="AI1062" i="5"/>
  <c r="AJ1062" i="5"/>
  <c r="AK1062" i="5"/>
  <c r="AL1062" i="5"/>
  <c r="AM1062" i="5"/>
  <c r="AN1062" i="5"/>
  <c r="AO1062" i="5"/>
  <c r="AP1062" i="5"/>
  <c r="AQ1062" i="5"/>
  <c r="AR1062" i="5"/>
  <c r="AS1062" i="5"/>
  <c r="AT1062" i="5"/>
  <c r="AU1062" i="5"/>
  <c r="AV1062" i="5"/>
  <c r="AW1062" i="5"/>
  <c r="AX1062" i="5"/>
  <c r="AY1062" i="5"/>
  <c r="AZ1062" i="5"/>
  <c r="BA1062" i="5"/>
  <c r="BB1062" i="5"/>
  <c r="BC1062" i="5"/>
  <c r="BD1062" i="5"/>
  <c r="BE1062" i="5"/>
  <c r="BF1062" i="5"/>
  <c r="X1063" i="5"/>
  <c r="Y1063" i="5"/>
  <c r="Z1063" i="5"/>
  <c r="AA1063" i="5"/>
  <c r="AB1063" i="5"/>
  <c r="AC1063" i="5"/>
  <c r="AD1063" i="5"/>
  <c r="AE1063" i="5"/>
  <c r="AH1063" i="5"/>
  <c r="AI1063" i="5"/>
  <c r="AJ1063" i="5"/>
  <c r="AK1063" i="5"/>
  <c r="AL1063" i="5"/>
  <c r="AM1063" i="5"/>
  <c r="AN1063" i="5"/>
  <c r="AO1063" i="5"/>
  <c r="AP1063" i="5"/>
  <c r="AQ1063" i="5"/>
  <c r="AR1063" i="5"/>
  <c r="AS1063" i="5"/>
  <c r="AT1063" i="5"/>
  <c r="AU1063" i="5"/>
  <c r="AV1063" i="5"/>
  <c r="AW1063" i="5"/>
  <c r="AX1063" i="5"/>
  <c r="AY1063" i="5"/>
  <c r="AZ1063" i="5"/>
  <c r="BA1063" i="5"/>
  <c r="BB1063" i="5"/>
  <c r="BC1063" i="5"/>
  <c r="BD1063" i="5"/>
  <c r="BE1063" i="5"/>
  <c r="BF1063" i="5"/>
  <c r="X1064" i="5"/>
  <c r="Y1064" i="5"/>
  <c r="Z1064" i="5"/>
  <c r="AA1064" i="5"/>
  <c r="AB1064" i="5"/>
  <c r="AC1064" i="5"/>
  <c r="AD1064" i="5"/>
  <c r="AE1064" i="5"/>
  <c r="AH1064" i="5"/>
  <c r="AI1064" i="5"/>
  <c r="AJ1064" i="5"/>
  <c r="AK1064" i="5"/>
  <c r="AL1064" i="5"/>
  <c r="AM1064" i="5"/>
  <c r="AN1064" i="5"/>
  <c r="AO1064" i="5"/>
  <c r="AP1064" i="5"/>
  <c r="AQ1064" i="5"/>
  <c r="AR1064" i="5"/>
  <c r="AS1064" i="5"/>
  <c r="AT1064" i="5"/>
  <c r="AU1064" i="5"/>
  <c r="AV1064" i="5"/>
  <c r="AW1064" i="5"/>
  <c r="AX1064" i="5"/>
  <c r="AY1064" i="5"/>
  <c r="AZ1064" i="5"/>
  <c r="BA1064" i="5"/>
  <c r="BB1064" i="5"/>
  <c r="BC1064" i="5"/>
  <c r="BD1064" i="5"/>
  <c r="BE1064" i="5"/>
  <c r="BF1064" i="5"/>
  <c r="X1065" i="5"/>
  <c r="Y1065" i="5"/>
  <c r="Z1065" i="5"/>
  <c r="AA1065" i="5"/>
  <c r="AB1065" i="5"/>
  <c r="AC1065" i="5"/>
  <c r="AD1065" i="5"/>
  <c r="AE1065" i="5"/>
  <c r="AH1065" i="5"/>
  <c r="AI1065" i="5"/>
  <c r="AJ1065" i="5"/>
  <c r="AK1065" i="5"/>
  <c r="AL1065" i="5"/>
  <c r="AM1065" i="5"/>
  <c r="AN1065" i="5"/>
  <c r="AO1065" i="5"/>
  <c r="AP1065" i="5"/>
  <c r="AQ1065" i="5"/>
  <c r="AR1065" i="5"/>
  <c r="AS1065" i="5"/>
  <c r="AT1065" i="5"/>
  <c r="AU1065" i="5"/>
  <c r="AV1065" i="5"/>
  <c r="AW1065" i="5"/>
  <c r="AX1065" i="5"/>
  <c r="AY1065" i="5"/>
  <c r="AZ1065" i="5"/>
  <c r="BA1065" i="5"/>
  <c r="BB1065" i="5"/>
  <c r="BC1065" i="5"/>
  <c r="BD1065" i="5"/>
  <c r="BE1065" i="5"/>
  <c r="BF1065" i="5"/>
  <c r="X1066" i="5"/>
  <c r="Y1066" i="5"/>
  <c r="Z1066" i="5"/>
  <c r="AA1066" i="5"/>
  <c r="AB1066" i="5"/>
  <c r="AC1066" i="5"/>
  <c r="AD1066" i="5"/>
  <c r="AE1066" i="5"/>
  <c r="AH1066" i="5"/>
  <c r="AI1066" i="5"/>
  <c r="AJ1066" i="5"/>
  <c r="AK1066" i="5"/>
  <c r="AL1066" i="5"/>
  <c r="AM1066" i="5"/>
  <c r="AN1066" i="5"/>
  <c r="AO1066" i="5"/>
  <c r="AP1066" i="5"/>
  <c r="AQ1066" i="5"/>
  <c r="AR1066" i="5"/>
  <c r="AS1066" i="5"/>
  <c r="AT1066" i="5"/>
  <c r="AU1066" i="5"/>
  <c r="AV1066" i="5"/>
  <c r="AW1066" i="5"/>
  <c r="AX1066" i="5"/>
  <c r="AY1066" i="5"/>
  <c r="AZ1066" i="5"/>
  <c r="BA1066" i="5"/>
  <c r="BB1066" i="5"/>
  <c r="BC1066" i="5"/>
  <c r="BD1066" i="5"/>
  <c r="BE1066" i="5"/>
  <c r="BF1066" i="5"/>
  <c r="X1067" i="5"/>
  <c r="Y1067" i="5"/>
  <c r="Z1067" i="5"/>
  <c r="AA1067" i="5"/>
  <c r="AB1067" i="5"/>
  <c r="AC1067" i="5"/>
  <c r="AD1067" i="5"/>
  <c r="AE1067" i="5"/>
  <c r="AH1067" i="5"/>
  <c r="AI1067" i="5"/>
  <c r="AJ1067" i="5"/>
  <c r="AK1067" i="5"/>
  <c r="AL1067" i="5"/>
  <c r="AM1067" i="5"/>
  <c r="AN1067" i="5"/>
  <c r="AO1067" i="5"/>
  <c r="AP1067" i="5"/>
  <c r="AQ1067" i="5"/>
  <c r="AR1067" i="5"/>
  <c r="AS1067" i="5"/>
  <c r="AT1067" i="5"/>
  <c r="AU1067" i="5"/>
  <c r="AV1067" i="5"/>
  <c r="AW1067" i="5"/>
  <c r="AX1067" i="5"/>
  <c r="AY1067" i="5"/>
  <c r="AZ1067" i="5"/>
  <c r="BA1067" i="5"/>
  <c r="BB1067" i="5"/>
  <c r="BC1067" i="5"/>
  <c r="BD1067" i="5"/>
  <c r="BE1067" i="5"/>
  <c r="BF1067" i="5"/>
  <c r="X1068" i="5"/>
  <c r="Y1068" i="5"/>
  <c r="Z1068" i="5"/>
  <c r="AA1068" i="5"/>
  <c r="AB1068" i="5"/>
  <c r="AC1068" i="5"/>
  <c r="AD1068" i="5"/>
  <c r="AE1068" i="5"/>
  <c r="AH1068" i="5"/>
  <c r="AI1068" i="5"/>
  <c r="AJ1068" i="5"/>
  <c r="AK1068" i="5"/>
  <c r="AL1068" i="5"/>
  <c r="AM1068" i="5"/>
  <c r="AN1068" i="5"/>
  <c r="AO1068" i="5"/>
  <c r="AP1068" i="5"/>
  <c r="AQ1068" i="5"/>
  <c r="AR1068" i="5"/>
  <c r="AS1068" i="5"/>
  <c r="AT1068" i="5"/>
  <c r="AU1068" i="5"/>
  <c r="AV1068" i="5"/>
  <c r="AW1068" i="5"/>
  <c r="AX1068" i="5"/>
  <c r="AY1068" i="5"/>
  <c r="AZ1068" i="5"/>
  <c r="BA1068" i="5"/>
  <c r="BB1068" i="5"/>
  <c r="BC1068" i="5"/>
  <c r="BD1068" i="5"/>
  <c r="BE1068" i="5"/>
  <c r="BF1068" i="5"/>
  <c r="X1069" i="5"/>
  <c r="Y1069" i="5"/>
  <c r="Z1069" i="5"/>
  <c r="AA1069" i="5"/>
  <c r="AB1069" i="5"/>
  <c r="AC1069" i="5"/>
  <c r="AD1069" i="5"/>
  <c r="AE1069" i="5"/>
  <c r="AH1069" i="5"/>
  <c r="AI1069" i="5"/>
  <c r="AJ1069" i="5"/>
  <c r="AK1069" i="5"/>
  <c r="AL1069" i="5"/>
  <c r="AM1069" i="5"/>
  <c r="AN1069" i="5"/>
  <c r="AO1069" i="5"/>
  <c r="AP1069" i="5"/>
  <c r="AQ1069" i="5"/>
  <c r="AR1069" i="5"/>
  <c r="AS1069" i="5"/>
  <c r="AT1069" i="5"/>
  <c r="AU1069" i="5"/>
  <c r="AV1069" i="5"/>
  <c r="AW1069" i="5"/>
  <c r="AX1069" i="5"/>
  <c r="AY1069" i="5"/>
  <c r="AZ1069" i="5"/>
  <c r="BA1069" i="5"/>
  <c r="BB1069" i="5"/>
  <c r="BC1069" i="5"/>
  <c r="BD1069" i="5"/>
  <c r="BE1069" i="5"/>
  <c r="BF1069" i="5"/>
  <c r="X1070" i="5"/>
  <c r="Y1070" i="5"/>
  <c r="Z1070" i="5"/>
  <c r="AA1070" i="5"/>
  <c r="AB1070" i="5"/>
  <c r="AC1070" i="5"/>
  <c r="AD1070" i="5"/>
  <c r="AE1070" i="5"/>
  <c r="AH1070" i="5"/>
  <c r="AI1070" i="5"/>
  <c r="AJ1070" i="5"/>
  <c r="AK1070" i="5"/>
  <c r="AL1070" i="5"/>
  <c r="AM1070" i="5"/>
  <c r="AN1070" i="5"/>
  <c r="AO1070" i="5"/>
  <c r="AP1070" i="5"/>
  <c r="AQ1070" i="5"/>
  <c r="AR1070" i="5"/>
  <c r="AS1070" i="5"/>
  <c r="AT1070" i="5"/>
  <c r="AU1070" i="5"/>
  <c r="AV1070" i="5"/>
  <c r="AW1070" i="5"/>
  <c r="AX1070" i="5"/>
  <c r="AY1070" i="5"/>
  <c r="AZ1070" i="5"/>
  <c r="BA1070" i="5"/>
  <c r="BB1070" i="5"/>
  <c r="BC1070" i="5"/>
  <c r="BD1070" i="5"/>
  <c r="BE1070" i="5"/>
  <c r="BF1070" i="5"/>
  <c r="X1071" i="5"/>
  <c r="Y1071" i="5"/>
  <c r="Z1071" i="5"/>
  <c r="AA1071" i="5"/>
  <c r="AB1071" i="5"/>
  <c r="AC1071" i="5"/>
  <c r="AD1071" i="5"/>
  <c r="AE1071" i="5"/>
  <c r="AH1071" i="5"/>
  <c r="AI1071" i="5"/>
  <c r="AJ1071" i="5"/>
  <c r="AK1071" i="5"/>
  <c r="AL1071" i="5"/>
  <c r="AM1071" i="5"/>
  <c r="AN1071" i="5"/>
  <c r="AO1071" i="5"/>
  <c r="AP1071" i="5"/>
  <c r="AQ1071" i="5"/>
  <c r="AR1071" i="5"/>
  <c r="AS1071" i="5"/>
  <c r="AT1071" i="5"/>
  <c r="AU1071" i="5"/>
  <c r="AV1071" i="5"/>
  <c r="AW1071" i="5"/>
  <c r="AX1071" i="5"/>
  <c r="AY1071" i="5"/>
  <c r="AZ1071" i="5"/>
  <c r="BA1071" i="5"/>
  <c r="BB1071" i="5"/>
  <c r="BC1071" i="5"/>
  <c r="BD1071" i="5"/>
  <c r="BE1071" i="5"/>
  <c r="BF1071" i="5"/>
  <c r="X1072" i="5"/>
  <c r="Y1072" i="5"/>
  <c r="Z1072" i="5"/>
  <c r="AA1072" i="5"/>
  <c r="AB1072" i="5"/>
  <c r="AC1072" i="5"/>
  <c r="AD1072" i="5"/>
  <c r="AE1072" i="5"/>
  <c r="AH1072" i="5"/>
  <c r="AI1072" i="5"/>
  <c r="AJ1072" i="5"/>
  <c r="AK1072" i="5"/>
  <c r="AL1072" i="5"/>
  <c r="AM1072" i="5"/>
  <c r="AN1072" i="5"/>
  <c r="AO1072" i="5"/>
  <c r="AP1072" i="5"/>
  <c r="AQ1072" i="5"/>
  <c r="AR1072" i="5"/>
  <c r="AS1072" i="5"/>
  <c r="AT1072" i="5"/>
  <c r="AU1072" i="5"/>
  <c r="AV1072" i="5"/>
  <c r="AW1072" i="5"/>
  <c r="AX1072" i="5"/>
  <c r="AY1072" i="5"/>
  <c r="AZ1072" i="5"/>
  <c r="BA1072" i="5"/>
  <c r="BB1072" i="5"/>
  <c r="BC1072" i="5"/>
  <c r="BD1072" i="5"/>
  <c r="BE1072" i="5"/>
  <c r="BF1072" i="5"/>
  <c r="X1073" i="5"/>
  <c r="Y1073" i="5"/>
  <c r="Z1073" i="5"/>
  <c r="AA1073" i="5"/>
  <c r="AB1073" i="5"/>
  <c r="AC1073" i="5"/>
  <c r="AD1073" i="5"/>
  <c r="AE1073" i="5"/>
  <c r="AH1073" i="5"/>
  <c r="AI1073" i="5"/>
  <c r="AJ1073" i="5"/>
  <c r="AK1073" i="5"/>
  <c r="AL1073" i="5"/>
  <c r="AM1073" i="5"/>
  <c r="AN1073" i="5"/>
  <c r="AO1073" i="5"/>
  <c r="AP1073" i="5"/>
  <c r="AQ1073" i="5"/>
  <c r="AR1073" i="5"/>
  <c r="AS1073" i="5"/>
  <c r="AT1073" i="5"/>
  <c r="AU1073" i="5"/>
  <c r="AV1073" i="5"/>
  <c r="AW1073" i="5"/>
  <c r="AX1073" i="5"/>
  <c r="AY1073" i="5"/>
  <c r="AZ1073" i="5"/>
  <c r="BA1073" i="5"/>
  <c r="BB1073" i="5"/>
  <c r="BC1073" i="5"/>
  <c r="BD1073" i="5"/>
  <c r="BE1073" i="5"/>
  <c r="BF1073" i="5"/>
  <c r="X1074" i="5"/>
  <c r="Y1074" i="5"/>
  <c r="Z1074" i="5"/>
  <c r="AA1074" i="5"/>
  <c r="AB1074" i="5"/>
  <c r="AC1074" i="5"/>
  <c r="AD1074" i="5"/>
  <c r="AE1074" i="5"/>
  <c r="AH1074" i="5"/>
  <c r="AI1074" i="5"/>
  <c r="AJ1074" i="5"/>
  <c r="AK1074" i="5"/>
  <c r="AL1074" i="5"/>
  <c r="AM1074" i="5"/>
  <c r="AN1074" i="5"/>
  <c r="AO1074" i="5"/>
  <c r="AP1074" i="5"/>
  <c r="AQ1074" i="5"/>
  <c r="AR1074" i="5"/>
  <c r="AS1074" i="5"/>
  <c r="AT1074" i="5"/>
  <c r="AU1074" i="5"/>
  <c r="AV1074" i="5"/>
  <c r="AW1074" i="5"/>
  <c r="AX1074" i="5"/>
  <c r="AY1074" i="5"/>
  <c r="AZ1074" i="5"/>
  <c r="BA1074" i="5"/>
  <c r="BB1074" i="5"/>
  <c r="BC1074" i="5"/>
  <c r="BD1074" i="5"/>
  <c r="BE1074" i="5"/>
  <c r="BF1074" i="5"/>
  <c r="X1075" i="5"/>
  <c r="Y1075" i="5"/>
  <c r="Z1075" i="5"/>
  <c r="AA1075" i="5"/>
  <c r="AB1075" i="5"/>
  <c r="AC1075" i="5"/>
  <c r="AD1075" i="5"/>
  <c r="AE1075" i="5"/>
  <c r="AH1075" i="5"/>
  <c r="AI1075" i="5"/>
  <c r="AJ1075" i="5"/>
  <c r="AK1075" i="5"/>
  <c r="AL1075" i="5"/>
  <c r="AM1075" i="5"/>
  <c r="AN1075" i="5"/>
  <c r="AO1075" i="5"/>
  <c r="AP1075" i="5"/>
  <c r="AQ1075" i="5"/>
  <c r="AR1075" i="5"/>
  <c r="AS1075" i="5"/>
  <c r="AT1075" i="5"/>
  <c r="AU1075" i="5"/>
  <c r="AV1075" i="5"/>
  <c r="AW1075" i="5"/>
  <c r="AX1075" i="5"/>
  <c r="AY1075" i="5"/>
  <c r="AZ1075" i="5"/>
  <c r="BA1075" i="5"/>
  <c r="BB1075" i="5"/>
  <c r="BC1075" i="5"/>
  <c r="BD1075" i="5"/>
  <c r="BE1075" i="5"/>
  <c r="BF1075" i="5"/>
  <c r="X1076" i="5"/>
  <c r="Y1076" i="5"/>
  <c r="Z1076" i="5"/>
  <c r="AA1076" i="5"/>
  <c r="AB1076" i="5"/>
  <c r="AC1076" i="5"/>
  <c r="AD1076" i="5"/>
  <c r="AE1076" i="5"/>
  <c r="AH1076" i="5"/>
  <c r="AI1076" i="5"/>
  <c r="AJ1076" i="5"/>
  <c r="AK1076" i="5"/>
  <c r="AL1076" i="5"/>
  <c r="AM1076" i="5"/>
  <c r="AN1076" i="5"/>
  <c r="AO1076" i="5"/>
  <c r="AP1076" i="5"/>
  <c r="AQ1076" i="5"/>
  <c r="AR1076" i="5"/>
  <c r="AS1076" i="5"/>
  <c r="AT1076" i="5"/>
  <c r="AU1076" i="5"/>
  <c r="AV1076" i="5"/>
  <c r="AW1076" i="5"/>
  <c r="AX1076" i="5"/>
  <c r="AY1076" i="5"/>
  <c r="AZ1076" i="5"/>
  <c r="BA1076" i="5"/>
  <c r="BB1076" i="5"/>
  <c r="BC1076" i="5"/>
  <c r="BD1076" i="5"/>
  <c r="BE1076" i="5"/>
  <c r="BF1076" i="5"/>
  <c r="X1077" i="5"/>
  <c r="Y1077" i="5"/>
  <c r="Z1077" i="5"/>
  <c r="AA1077" i="5"/>
  <c r="AB1077" i="5"/>
  <c r="AC1077" i="5"/>
  <c r="AD1077" i="5"/>
  <c r="AE1077" i="5"/>
  <c r="AH1077" i="5"/>
  <c r="AI1077" i="5"/>
  <c r="AJ1077" i="5"/>
  <c r="AK1077" i="5"/>
  <c r="AL1077" i="5"/>
  <c r="AM1077" i="5"/>
  <c r="AN1077" i="5"/>
  <c r="AO1077" i="5"/>
  <c r="AP1077" i="5"/>
  <c r="AQ1077" i="5"/>
  <c r="AR1077" i="5"/>
  <c r="AS1077" i="5"/>
  <c r="AT1077" i="5"/>
  <c r="AU1077" i="5"/>
  <c r="AV1077" i="5"/>
  <c r="AW1077" i="5"/>
  <c r="AX1077" i="5"/>
  <c r="AY1077" i="5"/>
  <c r="AZ1077" i="5"/>
  <c r="BA1077" i="5"/>
  <c r="BB1077" i="5"/>
  <c r="BC1077" i="5"/>
  <c r="BD1077" i="5"/>
  <c r="BE1077" i="5"/>
  <c r="BF1077" i="5"/>
  <c r="X1078" i="5"/>
  <c r="Y1078" i="5"/>
  <c r="Z1078" i="5"/>
  <c r="AA1078" i="5"/>
  <c r="AB1078" i="5"/>
  <c r="AC1078" i="5"/>
  <c r="AD1078" i="5"/>
  <c r="AE1078" i="5"/>
  <c r="AH1078" i="5"/>
  <c r="AI1078" i="5"/>
  <c r="AJ1078" i="5"/>
  <c r="AK1078" i="5"/>
  <c r="AL1078" i="5"/>
  <c r="AM1078" i="5"/>
  <c r="AN1078" i="5"/>
  <c r="AO1078" i="5"/>
  <c r="AP1078" i="5"/>
  <c r="AQ1078" i="5"/>
  <c r="AR1078" i="5"/>
  <c r="AS1078" i="5"/>
  <c r="AT1078" i="5"/>
  <c r="AU1078" i="5"/>
  <c r="AV1078" i="5"/>
  <c r="AW1078" i="5"/>
  <c r="AX1078" i="5"/>
  <c r="AY1078" i="5"/>
  <c r="AZ1078" i="5"/>
  <c r="BA1078" i="5"/>
  <c r="BB1078" i="5"/>
  <c r="BC1078" i="5"/>
  <c r="BD1078" i="5"/>
  <c r="BE1078" i="5"/>
  <c r="BF1078" i="5"/>
  <c r="X1079" i="5"/>
  <c r="Y1079" i="5"/>
  <c r="Z1079" i="5"/>
  <c r="AA1079" i="5"/>
  <c r="AB1079" i="5"/>
  <c r="AC1079" i="5"/>
  <c r="AD1079" i="5"/>
  <c r="AE1079" i="5"/>
  <c r="AH1079" i="5"/>
  <c r="AI1079" i="5"/>
  <c r="AJ1079" i="5"/>
  <c r="AK1079" i="5"/>
  <c r="AL1079" i="5"/>
  <c r="AM1079" i="5"/>
  <c r="AN1079" i="5"/>
  <c r="AO1079" i="5"/>
  <c r="AP1079" i="5"/>
  <c r="AQ1079" i="5"/>
  <c r="AR1079" i="5"/>
  <c r="AS1079" i="5"/>
  <c r="AT1079" i="5"/>
  <c r="AU1079" i="5"/>
  <c r="AV1079" i="5"/>
  <c r="AW1079" i="5"/>
  <c r="AX1079" i="5"/>
  <c r="AY1079" i="5"/>
  <c r="AZ1079" i="5"/>
  <c r="BA1079" i="5"/>
  <c r="BB1079" i="5"/>
  <c r="BC1079" i="5"/>
  <c r="BD1079" i="5"/>
  <c r="BE1079" i="5"/>
  <c r="BF1079" i="5"/>
  <c r="X1080" i="5"/>
  <c r="Y1080" i="5"/>
  <c r="Z1080" i="5"/>
  <c r="AA1080" i="5"/>
  <c r="AB1080" i="5"/>
  <c r="AC1080" i="5"/>
  <c r="AD1080" i="5"/>
  <c r="AE1080" i="5"/>
  <c r="AH1080" i="5"/>
  <c r="AI1080" i="5"/>
  <c r="AJ1080" i="5"/>
  <c r="AK1080" i="5"/>
  <c r="AL1080" i="5"/>
  <c r="AM1080" i="5"/>
  <c r="AN1080" i="5"/>
  <c r="AO1080" i="5"/>
  <c r="AP1080" i="5"/>
  <c r="AQ1080" i="5"/>
  <c r="AR1080" i="5"/>
  <c r="AS1080" i="5"/>
  <c r="AT1080" i="5"/>
  <c r="AU1080" i="5"/>
  <c r="AV1080" i="5"/>
  <c r="AW1080" i="5"/>
  <c r="AX1080" i="5"/>
  <c r="AY1080" i="5"/>
  <c r="AZ1080" i="5"/>
  <c r="BA1080" i="5"/>
  <c r="BB1080" i="5"/>
  <c r="BC1080" i="5"/>
  <c r="BD1080" i="5"/>
  <c r="BE1080" i="5"/>
  <c r="BF1080" i="5"/>
  <c r="X1081" i="5"/>
  <c r="Y1081" i="5"/>
  <c r="Z1081" i="5"/>
  <c r="AA1081" i="5"/>
  <c r="AB1081" i="5"/>
  <c r="AC1081" i="5"/>
  <c r="AD1081" i="5"/>
  <c r="AE1081" i="5"/>
  <c r="AH1081" i="5"/>
  <c r="AI1081" i="5"/>
  <c r="AJ1081" i="5"/>
  <c r="AK1081" i="5"/>
  <c r="AL1081" i="5"/>
  <c r="AM1081" i="5"/>
  <c r="AN1081" i="5"/>
  <c r="AO1081" i="5"/>
  <c r="AP1081" i="5"/>
  <c r="AQ1081" i="5"/>
  <c r="AR1081" i="5"/>
  <c r="AS1081" i="5"/>
  <c r="AT1081" i="5"/>
  <c r="AU1081" i="5"/>
  <c r="AV1081" i="5"/>
  <c r="AW1081" i="5"/>
  <c r="AX1081" i="5"/>
  <c r="AY1081" i="5"/>
  <c r="AZ1081" i="5"/>
  <c r="BA1081" i="5"/>
  <c r="BB1081" i="5"/>
  <c r="BC1081" i="5"/>
  <c r="BD1081" i="5"/>
  <c r="BE1081" i="5"/>
  <c r="BF1081" i="5"/>
  <c r="X1082" i="5"/>
  <c r="Y1082" i="5"/>
  <c r="Z1082" i="5"/>
  <c r="AA1082" i="5"/>
  <c r="AB1082" i="5"/>
  <c r="AC1082" i="5"/>
  <c r="AD1082" i="5"/>
  <c r="AE1082" i="5"/>
  <c r="AH1082" i="5"/>
  <c r="AI1082" i="5"/>
  <c r="AJ1082" i="5"/>
  <c r="AK1082" i="5"/>
  <c r="AL1082" i="5"/>
  <c r="AM1082" i="5"/>
  <c r="AN1082" i="5"/>
  <c r="AO1082" i="5"/>
  <c r="AP1082" i="5"/>
  <c r="AQ1082" i="5"/>
  <c r="AR1082" i="5"/>
  <c r="AS1082" i="5"/>
  <c r="AT1082" i="5"/>
  <c r="AU1082" i="5"/>
  <c r="AV1082" i="5"/>
  <c r="AW1082" i="5"/>
  <c r="AX1082" i="5"/>
  <c r="AY1082" i="5"/>
  <c r="AZ1082" i="5"/>
  <c r="BA1082" i="5"/>
  <c r="BB1082" i="5"/>
  <c r="BC1082" i="5"/>
  <c r="BD1082" i="5"/>
  <c r="BE1082" i="5"/>
  <c r="BF1082" i="5"/>
  <c r="X1083" i="5"/>
  <c r="Y1083" i="5"/>
  <c r="Z1083" i="5"/>
  <c r="AA1083" i="5"/>
  <c r="AB1083" i="5"/>
  <c r="AC1083" i="5"/>
  <c r="AD1083" i="5"/>
  <c r="AE1083" i="5"/>
  <c r="AH1083" i="5"/>
  <c r="AI1083" i="5"/>
  <c r="AJ1083" i="5"/>
  <c r="AK1083" i="5"/>
  <c r="AL1083" i="5"/>
  <c r="AM1083" i="5"/>
  <c r="AN1083" i="5"/>
  <c r="AO1083" i="5"/>
  <c r="AP1083" i="5"/>
  <c r="AQ1083" i="5"/>
  <c r="AR1083" i="5"/>
  <c r="AS1083" i="5"/>
  <c r="AT1083" i="5"/>
  <c r="AU1083" i="5"/>
  <c r="AV1083" i="5"/>
  <c r="AW1083" i="5"/>
  <c r="AX1083" i="5"/>
  <c r="AY1083" i="5"/>
  <c r="AZ1083" i="5"/>
  <c r="BA1083" i="5"/>
  <c r="BB1083" i="5"/>
  <c r="BC1083" i="5"/>
  <c r="BD1083" i="5"/>
  <c r="BE1083" i="5"/>
  <c r="BF1083" i="5"/>
  <c r="X1084" i="5"/>
  <c r="Y1084" i="5"/>
  <c r="Z1084" i="5"/>
  <c r="AA1084" i="5"/>
  <c r="AB1084" i="5"/>
  <c r="AC1084" i="5"/>
  <c r="AD1084" i="5"/>
  <c r="AE1084" i="5"/>
  <c r="AH1084" i="5"/>
  <c r="AI1084" i="5"/>
  <c r="AJ1084" i="5"/>
  <c r="AK1084" i="5"/>
  <c r="AL1084" i="5"/>
  <c r="AM1084" i="5"/>
  <c r="AN1084" i="5"/>
  <c r="AO1084" i="5"/>
  <c r="AP1084" i="5"/>
  <c r="AQ1084" i="5"/>
  <c r="AR1084" i="5"/>
  <c r="AS1084" i="5"/>
  <c r="AT1084" i="5"/>
  <c r="AU1084" i="5"/>
  <c r="AV1084" i="5"/>
  <c r="AW1084" i="5"/>
  <c r="AX1084" i="5"/>
  <c r="AY1084" i="5"/>
  <c r="AZ1084" i="5"/>
  <c r="BA1084" i="5"/>
  <c r="BB1084" i="5"/>
  <c r="BC1084" i="5"/>
  <c r="BD1084" i="5"/>
  <c r="BE1084" i="5"/>
  <c r="BF1084" i="5"/>
  <c r="X1085" i="5"/>
  <c r="Y1085" i="5"/>
  <c r="Z1085" i="5"/>
  <c r="AA1085" i="5"/>
  <c r="AB1085" i="5"/>
  <c r="AC1085" i="5"/>
  <c r="AD1085" i="5"/>
  <c r="AE1085" i="5"/>
  <c r="AH1085" i="5"/>
  <c r="AI1085" i="5"/>
  <c r="AJ1085" i="5"/>
  <c r="AK1085" i="5"/>
  <c r="AL1085" i="5"/>
  <c r="AM1085" i="5"/>
  <c r="AN1085" i="5"/>
  <c r="AO1085" i="5"/>
  <c r="AP1085" i="5"/>
  <c r="AQ1085" i="5"/>
  <c r="AR1085" i="5"/>
  <c r="AS1085" i="5"/>
  <c r="AT1085" i="5"/>
  <c r="AU1085" i="5"/>
  <c r="AV1085" i="5"/>
  <c r="AW1085" i="5"/>
  <c r="AX1085" i="5"/>
  <c r="AY1085" i="5"/>
  <c r="AZ1085" i="5"/>
  <c r="BA1085" i="5"/>
  <c r="BB1085" i="5"/>
  <c r="BC1085" i="5"/>
  <c r="BD1085" i="5"/>
  <c r="BE1085" i="5"/>
  <c r="BF1085" i="5"/>
  <c r="X1086" i="5"/>
  <c r="Y1086" i="5"/>
  <c r="Z1086" i="5"/>
  <c r="AA1086" i="5"/>
  <c r="AB1086" i="5"/>
  <c r="AC1086" i="5"/>
  <c r="AD1086" i="5"/>
  <c r="AE1086" i="5"/>
  <c r="AH1086" i="5"/>
  <c r="AI1086" i="5"/>
  <c r="AJ1086" i="5"/>
  <c r="AK1086" i="5"/>
  <c r="AL1086" i="5"/>
  <c r="AM1086" i="5"/>
  <c r="AN1086" i="5"/>
  <c r="AO1086" i="5"/>
  <c r="AP1086" i="5"/>
  <c r="AQ1086" i="5"/>
  <c r="AR1086" i="5"/>
  <c r="AS1086" i="5"/>
  <c r="AT1086" i="5"/>
  <c r="AU1086" i="5"/>
  <c r="AV1086" i="5"/>
  <c r="AW1086" i="5"/>
  <c r="AX1086" i="5"/>
  <c r="AY1086" i="5"/>
  <c r="AZ1086" i="5"/>
  <c r="BA1086" i="5"/>
  <c r="BB1086" i="5"/>
  <c r="BC1086" i="5"/>
  <c r="BD1086" i="5"/>
  <c r="BE1086" i="5"/>
  <c r="BF1086" i="5"/>
  <c r="X1087" i="5"/>
  <c r="Y1087" i="5"/>
  <c r="Z1087" i="5"/>
  <c r="AA1087" i="5"/>
  <c r="AB1087" i="5"/>
  <c r="AC1087" i="5"/>
  <c r="AD1087" i="5"/>
  <c r="AE1087" i="5"/>
  <c r="AH1087" i="5"/>
  <c r="AI1087" i="5"/>
  <c r="AJ1087" i="5"/>
  <c r="AK1087" i="5"/>
  <c r="AL1087" i="5"/>
  <c r="AM1087" i="5"/>
  <c r="AN1087" i="5"/>
  <c r="AO1087" i="5"/>
  <c r="AP1087" i="5"/>
  <c r="AQ1087" i="5"/>
  <c r="AR1087" i="5"/>
  <c r="AS1087" i="5"/>
  <c r="AT1087" i="5"/>
  <c r="AU1087" i="5"/>
  <c r="AV1087" i="5"/>
  <c r="AW1087" i="5"/>
  <c r="AX1087" i="5"/>
  <c r="AY1087" i="5"/>
  <c r="AZ1087" i="5"/>
  <c r="BA1087" i="5"/>
  <c r="BB1087" i="5"/>
  <c r="BC1087" i="5"/>
  <c r="BD1087" i="5"/>
  <c r="BE1087" i="5"/>
  <c r="BF1087" i="5"/>
  <c r="X1088" i="5"/>
  <c r="Y1088" i="5"/>
  <c r="Z1088" i="5"/>
  <c r="AA1088" i="5"/>
  <c r="AB1088" i="5"/>
  <c r="AC1088" i="5"/>
  <c r="AD1088" i="5"/>
  <c r="AE1088" i="5"/>
  <c r="AH1088" i="5"/>
  <c r="AI1088" i="5"/>
  <c r="AJ1088" i="5"/>
  <c r="AK1088" i="5"/>
  <c r="AL1088" i="5"/>
  <c r="AM1088" i="5"/>
  <c r="AN1088" i="5"/>
  <c r="AO1088" i="5"/>
  <c r="AP1088" i="5"/>
  <c r="AQ1088" i="5"/>
  <c r="AR1088" i="5"/>
  <c r="AS1088" i="5"/>
  <c r="AT1088" i="5"/>
  <c r="AU1088" i="5"/>
  <c r="AV1088" i="5"/>
  <c r="AW1088" i="5"/>
  <c r="AX1088" i="5"/>
  <c r="AY1088" i="5"/>
  <c r="AZ1088" i="5"/>
  <c r="BA1088" i="5"/>
  <c r="BB1088" i="5"/>
  <c r="BC1088" i="5"/>
  <c r="BD1088" i="5"/>
  <c r="BE1088" i="5"/>
  <c r="BF1088" i="5"/>
  <c r="X1089" i="5"/>
  <c r="Y1089" i="5"/>
  <c r="Z1089" i="5"/>
  <c r="AA1089" i="5"/>
  <c r="AB1089" i="5"/>
  <c r="AC1089" i="5"/>
  <c r="AD1089" i="5"/>
  <c r="AE1089" i="5"/>
  <c r="AH1089" i="5"/>
  <c r="AI1089" i="5"/>
  <c r="AJ1089" i="5"/>
  <c r="AK1089" i="5"/>
  <c r="AL1089" i="5"/>
  <c r="AM1089" i="5"/>
  <c r="AN1089" i="5"/>
  <c r="AO1089" i="5"/>
  <c r="AP1089" i="5"/>
  <c r="AQ1089" i="5"/>
  <c r="AR1089" i="5"/>
  <c r="AS1089" i="5"/>
  <c r="AT1089" i="5"/>
  <c r="AU1089" i="5"/>
  <c r="AV1089" i="5"/>
  <c r="AW1089" i="5"/>
  <c r="AX1089" i="5"/>
  <c r="AY1089" i="5"/>
  <c r="AZ1089" i="5"/>
  <c r="BA1089" i="5"/>
  <c r="BB1089" i="5"/>
  <c r="BC1089" i="5"/>
  <c r="BD1089" i="5"/>
  <c r="BE1089" i="5"/>
  <c r="BF1089" i="5"/>
  <c r="X1090" i="5"/>
  <c r="Y1090" i="5"/>
  <c r="Z1090" i="5"/>
  <c r="AA1090" i="5"/>
  <c r="AB1090" i="5"/>
  <c r="AC1090" i="5"/>
  <c r="AD1090" i="5"/>
  <c r="AE1090" i="5"/>
  <c r="AH1090" i="5"/>
  <c r="AI1090" i="5"/>
  <c r="AJ1090" i="5"/>
  <c r="AK1090" i="5"/>
  <c r="AL1090" i="5"/>
  <c r="AM1090" i="5"/>
  <c r="AN1090" i="5"/>
  <c r="AO1090" i="5"/>
  <c r="AP1090" i="5"/>
  <c r="AQ1090" i="5"/>
  <c r="AR1090" i="5"/>
  <c r="AS1090" i="5"/>
  <c r="AT1090" i="5"/>
  <c r="AU1090" i="5"/>
  <c r="AV1090" i="5"/>
  <c r="AW1090" i="5"/>
  <c r="AX1090" i="5"/>
  <c r="AY1090" i="5"/>
  <c r="AZ1090" i="5"/>
  <c r="BA1090" i="5"/>
  <c r="BB1090" i="5"/>
  <c r="BC1090" i="5"/>
  <c r="BD1090" i="5"/>
  <c r="BE1090" i="5"/>
  <c r="BF1090" i="5"/>
  <c r="X1091" i="5"/>
  <c r="Y1091" i="5"/>
  <c r="Z1091" i="5"/>
  <c r="AA1091" i="5"/>
  <c r="AB1091" i="5"/>
  <c r="AC1091" i="5"/>
  <c r="AD1091" i="5"/>
  <c r="AE1091" i="5"/>
  <c r="AH1091" i="5"/>
  <c r="AI1091" i="5"/>
  <c r="AJ1091" i="5"/>
  <c r="AK1091" i="5"/>
  <c r="AL1091" i="5"/>
  <c r="AM1091" i="5"/>
  <c r="AN1091" i="5"/>
  <c r="AO1091" i="5"/>
  <c r="AP1091" i="5"/>
  <c r="AQ1091" i="5"/>
  <c r="AR1091" i="5"/>
  <c r="AS1091" i="5"/>
  <c r="AT1091" i="5"/>
  <c r="AU1091" i="5"/>
  <c r="AV1091" i="5"/>
  <c r="AW1091" i="5"/>
  <c r="AX1091" i="5"/>
  <c r="AY1091" i="5"/>
  <c r="AZ1091" i="5"/>
  <c r="BA1091" i="5"/>
  <c r="BB1091" i="5"/>
  <c r="BC1091" i="5"/>
  <c r="BD1091" i="5"/>
  <c r="BE1091" i="5"/>
  <c r="BF1091" i="5"/>
  <c r="X1092" i="5"/>
  <c r="Y1092" i="5"/>
  <c r="Z1092" i="5"/>
  <c r="AA1092" i="5"/>
  <c r="AB1092" i="5"/>
  <c r="AC1092" i="5"/>
  <c r="AD1092" i="5"/>
  <c r="AE1092" i="5"/>
  <c r="AH1092" i="5"/>
  <c r="AI1092" i="5"/>
  <c r="AJ1092" i="5"/>
  <c r="AK1092" i="5"/>
  <c r="AL1092" i="5"/>
  <c r="AM1092" i="5"/>
  <c r="AN1092" i="5"/>
  <c r="AO1092" i="5"/>
  <c r="AP1092" i="5"/>
  <c r="AQ1092" i="5"/>
  <c r="AR1092" i="5"/>
  <c r="AS1092" i="5"/>
  <c r="AT1092" i="5"/>
  <c r="AU1092" i="5"/>
  <c r="AV1092" i="5"/>
  <c r="AW1092" i="5"/>
  <c r="AX1092" i="5"/>
  <c r="AY1092" i="5"/>
  <c r="AZ1092" i="5"/>
  <c r="BA1092" i="5"/>
  <c r="BB1092" i="5"/>
  <c r="BC1092" i="5"/>
  <c r="BD1092" i="5"/>
  <c r="BE1092" i="5"/>
  <c r="BF1092" i="5"/>
  <c r="X1093" i="5"/>
  <c r="Y1093" i="5"/>
  <c r="Z1093" i="5"/>
  <c r="AA1093" i="5"/>
  <c r="AB1093" i="5"/>
  <c r="AC1093" i="5"/>
  <c r="AD1093" i="5"/>
  <c r="AE1093" i="5"/>
  <c r="AH1093" i="5"/>
  <c r="AI1093" i="5"/>
  <c r="AJ1093" i="5"/>
  <c r="AK1093" i="5"/>
  <c r="AL1093" i="5"/>
  <c r="AM1093" i="5"/>
  <c r="AN1093" i="5"/>
  <c r="AO1093" i="5"/>
  <c r="AP1093" i="5"/>
  <c r="AQ1093" i="5"/>
  <c r="AR1093" i="5"/>
  <c r="AS1093" i="5"/>
  <c r="AT1093" i="5"/>
  <c r="AU1093" i="5"/>
  <c r="AV1093" i="5"/>
  <c r="AW1093" i="5"/>
  <c r="AX1093" i="5"/>
  <c r="AY1093" i="5"/>
  <c r="AZ1093" i="5"/>
  <c r="BA1093" i="5"/>
  <c r="BB1093" i="5"/>
  <c r="BC1093" i="5"/>
  <c r="BD1093" i="5"/>
  <c r="BE1093" i="5"/>
  <c r="BF1093" i="5"/>
  <c r="X1094" i="5"/>
  <c r="Y1094" i="5"/>
  <c r="Z1094" i="5"/>
  <c r="AA1094" i="5"/>
  <c r="AB1094" i="5"/>
  <c r="AC1094" i="5"/>
  <c r="AD1094" i="5"/>
  <c r="AE1094" i="5"/>
  <c r="AH1094" i="5"/>
  <c r="AI1094" i="5"/>
  <c r="AJ1094" i="5"/>
  <c r="AK1094" i="5"/>
  <c r="AL1094" i="5"/>
  <c r="AM1094" i="5"/>
  <c r="AN1094" i="5"/>
  <c r="AO1094" i="5"/>
  <c r="AP1094" i="5"/>
  <c r="AQ1094" i="5"/>
  <c r="AR1094" i="5"/>
  <c r="AS1094" i="5"/>
  <c r="AT1094" i="5"/>
  <c r="AU1094" i="5"/>
  <c r="AV1094" i="5"/>
  <c r="AW1094" i="5"/>
  <c r="AX1094" i="5"/>
  <c r="AY1094" i="5"/>
  <c r="AZ1094" i="5"/>
  <c r="BA1094" i="5"/>
  <c r="BB1094" i="5"/>
  <c r="BC1094" i="5"/>
  <c r="BD1094" i="5"/>
  <c r="BE1094" i="5"/>
  <c r="BF1094" i="5"/>
  <c r="X1095" i="5"/>
  <c r="Y1095" i="5"/>
  <c r="Z1095" i="5"/>
  <c r="AA1095" i="5"/>
  <c r="AB1095" i="5"/>
  <c r="AC1095" i="5"/>
  <c r="AD1095" i="5"/>
  <c r="AE1095" i="5"/>
  <c r="AH1095" i="5"/>
  <c r="AI1095" i="5"/>
  <c r="AJ1095" i="5"/>
  <c r="AK1095" i="5"/>
  <c r="AL1095" i="5"/>
  <c r="AM1095" i="5"/>
  <c r="AN1095" i="5"/>
  <c r="AO1095" i="5"/>
  <c r="AP1095" i="5"/>
  <c r="AQ1095" i="5"/>
  <c r="AR1095" i="5"/>
  <c r="AS1095" i="5"/>
  <c r="AT1095" i="5"/>
  <c r="AU1095" i="5"/>
  <c r="AV1095" i="5"/>
  <c r="AW1095" i="5"/>
  <c r="AX1095" i="5"/>
  <c r="AY1095" i="5"/>
  <c r="AZ1095" i="5"/>
  <c r="BA1095" i="5"/>
  <c r="BB1095" i="5"/>
  <c r="BC1095" i="5"/>
  <c r="BD1095" i="5"/>
  <c r="BE1095" i="5"/>
  <c r="BF1095" i="5"/>
  <c r="X1096" i="5"/>
  <c r="Y1096" i="5"/>
  <c r="Z1096" i="5"/>
  <c r="AA1096" i="5"/>
  <c r="AB1096" i="5"/>
  <c r="AC1096" i="5"/>
  <c r="AD1096" i="5"/>
  <c r="AE1096" i="5"/>
  <c r="AH1096" i="5"/>
  <c r="AI1096" i="5"/>
  <c r="AJ1096" i="5"/>
  <c r="AK1096" i="5"/>
  <c r="AL1096" i="5"/>
  <c r="AM1096" i="5"/>
  <c r="AN1096" i="5"/>
  <c r="AO1096" i="5"/>
  <c r="AP1096" i="5"/>
  <c r="AQ1096" i="5"/>
  <c r="AR1096" i="5"/>
  <c r="AS1096" i="5"/>
  <c r="AT1096" i="5"/>
  <c r="AU1096" i="5"/>
  <c r="AV1096" i="5"/>
  <c r="AW1096" i="5"/>
  <c r="AX1096" i="5"/>
  <c r="AY1096" i="5"/>
  <c r="AZ1096" i="5"/>
  <c r="BA1096" i="5"/>
  <c r="BB1096" i="5"/>
  <c r="BC1096" i="5"/>
  <c r="BD1096" i="5"/>
  <c r="BE1096" i="5"/>
  <c r="BF1096" i="5"/>
  <c r="X1097" i="5"/>
  <c r="Y1097" i="5"/>
  <c r="Z1097" i="5"/>
  <c r="AA1097" i="5"/>
  <c r="AB1097" i="5"/>
  <c r="AC1097" i="5"/>
  <c r="AD1097" i="5"/>
  <c r="AE1097" i="5"/>
  <c r="AH1097" i="5"/>
  <c r="AI1097" i="5"/>
  <c r="AJ1097" i="5"/>
  <c r="AK1097" i="5"/>
  <c r="AL1097" i="5"/>
  <c r="AM1097" i="5"/>
  <c r="AN1097" i="5"/>
  <c r="AO1097" i="5"/>
  <c r="AP1097" i="5"/>
  <c r="AQ1097" i="5"/>
  <c r="AR1097" i="5"/>
  <c r="AS1097" i="5"/>
  <c r="AT1097" i="5"/>
  <c r="AU1097" i="5"/>
  <c r="AV1097" i="5"/>
  <c r="AW1097" i="5"/>
  <c r="AX1097" i="5"/>
  <c r="AY1097" i="5"/>
  <c r="AZ1097" i="5"/>
  <c r="BA1097" i="5"/>
  <c r="BB1097" i="5"/>
  <c r="BC1097" i="5"/>
  <c r="BD1097" i="5"/>
  <c r="BE1097" i="5"/>
  <c r="BF1097" i="5"/>
  <c r="X1098" i="5"/>
  <c r="Y1098" i="5"/>
  <c r="Z1098" i="5"/>
  <c r="AA1098" i="5"/>
  <c r="AB1098" i="5"/>
  <c r="AC1098" i="5"/>
  <c r="AD1098" i="5"/>
  <c r="AE1098" i="5"/>
  <c r="AH1098" i="5"/>
  <c r="AI1098" i="5"/>
  <c r="AJ1098" i="5"/>
  <c r="AK1098" i="5"/>
  <c r="AL1098" i="5"/>
  <c r="AM1098" i="5"/>
  <c r="AN1098" i="5"/>
  <c r="AO1098" i="5"/>
  <c r="AP1098" i="5"/>
  <c r="AQ1098" i="5"/>
  <c r="AR1098" i="5"/>
  <c r="AS1098" i="5"/>
  <c r="AT1098" i="5"/>
  <c r="AU1098" i="5"/>
  <c r="AV1098" i="5"/>
  <c r="AW1098" i="5"/>
  <c r="AX1098" i="5"/>
  <c r="AY1098" i="5"/>
  <c r="AZ1098" i="5"/>
  <c r="BA1098" i="5"/>
  <c r="BB1098" i="5"/>
  <c r="BC1098" i="5"/>
  <c r="BD1098" i="5"/>
  <c r="BE1098" i="5"/>
  <c r="BF1098" i="5"/>
  <c r="X1099" i="5"/>
  <c r="Y1099" i="5"/>
  <c r="Z1099" i="5"/>
  <c r="AA1099" i="5"/>
  <c r="AB1099" i="5"/>
  <c r="AC1099" i="5"/>
  <c r="AD1099" i="5"/>
  <c r="AE1099" i="5"/>
  <c r="AH1099" i="5"/>
  <c r="AI1099" i="5"/>
  <c r="AJ1099" i="5"/>
  <c r="AK1099" i="5"/>
  <c r="AL1099" i="5"/>
  <c r="AM1099" i="5"/>
  <c r="AN1099" i="5"/>
  <c r="AO1099" i="5"/>
  <c r="AP1099" i="5"/>
  <c r="AQ1099" i="5"/>
  <c r="AR1099" i="5"/>
  <c r="AS1099" i="5"/>
  <c r="AT1099" i="5"/>
  <c r="AU1099" i="5"/>
  <c r="AV1099" i="5"/>
  <c r="AW1099" i="5"/>
  <c r="AX1099" i="5"/>
  <c r="AY1099" i="5"/>
  <c r="AZ1099" i="5"/>
  <c r="BA1099" i="5"/>
  <c r="BB1099" i="5"/>
  <c r="BC1099" i="5"/>
  <c r="BD1099" i="5"/>
  <c r="BE1099" i="5"/>
  <c r="BF1099" i="5"/>
  <c r="X1100" i="5"/>
  <c r="Y1100" i="5"/>
  <c r="Z1100" i="5"/>
  <c r="AA1100" i="5"/>
  <c r="AB1100" i="5"/>
  <c r="AC1100" i="5"/>
  <c r="AD1100" i="5"/>
  <c r="AE1100" i="5"/>
  <c r="AH1100" i="5"/>
  <c r="AI1100" i="5"/>
  <c r="AJ1100" i="5"/>
  <c r="AK1100" i="5"/>
  <c r="AL1100" i="5"/>
  <c r="AM1100" i="5"/>
  <c r="AN1100" i="5"/>
  <c r="AO1100" i="5"/>
  <c r="AP1100" i="5"/>
  <c r="AQ1100" i="5"/>
  <c r="AR1100" i="5"/>
  <c r="AS1100" i="5"/>
  <c r="AT1100" i="5"/>
  <c r="AU1100" i="5"/>
  <c r="AV1100" i="5"/>
  <c r="AW1100" i="5"/>
  <c r="AX1100" i="5"/>
  <c r="AY1100" i="5"/>
  <c r="AZ1100" i="5"/>
  <c r="BA1100" i="5"/>
  <c r="BB1100" i="5"/>
  <c r="BC1100" i="5"/>
  <c r="BD1100" i="5"/>
  <c r="BE1100" i="5"/>
  <c r="BF1100" i="5"/>
  <c r="X1101" i="5"/>
  <c r="Y1101" i="5"/>
  <c r="Z1101" i="5"/>
  <c r="AA1101" i="5"/>
  <c r="AB1101" i="5"/>
  <c r="AC1101" i="5"/>
  <c r="AD1101" i="5"/>
  <c r="AE1101" i="5"/>
  <c r="AH1101" i="5"/>
  <c r="AI1101" i="5"/>
  <c r="AJ1101" i="5"/>
  <c r="AK1101" i="5"/>
  <c r="AL1101" i="5"/>
  <c r="AM1101" i="5"/>
  <c r="AN1101" i="5"/>
  <c r="AO1101" i="5"/>
  <c r="AP1101" i="5"/>
  <c r="AQ1101" i="5"/>
  <c r="AR1101" i="5"/>
  <c r="AS1101" i="5"/>
  <c r="AT1101" i="5"/>
  <c r="AU1101" i="5"/>
  <c r="AV1101" i="5"/>
  <c r="AW1101" i="5"/>
  <c r="AX1101" i="5"/>
  <c r="AY1101" i="5"/>
  <c r="AZ1101" i="5"/>
  <c r="BA1101" i="5"/>
  <c r="BB1101" i="5"/>
  <c r="BC1101" i="5"/>
  <c r="BD1101" i="5"/>
  <c r="BE1101" i="5"/>
  <c r="BF1101" i="5"/>
  <c r="X1102" i="5"/>
  <c r="Y1102" i="5"/>
  <c r="Z1102" i="5"/>
  <c r="AA1102" i="5"/>
  <c r="AB1102" i="5"/>
  <c r="AC1102" i="5"/>
  <c r="AD1102" i="5"/>
  <c r="AE1102" i="5"/>
  <c r="AH1102" i="5"/>
  <c r="AI1102" i="5"/>
  <c r="AJ1102" i="5"/>
  <c r="AK1102" i="5"/>
  <c r="AL1102" i="5"/>
  <c r="AM1102" i="5"/>
  <c r="AN1102" i="5"/>
  <c r="AO1102" i="5"/>
  <c r="AP1102" i="5"/>
  <c r="AQ1102" i="5"/>
  <c r="AR1102" i="5"/>
  <c r="AS1102" i="5"/>
  <c r="AT1102" i="5"/>
  <c r="AU1102" i="5"/>
  <c r="AV1102" i="5"/>
  <c r="AW1102" i="5"/>
  <c r="AX1102" i="5"/>
  <c r="AY1102" i="5"/>
  <c r="AZ1102" i="5"/>
  <c r="BA1102" i="5"/>
  <c r="BB1102" i="5"/>
  <c r="BC1102" i="5"/>
  <c r="BD1102" i="5"/>
  <c r="BE1102" i="5"/>
  <c r="BF1102" i="5"/>
  <c r="X1103" i="5"/>
  <c r="Y1103" i="5"/>
  <c r="Z1103" i="5"/>
  <c r="AA1103" i="5"/>
  <c r="AB1103" i="5"/>
  <c r="AC1103" i="5"/>
  <c r="AD1103" i="5"/>
  <c r="AE1103" i="5"/>
  <c r="AH1103" i="5"/>
  <c r="AI1103" i="5"/>
  <c r="AJ1103" i="5"/>
  <c r="AK1103" i="5"/>
  <c r="AL1103" i="5"/>
  <c r="AM1103" i="5"/>
  <c r="AN1103" i="5"/>
  <c r="AO1103" i="5"/>
  <c r="AP1103" i="5"/>
  <c r="AQ1103" i="5"/>
  <c r="AR1103" i="5"/>
  <c r="AS1103" i="5"/>
  <c r="AT1103" i="5"/>
  <c r="AU1103" i="5"/>
  <c r="AV1103" i="5"/>
  <c r="AW1103" i="5"/>
  <c r="AX1103" i="5"/>
  <c r="AY1103" i="5"/>
  <c r="AZ1103" i="5"/>
  <c r="BA1103" i="5"/>
  <c r="BB1103" i="5"/>
  <c r="BC1103" i="5"/>
  <c r="BD1103" i="5"/>
  <c r="BE1103" i="5"/>
  <c r="BF1103" i="5"/>
  <c r="X1104" i="5"/>
  <c r="Y1104" i="5"/>
  <c r="Z1104" i="5"/>
  <c r="AA1104" i="5"/>
  <c r="AB1104" i="5"/>
  <c r="AC1104" i="5"/>
  <c r="AD1104" i="5"/>
  <c r="AE1104" i="5"/>
  <c r="AH1104" i="5"/>
  <c r="AI1104" i="5"/>
  <c r="AJ1104" i="5"/>
  <c r="AK1104" i="5"/>
  <c r="AL1104" i="5"/>
  <c r="AM1104" i="5"/>
  <c r="AN1104" i="5"/>
  <c r="AO1104" i="5"/>
  <c r="AP1104" i="5"/>
  <c r="AQ1104" i="5"/>
  <c r="AR1104" i="5"/>
  <c r="AS1104" i="5"/>
  <c r="AT1104" i="5"/>
  <c r="AU1104" i="5"/>
  <c r="AV1104" i="5"/>
  <c r="AW1104" i="5"/>
  <c r="AX1104" i="5"/>
  <c r="AY1104" i="5"/>
  <c r="AZ1104" i="5"/>
  <c r="BA1104" i="5"/>
  <c r="BB1104" i="5"/>
  <c r="BC1104" i="5"/>
  <c r="BD1104" i="5"/>
  <c r="BE1104" i="5"/>
  <c r="BF1104" i="5"/>
  <c r="X1105" i="5"/>
  <c r="Y1105" i="5"/>
  <c r="Z1105" i="5"/>
  <c r="AA1105" i="5"/>
  <c r="AB1105" i="5"/>
  <c r="AC1105" i="5"/>
  <c r="AD1105" i="5"/>
  <c r="AE1105" i="5"/>
  <c r="AH1105" i="5"/>
  <c r="AI1105" i="5"/>
  <c r="AJ1105" i="5"/>
  <c r="AK1105" i="5"/>
  <c r="AL1105" i="5"/>
  <c r="AM1105" i="5"/>
  <c r="AN1105" i="5"/>
  <c r="AO1105" i="5"/>
  <c r="AP1105" i="5"/>
  <c r="AQ1105" i="5"/>
  <c r="AR1105" i="5"/>
  <c r="AS1105" i="5"/>
  <c r="AT1105" i="5"/>
  <c r="AU1105" i="5"/>
  <c r="AV1105" i="5"/>
  <c r="AW1105" i="5"/>
  <c r="AX1105" i="5"/>
  <c r="AY1105" i="5"/>
  <c r="AZ1105" i="5"/>
  <c r="BA1105" i="5"/>
  <c r="BB1105" i="5"/>
  <c r="BC1105" i="5"/>
  <c r="BD1105" i="5"/>
  <c r="BE1105" i="5"/>
  <c r="BF1105" i="5"/>
  <c r="X1106" i="5"/>
  <c r="Y1106" i="5"/>
  <c r="Z1106" i="5"/>
  <c r="AA1106" i="5"/>
  <c r="AB1106" i="5"/>
  <c r="AC1106" i="5"/>
  <c r="AD1106" i="5"/>
  <c r="AE1106" i="5"/>
  <c r="AH1106" i="5"/>
  <c r="AI1106" i="5"/>
  <c r="AJ1106" i="5"/>
  <c r="AK1106" i="5"/>
  <c r="AL1106" i="5"/>
  <c r="AM1106" i="5"/>
  <c r="AN1106" i="5"/>
  <c r="AO1106" i="5"/>
  <c r="AP1106" i="5"/>
  <c r="AQ1106" i="5"/>
  <c r="AR1106" i="5"/>
  <c r="AS1106" i="5"/>
  <c r="AT1106" i="5"/>
  <c r="AU1106" i="5"/>
  <c r="AV1106" i="5"/>
  <c r="AW1106" i="5"/>
  <c r="AX1106" i="5"/>
  <c r="AY1106" i="5"/>
  <c r="AZ1106" i="5"/>
  <c r="BA1106" i="5"/>
  <c r="BB1106" i="5"/>
  <c r="BC1106" i="5"/>
  <c r="BD1106" i="5"/>
  <c r="BE1106" i="5"/>
  <c r="BF1106" i="5"/>
  <c r="X1107" i="5"/>
  <c r="Y1107" i="5"/>
  <c r="Z1107" i="5"/>
  <c r="AA1107" i="5"/>
  <c r="AB1107" i="5"/>
  <c r="AC1107" i="5"/>
  <c r="AD1107" i="5"/>
  <c r="AE1107" i="5"/>
  <c r="AH1107" i="5"/>
  <c r="AI1107" i="5"/>
  <c r="AJ1107" i="5"/>
  <c r="AK1107" i="5"/>
  <c r="AL1107" i="5"/>
  <c r="AM1107" i="5"/>
  <c r="AN1107" i="5"/>
  <c r="AO1107" i="5"/>
  <c r="AP1107" i="5"/>
  <c r="AQ1107" i="5"/>
  <c r="AR1107" i="5"/>
  <c r="AS1107" i="5"/>
  <c r="AT1107" i="5"/>
  <c r="AU1107" i="5"/>
  <c r="AV1107" i="5"/>
  <c r="AW1107" i="5"/>
  <c r="AX1107" i="5"/>
  <c r="AY1107" i="5"/>
  <c r="AZ1107" i="5"/>
  <c r="BA1107" i="5"/>
  <c r="BB1107" i="5"/>
  <c r="BC1107" i="5"/>
  <c r="BD1107" i="5"/>
  <c r="BE1107" i="5"/>
  <c r="BF1107" i="5"/>
  <c r="X1108" i="5"/>
  <c r="Y1108" i="5"/>
  <c r="Z1108" i="5"/>
  <c r="AA1108" i="5"/>
  <c r="AB1108" i="5"/>
  <c r="AC1108" i="5"/>
  <c r="AD1108" i="5"/>
  <c r="AE1108" i="5"/>
  <c r="AH1108" i="5"/>
  <c r="AI1108" i="5"/>
  <c r="AJ1108" i="5"/>
  <c r="AK1108" i="5"/>
  <c r="AL1108" i="5"/>
  <c r="AM1108" i="5"/>
  <c r="AN1108" i="5"/>
  <c r="AO1108" i="5"/>
  <c r="AP1108" i="5"/>
  <c r="AQ1108" i="5"/>
  <c r="AR1108" i="5"/>
  <c r="AS1108" i="5"/>
  <c r="AT1108" i="5"/>
  <c r="AU1108" i="5"/>
  <c r="AV1108" i="5"/>
  <c r="AW1108" i="5"/>
  <c r="AX1108" i="5"/>
  <c r="AY1108" i="5"/>
  <c r="AZ1108" i="5"/>
  <c r="BA1108" i="5"/>
  <c r="BB1108" i="5"/>
  <c r="BC1108" i="5"/>
  <c r="BD1108" i="5"/>
  <c r="BE1108" i="5"/>
  <c r="BF1108" i="5"/>
  <c r="X1109" i="5"/>
  <c r="Y1109" i="5"/>
  <c r="Z1109" i="5"/>
  <c r="AA1109" i="5"/>
  <c r="AB1109" i="5"/>
  <c r="AC1109" i="5"/>
  <c r="AD1109" i="5"/>
  <c r="AE1109" i="5"/>
  <c r="AH1109" i="5"/>
  <c r="AI1109" i="5"/>
  <c r="AJ1109" i="5"/>
  <c r="AK1109" i="5"/>
  <c r="AL1109" i="5"/>
  <c r="AM1109" i="5"/>
  <c r="AN1109" i="5"/>
  <c r="AO1109" i="5"/>
  <c r="AP1109" i="5"/>
  <c r="AQ1109" i="5"/>
  <c r="AR1109" i="5"/>
  <c r="AS1109" i="5"/>
  <c r="AT1109" i="5"/>
  <c r="AU1109" i="5"/>
  <c r="AV1109" i="5"/>
  <c r="AW1109" i="5"/>
  <c r="AX1109" i="5"/>
  <c r="AY1109" i="5"/>
  <c r="AZ1109" i="5"/>
  <c r="BA1109" i="5"/>
  <c r="BB1109" i="5"/>
  <c r="BC1109" i="5"/>
  <c r="BD1109" i="5"/>
  <c r="BE1109" i="5"/>
  <c r="BF1109" i="5"/>
  <c r="X1110" i="5"/>
  <c r="Y1110" i="5"/>
  <c r="Z1110" i="5"/>
  <c r="AA1110" i="5"/>
  <c r="AB1110" i="5"/>
  <c r="AC1110" i="5"/>
  <c r="AD1110" i="5"/>
  <c r="AE1110" i="5"/>
  <c r="AH1110" i="5"/>
  <c r="AI1110" i="5"/>
  <c r="AJ1110" i="5"/>
  <c r="AK1110" i="5"/>
  <c r="AL1110" i="5"/>
  <c r="AM1110" i="5"/>
  <c r="AN1110" i="5"/>
  <c r="AO1110" i="5"/>
  <c r="AP1110" i="5"/>
  <c r="AQ1110" i="5"/>
  <c r="AR1110" i="5"/>
  <c r="AS1110" i="5"/>
  <c r="AT1110" i="5"/>
  <c r="AU1110" i="5"/>
  <c r="AV1110" i="5"/>
  <c r="AW1110" i="5"/>
  <c r="AX1110" i="5"/>
  <c r="AY1110" i="5"/>
  <c r="AZ1110" i="5"/>
  <c r="BA1110" i="5"/>
  <c r="BB1110" i="5"/>
  <c r="BC1110" i="5"/>
  <c r="BD1110" i="5"/>
  <c r="BE1110" i="5"/>
  <c r="BF1110" i="5"/>
  <c r="X1111" i="5"/>
  <c r="Y1111" i="5"/>
  <c r="Z1111" i="5"/>
  <c r="AA1111" i="5"/>
  <c r="AB1111" i="5"/>
  <c r="AC1111" i="5"/>
  <c r="AD1111" i="5"/>
  <c r="AE1111" i="5"/>
  <c r="AH1111" i="5"/>
  <c r="AI1111" i="5"/>
  <c r="AJ1111" i="5"/>
  <c r="AK1111" i="5"/>
  <c r="AL1111" i="5"/>
  <c r="AM1111" i="5"/>
  <c r="AN1111" i="5"/>
  <c r="AO1111" i="5"/>
  <c r="AP1111" i="5"/>
  <c r="AQ1111" i="5"/>
  <c r="AR1111" i="5"/>
  <c r="AS1111" i="5"/>
  <c r="AT1111" i="5"/>
  <c r="AU1111" i="5"/>
  <c r="AV1111" i="5"/>
  <c r="AW1111" i="5"/>
  <c r="AX1111" i="5"/>
  <c r="AY1111" i="5"/>
  <c r="AZ1111" i="5"/>
  <c r="BA1111" i="5"/>
  <c r="BB1111" i="5"/>
  <c r="BC1111" i="5"/>
  <c r="BD1111" i="5"/>
  <c r="BE1111" i="5"/>
  <c r="BF1111" i="5"/>
  <c r="X1112" i="5"/>
  <c r="Y1112" i="5"/>
  <c r="Z1112" i="5"/>
  <c r="AA1112" i="5"/>
  <c r="AB1112" i="5"/>
  <c r="AC1112" i="5"/>
  <c r="AD1112" i="5"/>
  <c r="AE1112" i="5"/>
  <c r="AH1112" i="5"/>
  <c r="AI1112" i="5"/>
  <c r="AJ1112" i="5"/>
  <c r="AK1112" i="5"/>
  <c r="AL1112" i="5"/>
  <c r="AM1112" i="5"/>
  <c r="AN1112" i="5"/>
  <c r="AO1112" i="5"/>
  <c r="AP1112" i="5"/>
  <c r="AQ1112" i="5"/>
  <c r="AR1112" i="5"/>
  <c r="AS1112" i="5"/>
  <c r="AT1112" i="5"/>
  <c r="AU1112" i="5"/>
  <c r="AV1112" i="5"/>
  <c r="AW1112" i="5"/>
  <c r="AX1112" i="5"/>
  <c r="AY1112" i="5"/>
  <c r="AZ1112" i="5"/>
  <c r="BA1112" i="5"/>
  <c r="BB1112" i="5"/>
  <c r="BC1112" i="5"/>
  <c r="BD1112" i="5"/>
  <c r="BE1112" i="5"/>
  <c r="BF1112" i="5"/>
  <c r="X1113" i="5"/>
  <c r="Y1113" i="5"/>
  <c r="Z1113" i="5"/>
  <c r="AA1113" i="5"/>
  <c r="AB1113" i="5"/>
  <c r="AC1113" i="5"/>
  <c r="AD1113" i="5"/>
  <c r="AE1113" i="5"/>
  <c r="AH1113" i="5"/>
  <c r="AI1113" i="5"/>
  <c r="AJ1113" i="5"/>
  <c r="AK1113" i="5"/>
  <c r="AL1113" i="5"/>
  <c r="AM1113" i="5"/>
  <c r="AN1113" i="5"/>
  <c r="AO1113" i="5"/>
  <c r="AP1113" i="5"/>
  <c r="AQ1113" i="5"/>
  <c r="AR1113" i="5"/>
  <c r="AS1113" i="5"/>
  <c r="AT1113" i="5"/>
  <c r="AU1113" i="5"/>
  <c r="AV1113" i="5"/>
  <c r="AW1113" i="5"/>
  <c r="AX1113" i="5"/>
  <c r="AY1113" i="5"/>
  <c r="AZ1113" i="5"/>
  <c r="BA1113" i="5"/>
  <c r="BB1113" i="5"/>
  <c r="BC1113" i="5"/>
  <c r="BD1113" i="5"/>
  <c r="BE1113" i="5"/>
  <c r="BF1113" i="5"/>
  <c r="X1114" i="5"/>
  <c r="Y1114" i="5"/>
  <c r="Z1114" i="5"/>
  <c r="AA1114" i="5"/>
  <c r="AB1114" i="5"/>
  <c r="AC1114" i="5"/>
  <c r="AD1114" i="5"/>
  <c r="AE1114" i="5"/>
  <c r="AH1114" i="5"/>
  <c r="AI1114" i="5"/>
  <c r="AJ1114" i="5"/>
  <c r="AK1114" i="5"/>
  <c r="AL1114" i="5"/>
  <c r="AM1114" i="5"/>
  <c r="AN1114" i="5"/>
  <c r="AO1114" i="5"/>
  <c r="AP1114" i="5"/>
  <c r="AQ1114" i="5"/>
  <c r="AR1114" i="5"/>
  <c r="AS1114" i="5"/>
  <c r="AT1114" i="5"/>
  <c r="AU1114" i="5"/>
  <c r="AV1114" i="5"/>
  <c r="AW1114" i="5"/>
  <c r="AX1114" i="5"/>
  <c r="AY1114" i="5"/>
  <c r="AZ1114" i="5"/>
  <c r="BA1114" i="5"/>
  <c r="BB1114" i="5"/>
  <c r="BC1114" i="5"/>
  <c r="BD1114" i="5"/>
  <c r="BE1114" i="5"/>
  <c r="BF1114" i="5"/>
  <c r="X1115" i="5"/>
  <c r="Y1115" i="5"/>
  <c r="Z1115" i="5"/>
  <c r="AA1115" i="5"/>
  <c r="AB1115" i="5"/>
  <c r="AC1115" i="5"/>
  <c r="AD1115" i="5"/>
  <c r="AE1115" i="5"/>
  <c r="AH1115" i="5"/>
  <c r="AI1115" i="5"/>
  <c r="AJ1115" i="5"/>
  <c r="AK1115" i="5"/>
  <c r="AL1115" i="5"/>
  <c r="AM1115" i="5"/>
  <c r="AN1115" i="5"/>
  <c r="AO1115" i="5"/>
  <c r="AP1115" i="5"/>
  <c r="AQ1115" i="5"/>
  <c r="AR1115" i="5"/>
  <c r="AS1115" i="5"/>
  <c r="AT1115" i="5"/>
  <c r="AU1115" i="5"/>
  <c r="AV1115" i="5"/>
  <c r="AW1115" i="5"/>
  <c r="AX1115" i="5"/>
  <c r="AY1115" i="5"/>
  <c r="AZ1115" i="5"/>
  <c r="BA1115" i="5"/>
  <c r="BB1115" i="5"/>
  <c r="BC1115" i="5"/>
  <c r="BD1115" i="5"/>
  <c r="BE1115" i="5"/>
  <c r="BF1115" i="5"/>
  <c r="X1116" i="5"/>
  <c r="Y1116" i="5"/>
  <c r="Z1116" i="5"/>
  <c r="AA1116" i="5"/>
  <c r="AB1116" i="5"/>
  <c r="AC1116" i="5"/>
  <c r="AD1116" i="5"/>
  <c r="AE1116" i="5"/>
  <c r="AH1116" i="5"/>
  <c r="AI1116" i="5"/>
  <c r="AJ1116" i="5"/>
  <c r="AK1116" i="5"/>
  <c r="AL1116" i="5"/>
  <c r="AM1116" i="5"/>
  <c r="AN1116" i="5"/>
  <c r="AO1116" i="5"/>
  <c r="AP1116" i="5"/>
  <c r="AQ1116" i="5"/>
  <c r="AR1116" i="5"/>
  <c r="AS1116" i="5"/>
  <c r="AT1116" i="5"/>
  <c r="AU1116" i="5"/>
  <c r="AV1116" i="5"/>
  <c r="AW1116" i="5"/>
  <c r="AX1116" i="5"/>
  <c r="AY1116" i="5"/>
  <c r="AZ1116" i="5"/>
  <c r="BA1116" i="5"/>
  <c r="BB1116" i="5"/>
  <c r="BC1116" i="5"/>
  <c r="BD1116" i="5"/>
  <c r="BE1116" i="5"/>
  <c r="BF1116" i="5"/>
  <c r="X1117" i="5"/>
  <c r="Y1117" i="5"/>
  <c r="Z1117" i="5"/>
  <c r="AA1117" i="5"/>
  <c r="AB1117" i="5"/>
  <c r="AC1117" i="5"/>
  <c r="AD1117" i="5"/>
  <c r="AE1117" i="5"/>
  <c r="AH1117" i="5"/>
  <c r="AI1117" i="5"/>
  <c r="AJ1117" i="5"/>
  <c r="AK1117" i="5"/>
  <c r="AL1117" i="5"/>
  <c r="AM1117" i="5"/>
  <c r="AN1117" i="5"/>
  <c r="AO1117" i="5"/>
  <c r="AP1117" i="5"/>
  <c r="AQ1117" i="5"/>
  <c r="AR1117" i="5"/>
  <c r="AS1117" i="5"/>
  <c r="AT1117" i="5"/>
  <c r="AU1117" i="5"/>
  <c r="AV1117" i="5"/>
  <c r="AW1117" i="5"/>
  <c r="AX1117" i="5"/>
  <c r="AY1117" i="5"/>
  <c r="AZ1117" i="5"/>
  <c r="BA1117" i="5"/>
  <c r="BB1117" i="5"/>
  <c r="BC1117" i="5"/>
  <c r="BD1117" i="5"/>
  <c r="BE1117" i="5"/>
  <c r="BF1117" i="5"/>
  <c r="X1118" i="5"/>
  <c r="Y1118" i="5"/>
  <c r="Z1118" i="5"/>
  <c r="AA1118" i="5"/>
  <c r="AB1118" i="5"/>
  <c r="AC1118" i="5"/>
  <c r="AD1118" i="5"/>
  <c r="AE1118" i="5"/>
  <c r="AH1118" i="5"/>
  <c r="AI1118" i="5"/>
  <c r="AJ1118" i="5"/>
  <c r="AK1118" i="5"/>
  <c r="AL1118" i="5"/>
  <c r="AM1118" i="5"/>
  <c r="AN1118" i="5"/>
  <c r="AO1118" i="5"/>
  <c r="AP1118" i="5"/>
  <c r="AQ1118" i="5"/>
  <c r="AR1118" i="5"/>
  <c r="AS1118" i="5"/>
  <c r="AT1118" i="5"/>
  <c r="AU1118" i="5"/>
  <c r="AV1118" i="5"/>
  <c r="AW1118" i="5"/>
  <c r="AX1118" i="5"/>
  <c r="AY1118" i="5"/>
  <c r="AZ1118" i="5"/>
  <c r="BA1118" i="5"/>
  <c r="BB1118" i="5"/>
  <c r="BC1118" i="5"/>
  <c r="BD1118" i="5"/>
  <c r="BE1118" i="5"/>
  <c r="BF1118" i="5"/>
  <c r="X1119" i="5"/>
  <c r="Y1119" i="5"/>
  <c r="Z1119" i="5"/>
  <c r="AA1119" i="5"/>
  <c r="AB1119" i="5"/>
  <c r="AC1119" i="5"/>
  <c r="AD1119" i="5"/>
  <c r="AE1119" i="5"/>
  <c r="AH1119" i="5"/>
  <c r="AI1119" i="5"/>
  <c r="AJ1119" i="5"/>
  <c r="AK1119" i="5"/>
  <c r="AL1119" i="5"/>
  <c r="AM1119" i="5"/>
  <c r="AN1119" i="5"/>
  <c r="AO1119" i="5"/>
  <c r="AP1119" i="5"/>
  <c r="AQ1119" i="5"/>
  <c r="AR1119" i="5"/>
  <c r="AS1119" i="5"/>
  <c r="AT1119" i="5"/>
  <c r="AU1119" i="5"/>
  <c r="AV1119" i="5"/>
  <c r="AW1119" i="5"/>
  <c r="AX1119" i="5"/>
  <c r="AY1119" i="5"/>
  <c r="AZ1119" i="5"/>
  <c r="BA1119" i="5"/>
  <c r="BB1119" i="5"/>
  <c r="BC1119" i="5"/>
  <c r="BD1119" i="5"/>
  <c r="BE1119" i="5"/>
  <c r="BF1119" i="5"/>
  <c r="X1120" i="5"/>
  <c r="Y1120" i="5"/>
  <c r="Z1120" i="5"/>
  <c r="AA1120" i="5"/>
  <c r="AB1120" i="5"/>
  <c r="AC1120" i="5"/>
  <c r="AD1120" i="5"/>
  <c r="AE1120" i="5"/>
  <c r="AH1120" i="5"/>
  <c r="AI1120" i="5"/>
  <c r="AJ1120" i="5"/>
  <c r="AK1120" i="5"/>
  <c r="AL1120" i="5"/>
  <c r="AM1120" i="5"/>
  <c r="AN1120" i="5"/>
  <c r="AO1120" i="5"/>
  <c r="AP1120" i="5"/>
  <c r="AQ1120" i="5"/>
  <c r="AR1120" i="5"/>
  <c r="AS1120" i="5"/>
  <c r="AT1120" i="5"/>
  <c r="AU1120" i="5"/>
  <c r="AV1120" i="5"/>
  <c r="AW1120" i="5"/>
  <c r="AX1120" i="5"/>
  <c r="AY1120" i="5"/>
  <c r="AZ1120" i="5"/>
  <c r="BA1120" i="5"/>
  <c r="BB1120" i="5"/>
  <c r="BC1120" i="5"/>
  <c r="BD1120" i="5"/>
  <c r="BE1120" i="5"/>
  <c r="BF1120" i="5"/>
  <c r="X1121" i="5"/>
  <c r="Y1121" i="5"/>
  <c r="Z1121" i="5"/>
  <c r="AA1121" i="5"/>
  <c r="AB1121" i="5"/>
  <c r="AC1121" i="5"/>
  <c r="AD1121" i="5"/>
  <c r="AE1121" i="5"/>
  <c r="AH1121" i="5"/>
  <c r="AI1121" i="5"/>
  <c r="AJ1121" i="5"/>
  <c r="AK1121" i="5"/>
  <c r="AL1121" i="5"/>
  <c r="AM1121" i="5"/>
  <c r="AN1121" i="5"/>
  <c r="AO1121" i="5"/>
  <c r="AP1121" i="5"/>
  <c r="AQ1121" i="5"/>
  <c r="AR1121" i="5"/>
  <c r="AS1121" i="5"/>
  <c r="AT1121" i="5"/>
  <c r="AU1121" i="5"/>
  <c r="AV1121" i="5"/>
  <c r="AW1121" i="5"/>
  <c r="AX1121" i="5"/>
  <c r="AY1121" i="5"/>
  <c r="AZ1121" i="5"/>
  <c r="BA1121" i="5"/>
  <c r="BB1121" i="5"/>
  <c r="BC1121" i="5"/>
  <c r="BD1121" i="5"/>
  <c r="BE1121" i="5"/>
  <c r="BF1121" i="5"/>
  <c r="X1122" i="5"/>
  <c r="X7" i="5"/>
  <c r="Y7" i="5"/>
  <c r="Z7" i="5"/>
  <c r="AA7" i="5"/>
  <c r="AB7" i="5"/>
  <c r="AC7" i="5"/>
  <c r="AD7" i="5"/>
  <c r="AE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AV7" i="5"/>
  <c r="AW7" i="5"/>
  <c r="AX7" i="5"/>
  <c r="AY7" i="5"/>
  <c r="AZ7" i="5"/>
  <c r="BA7" i="5"/>
  <c r="BB7" i="5"/>
  <c r="BC7" i="5"/>
  <c r="BD7" i="5"/>
  <c r="BE7" i="5"/>
  <c r="BF7" i="5"/>
  <c r="X8" i="5"/>
  <c r="Y8" i="5"/>
  <c r="Z8" i="5"/>
  <c r="AA8" i="5"/>
  <c r="AB8" i="5"/>
  <c r="AC8" i="5"/>
  <c r="AD8" i="5"/>
  <c r="AE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AV8" i="5"/>
  <c r="AW8" i="5"/>
  <c r="AX8" i="5"/>
  <c r="AY8" i="5"/>
  <c r="AZ8" i="5"/>
  <c r="BA8" i="5"/>
  <c r="BB8" i="5"/>
  <c r="BC8" i="5"/>
  <c r="BD8" i="5"/>
  <c r="BE8" i="5"/>
  <c r="BF8" i="5"/>
  <c r="X9" i="5"/>
  <c r="Y9" i="5"/>
  <c r="Z9" i="5"/>
  <c r="AA9" i="5"/>
  <c r="AB9" i="5"/>
  <c r="AC9" i="5"/>
  <c r="AD9" i="5"/>
  <c r="AE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X10" i="5"/>
  <c r="Y10" i="5"/>
  <c r="Z10" i="5"/>
  <c r="AA10" i="5"/>
  <c r="AB10" i="5"/>
  <c r="AC10" i="5"/>
  <c r="AD10" i="5"/>
  <c r="AE10" i="5"/>
  <c r="AH10" i="5"/>
  <c r="AI10" i="5"/>
  <c r="AJ10" i="5"/>
  <c r="AK10" i="5"/>
  <c r="AL10" i="5"/>
  <c r="AM10" i="5"/>
  <c r="AN10" i="5"/>
  <c r="AO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D10" i="5"/>
  <c r="BE10" i="5"/>
  <c r="BF10" i="5"/>
  <c r="X11" i="5"/>
  <c r="Y11" i="5"/>
  <c r="Z11" i="5"/>
  <c r="AA11" i="5"/>
  <c r="AB11" i="5"/>
  <c r="AC11" i="5"/>
  <c r="AD11" i="5"/>
  <c r="AE11" i="5"/>
  <c r="AH11" i="5"/>
  <c r="AI11" i="5"/>
  <c r="AJ11" i="5"/>
  <c r="AK11" i="5"/>
  <c r="AL11" i="5"/>
  <c r="AM11" i="5"/>
  <c r="AN11" i="5"/>
  <c r="AO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D11" i="5"/>
  <c r="BE11" i="5"/>
  <c r="BF11" i="5"/>
  <c r="X12" i="5"/>
  <c r="Y12" i="5"/>
  <c r="Z12" i="5"/>
  <c r="AA12" i="5"/>
  <c r="AB12" i="5"/>
  <c r="AC12" i="5"/>
  <c r="AD12" i="5"/>
  <c r="AE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X13" i="5"/>
  <c r="Y13" i="5"/>
  <c r="Z13" i="5"/>
  <c r="AA13" i="5"/>
  <c r="AB13" i="5"/>
  <c r="AC13" i="5"/>
  <c r="AD13" i="5"/>
  <c r="AE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X14" i="5"/>
  <c r="Y14" i="5"/>
  <c r="Z14" i="5"/>
  <c r="AA14" i="5"/>
  <c r="AB14" i="5"/>
  <c r="AC14" i="5"/>
  <c r="AD14" i="5"/>
  <c r="AE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X15" i="5"/>
  <c r="Y15" i="5"/>
  <c r="Z15" i="5"/>
  <c r="AA15" i="5"/>
  <c r="AB15" i="5"/>
  <c r="AC15" i="5"/>
  <c r="AD15" i="5"/>
  <c r="AE15" i="5"/>
  <c r="AH15" i="5"/>
  <c r="AI15" i="5"/>
  <c r="AJ15" i="5"/>
  <c r="AK15" i="5"/>
  <c r="AL15" i="5"/>
  <c r="AM15" i="5"/>
  <c r="AN15" i="5"/>
  <c r="AO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D15" i="5"/>
  <c r="BE15" i="5"/>
  <c r="BF15" i="5"/>
  <c r="X16" i="5"/>
  <c r="Y16" i="5"/>
  <c r="Z16" i="5"/>
  <c r="AA16" i="5"/>
  <c r="AB16" i="5"/>
  <c r="AC16" i="5"/>
  <c r="AD16" i="5"/>
  <c r="AE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X17" i="5"/>
  <c r="Y17" i="5"/>
  <c r="Z17" i="5"/>
  <c r="AA17" i="5"/>
  <c r="AB17" i="5"/>
  <c r="AC17" i="5"/>
  <c r="AD17" i="5"/>
  <c r="AE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X18" i="5"/>
  <c r="Y18" i="5"/>
  <c r="Z18" i="5"/>
  <c r="AA18" i="5"/>
  <c r="AB18" i="5"/>
  <c r="AC18" i="5"/>
  <c r="AD18" i="5"/>
  <c r="AE18" i="5"/>
  <c r="AH18" i="5"/>
  <c r="AI18" i="5"/>
  <c r="AJ18" i="5"/>
  <c r="AK18" i="5"/>
  <c r="AL18" i="5"/>
  <c r="AM18" i="5"/>
  <c r="AN18" i="5"/>
  <c r="AO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D18" i="5"/>
  <c r="BE18" i="5"/>
  <c r="BF18" i="5"/>
  <c r="X19" i="5"/>
  <c r="Y19" i="5"/>
  <c r="Z19" i="5"/>
  <c r="AA19" i="5"/>
  <c r="AB19" i="5"/>
  <c r="AC19" i="5"/>
  <c r="AD19" i="5"/>
  <c r="AE19" i="5"/>
  <c r="AH19" i="5"/>
  <c r="AI19" i="5"/>
  <c r="AJ19" i="5"/>
  <c r="AK19" i="5"/>
  <c r="AL19" i="5"/>
  <c r="AM19" i="5"/>
  <c r="AN19" i="5"/>
  <c r="AO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D19" i="5"/>
  <c r="BE19" i="5"/>
  <c r="BF19" i="5"/>
  <c r="X20" i="5"/>
  <c r="Y20" i="5"/>
  <c r="Z20" i="5"/>
  <c r="AA20" i="5"/>
  <c r="AB20" i="5"/>
  <c r="AC20" i="5"/>
  <c r="AD20" i="5"/>
  <c r="AE20" i="5"/>
  <c r="AH20" i="5"/>
  <c r="AI20" i="5"/>
  <c r="AJ20" i="5"/>
  <c r="AK20" i="5"/>
  <c r="AL20" i="5"/>
  <c r="AM20" i="5"/>
  <c r="AN20" i="5"/>
  <c r="AO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D20" i="5"/>
  <c r="BE20" i="5"/>
  <c r="BF20" i="5"/>
  <c r="X21" i="5"/>
  <c r="Y21" i="5"/>
  <c r="Z21" i="5"/>
  <c r="AA21" i="5"/>
  <c r="AB21" i="5"/>
  <c r="AC21" i="5"/>
  <c r="AD21" i="5"/>
  <c r="AE21" i="5"/>
  <c r="AH21" i="5"/>
  <c r="AI21" i="5"/>
  <c r="AJ21" i="5"/>
  <c r="AK21" i="5"/>
  <c r="AL21" i="5"/>
  <c r="AM21" i="5"/>
  <c r="AN21" i="5"/>
  <c r="AO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D21" i="5"/>
  <c r="BE21" i="5"/>
  <c r="BF21" i="5"/>
  <c r="X22" i="5"/>
  <c r="Y22" i="5"/>
  <c r="Z22" i="5"/>
  <c r="AA22" i="5"/>
  <c r="AB22" i="5"/>
  <c r="AC22" i="5"/>
  <c r="AD22" i="5"/>
  <c r="AE22" i="5"/>
  <c r="AH22" i="5"/>
  <c r="AI22" i="5"/>
  <c r="AJ22" i="5"/>
  <c r="AK22" i="5"/>
  <c r="AL22" i="5"/>
  <c r="AM22" i="5"/>
  <c r="AN22" i="5"/>
  <c r="AO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D22" i="5"/>
  <c r="BE22" i="5"/>
  <c r="BF22" i="5"/>
  <c r="X23" i="5"/>
  <c r="Y23" i="5"/>
  <c r="Z23" i="5"/>
  <c r="AA23" i="5"/>
  <c r="AB23" i="5"/>
  <c r="AC23" i="5"/>
  <c r="AD23" i="5"/>
  <c r="AE23" i="5"/>
  <c r="AH23" i="5"/>
  <c r="AI23" i="5"/>
  <c r="AJ23" i="5"/>
  <c r="AK23" i="5"/>
  <c r="AL23" i="5"/>
  <c r="AM23" i="5"/>
  <c r="AN23" i="5"/>
  <c r="AO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D23" i="5"/>
  <c r="BE23" i="5"/>
  <c r="BF23" i="5"/>
  <c r="X24" i="5"/>
  <c r="Y24" i="5"/>
  <c r="Z24" i="5"/>
  <c r="AA24" i="5"/>
  <c r="AB24" i="5"/>
  <c r="AC24" i="5"/>
  <c r="AD24" i="5"/>
  <c r="AE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X25" i="5"/>
  <c r="Y25" i="5"/>
  <c r="Z25" i="5"/>
  <c r="AA25" i="5"/>
  <c r="AB25" i="5"/>
  <c r="AC25" i="5"/>
  <c r="AD25" i="5"/>
  <c r="AE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X26" i="5"/>
  <c r="Y26" i="5"/>
  <c r="Z26" i="5"/>
  <c r="AA26" i="5"/>
  <c r="AB26" i="5"/>
  <c r="AC26" i="5"/>
  <c r="AD26" i="5"/>
  <c r="AE26" i="5"/>
  <c r="AH26" i="5"/>
  <c r="AI26" i="5"/>
  <c r="AJ26" i="5"/>
  <c r="AK26" i="5"/>
  <c r="AL26" i="5"/>
  <c r="AM26" i="5"/>
  <c r="AN26" i="5"/>
  <c r="AO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D26" i="5"/>
  <c r="BE26" i="5"/>
  <c r="BF26" i="5"/>
  <c r="X27" i="5"/>
  <c r="Y27" i="5"/>
  <c r="Z27" i="5"/>
  <c r="AA27" i="5"/>
  <c r="AB27" i="5"/>
  <c r="AC27" i="5"/>
  <c r="AD27" i="5"/>
  <c r="AE27" i="5"/>
  <c r="AH27" i="5"/>
  <c r="AI27" i="5"/>
  <c r="AJ27" i="5"/>
  <c r="AK27" i="5"/>
  <c r="AL27" i="5"/>
  <c r="AM27" i="5"/>
  <c r="AN27" i="5"/>
  <c r="AO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D27" i="5"/>
  <c r="BE27" i="5"/>
  <c r="BF27" i="5"/>
  <c r="X28" i="5"/>
  <c r="Y28" i="5"/>
  <c r="Z28" i="5"/>
  <c r="AA28" i="5"/>
  <c r="AB28" i="5"/>
  <c r="AC28" i="5"/>
  <c r="AD28" i="5"/>
  <c r="AE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X29" i="5"/>
  <c r="Y29" i="5"/>
  <c r="Z29" i="5"/>
  <c r="AA29" i="5"/>
  <c r="AB29" i="5"/>
  <c r="AC29" i="5"/>
  <c r="AD29" i="5"/>
  <c r="AE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X30" i="5"/>
  <c r="Y30" i="5"/>
  <c r="Z30" i="5"/>
  <c r="AA30" i="5"/>
  <c r="AB30" i="5"/>
  <c r="AC30" i="5"/>
  <c r="AD30" i="5"/>
  <c r="AE30" i="5"/>
  <c r="AH30" i="5"/>
  <c r="AI30" i="5"/>
  <c r="AJ30" i="5"/>
  <c r="AK30" i="5"/>
  <c r="AL30" i="5"/>
  <c r="AM30" i="5"/>
  <c r="AN30" i="5"/>
  <c r="AO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D30" i="5"/>
  <c r="BE30" i="5"/>
  <c r="BF30" i="5"/>
  <c r="X31" i="5"/>
  <c r="Y31" i="5"/>
  <c r="Z31" i="5"/>
  <c r="AA31" i="5"/>
  <c r="AB31" i="5"/>
  <c r="AC31" i="5"/>
  <c r="AD31" i="5"/>
  <c r="AE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X32" i="5"/>
  <c r="Y32" i="5"/>
  <c r="Z32" i="5"/>
  <c r="AA32" i="5"/>
  <c r="AB32" i="5"/>
  <c r="AC32" i="5"/>
  <c r="AD32" i="5"/>
  <c r="AE32" i="5"/>
  <c r="AH32" i="5"/>
  <c r="AI32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D32" i="5"/>
  <c r="BE32" i="5"/>
  <c r="BF32" i="5"/>
  <c r="X33" i="5"/>
  <c r="Y33" i="5"/>
  <c r="Z33" i="5"/>
  <c r="AA33" i="5"/>
  <c r="AB33" i="5"/>
  <c r="AC33" i="5"/>
  <c r="AD33" i="5"/>
  <c r="AE33" i="5"/>
  <c r="AH33" i="5"/>
  <c r="AI33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BA33" i="5"/>
  <c r="BB33" i="5"/>
  <c r="BC33" i="5"/>
  <c r="BD33" i="5"/>
  <c r="BE33" i="5"/>
  <c r="BF33" i="5"/>
  <c r="X34" i="5"/>
  <c r="Y34" i="5"/>
  <c r="Z34" i="5"/>
  <c r="AA34" i="5"/>
  <c r="AB34" i="5"/>
  <c r="AC34" i="5"/>
  <c r="AD34" i="5"/>
  <c r="AE34" i="5"/>
  <c r="AH34" i="5"/>
  <c r="AI34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BA34" i="5"/>
  <c r="BB34" i="5"/>
  <c r="BC34" i="5"/>
  <c r="BD34" i="5"/>
  <c r="BE34" i="5"/>
  <c r="BF34" i="5"/>
  <c r="X35" i="5"/>
  <c r="Y35" i="5"/>
  <c r="Z35" i="5"/>
  <c r="AA35" i="5"/>
  <c r="AB35" i="5"/>
  <c r="AC35" i="5"/>
  <c r="AD35" i="5"/>
  <c r="AE35" i="5"/>
  <c r="AH35" i="5"/>
  <c r="AI35" i="5"/>
  <c r="AJ35" i="5"/>
  <c r="AK35" i="5"/>
  <c r="AL35" i="5"/>
  <c r="AM35" i="5"/>
  <c r="AN35" i="5"/>
  <c r="AO35" i="5"/>
  <c r="AP35" i="5"/>
  <c r="AQ35" i="5"/>
  <c r="AR35" i="5"/>
  <c r="AS35" i="5"/>
  <c r="AT35" i="5"/>
  <c r="AU35" i="5"/>
  <c r="AV35" i="5"/>
  <c r="AW35" i="5"/>
  <c r="AX35" i="5"/>
  <c r="AY35" i="5"/>
  <c r="AZ35" i="5"/>
  <c r="BA35" i="5"/>
  <c r="BB35" i="5"/>
  <c r="BC35" i="5"/>
  <c r="BD35" i="5"/>
  <c r="BE35" i="5"/>
  <c r="BF35" i="5"/>
  <c r="X36" i="5"/>
  <c r="Y36" i="5"/>
  <c r="Z36" i="5"/>
  <c r="AA36" i="5"/>
  <c r="AB36" i="5"/>
  <c r="AC36" i="5"/>
  <c r="AD36" i="5"/>
  <c r="AE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X37" i="5"/>
  <c r="Y37" i="5"/>
  <c r="Z37" i="5"/>
  <c r="AA37" i="5"/>
  <c r="AB37" i="5"/>
  <c r="AC37" i="5"/>
  <c r="AD37" i="5"/>
  <c r="AE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X38" i="5"/>
  <c r="Y38" i="5"/>
  <c r="Z38" i="5"/>
  <c r="AA38" i="5"/>
  <c r="AB38" i="5"/>
  <c r="AC38" i="5"/>
  <c r="AD38" i="5"/>
  <c r="AE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X39" i="5"/>
  <c r="Y39" i="5"/>
  <c r="Z39" i="5"/>
  <c r="AA39" i="5"/>
  <c r="AB39" i="5"/>
  <c r="AC39" i="5"/>
  <c r="AD39" i="5"/>
  <c r="AE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X40" i="5"/>
  <c r="Y40" i="5"/>
  <c r="Z40" i="5"/>
  <c r="AA40" i="5"/>
  <c r="AB40" i="5"/>
  <c r="AC40" i="5"/>
  <c r="AD40" i="5"/>
  <c r="AE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X41" i="5"/>
  <c r="Y41" i="5"/>
  <c r="Z41" i="5"/>
  <c r="AA41" i="5"/>
  <c r="AB41" i="5"/>
  <c r="AC41" i="5"/>
  <c r="AD41" i="5"/>
  <c r="AE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X42" i="5"/>
  <c r="Y42" i="5"/>
  <c r="Z42" i="5"/>
  <c r="AA42" i="5"/>
  <c r="AB42" i="5"/>
  <c r="AC42" i="5"/>
  <c r="AD42" i="5"/>
  <c r="AE42" i="5"/>
  <c r="AH42" i="5"/>
  <c r="AI42" i="5"/>
  <c r="AJ42" i="5"/>
  <c r="AK42" i="5"/>
  <c r="AL42" i="5"/>
  <c r="AM42" i="5"/>
  <c r="AN42" i="5"/>
  <c r="AO42" i="5"/>
  <c r="AP42" i="5"/>
  <c r="AQ42" i="5"/>
  <c r="AR42" i="5"/>
  <c r="AS42" i="5"/>
  <c r="AT42" i="5"/>
  <c r="AU42" i="5"/>
  <c r="AV42" i="5"/>
  <c r="AW42" i="5"/>
  <c r="AX42" i="5"/>
  <c r="AY42" i="5"/>
  <c r="AZ42" i="5"/>
  <c r="BA42" i="5"/>
  <c r="BB42" i="5"/>
  <c r="BC42" i="5"/>
  <c r="BD42" i="5"/>
  <c r="BE42" i="5"/>
  <c r="BF42" i="5"/>
  <c r="X43" i="5"/>
  <c r="Y43" i="5"/>
  <c r="Z43" i="5"/>
  <c r="AA43" i="5"/>
  <c r="AB43" i="5"/>
  <c r="AC43" i="5"/>
  <c r="AD43" i="5"/>
  <c r="AE43" i="5"/>
  <c r="AH43" i="5"/>
  <c r="AI43" i="5"/>
  <c r="AJ43" i="5"/>
  <c r="AK43" i="5"/>
  <c r="AL43" i="5"/>
  <c r="AM43" i="5"/>
  <c r="AN43" i="5"/>
  <c r="AO43" i="5"/>
  <c r="AP43" i="5"/>
  <c r="AQ43" i="5"/>
  <c r="AR43" i="5"/>
  <c r="AS43" i="5"/>
  <c r="AT43" i="5"/>
  <c r="AU43" i="5"/>
  <c r="AV43" i="5"/>
  <c r="AW43" i="5"/>
  <c r="AX43" i="5"/>
  <c r="AY43" i="5"/>
  <c r="AZ43" i="5"/>
  <c r="BA43" i="5"/>
  <c r="BB43" i="5"/>
  <c r="BC43" i="5"/>
  <c r="BD43" i="5"/>
  <c r="BE43" i="5"/>
  <c r="BF43" i="5"/>
  <c r="X44" i="5"/>
  <c r="Y44" i="5"/>
  <c r="Z44" i="5"/>
  <c r="AA44" i="5"/>
  <c r="AB44" i="5"/>
  <c r="AC44" i="5"/>
  <c r="AD44" i="5"/>
  <c r="AE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X45" i="5"/>
  <c r="Y45" i="5"/>
  <c r="Z45" i="5"/>
  <c r="AA45" i="5"/>
  <c r="AB45" i="5"/>
  <c r="AC45" i="5"/>
  <c r="AD45" i="5"/>
  <c r="AE45" i="5"/>
  <c r="AH45" i="5"/>
  <c r="AI45" i="5"/>
  <c r="AJ45" i="5"/>
  <c r="AK45" i="5"/>
  <c r="AL45" i="5"/>
  <c r="AM45" i="5"/>
  <c r="AN45" i="5"/>
  <c r="AO45" i="5"/>
  <c r="AP45" i="5"/>
  <c r="AQ45" i="5"/>
  <c r="AR45" i="5"/>
  <c r="AS45" i="5"/>
  <c r="AT45" i="5"/>
  <c r="AU45" i="5"/>
  <c r="AV45" i="5"/>
  <c r="AW45" i="5"/>
  <c r="AX45" i="5"/>
  <c r="AY45" i="5"/>
  <c r="AZ45" i="5"/>
  <c r="BA45" i="5"/>
  <c r="BB45" i="5"/>
  <c r="BC45" i="5"/>
  <c r="BD45" i="5"/>
  <c r="BE45" i="5"/>
  <c r="BF45" i="5"/>
  <c r="X46" i="5"/>
  <c r="Y46" i="5"/>
  <c r="Z46" i="5"/>
  <c r="AA46" i="5"/>
  <c r="AB46" i="5"/>
  <c r="AC46" i="5"/>
  <c r="AD46" i="5"/>
  <c r="AE46" i="5"/>
  <c r="AH46" i="5"/>
  <c r="AI46" i="5"/>
  <c r="AJ46" i="5"/>
  <c r="AK46" i="5"/>
  <c r="AL46" i="5"/>
  <c r="AM46" i="5"/>
  <c r="AN46" i="5"/>
  <c r="AO46" i="5"/>
  <c r="AP46" i="5"/>
  <c r="AQ46" i="5"/>
  <c r="AR46" i="5"/>
  <c r="AS46" i="5"/>
  <c r="AT46" i="5"/>
  <c r="AU46" i="5"/>
  <c r="AV46" i="5"/>
  <c r="AW46" i="5"/>
  <c r="AX46" i="5"/>
  <c r="AY46" i="5"/>
  <c r="AZ46" i="5"/>
  <c r="BA46" i="5"/>
  <c r="BB46" i="5"/>
  <c r="BC46" i="5"/>
  <c r="BD46" i="5"/>
  <c r="BE46" i="5"/>
  <c r="BF46" i="5"/>
  <c r="X47" i="5"/>
  <c r="Y47" i="5"/>
  <c r="Z47" i="5"/>
  <c r="AA47" i="5"/>
  <c r="AB47" i="5"/>
  <c r="AC47" i="5"/>
  <c r="AD47" i="5"/>
  <c r="AE47" i="5"/>
  <c r="AH47" i="5"/>
  <c r="AI47" i="5"/>
  <c r="AJ47" i="5"/>
  <c r="AK47" i="5"/>
  <c r="AL47" i="5"/>
  <c r="AM47" i="5"/>
  <c r="AN47" i="5"/>
  <c r="AO47" i="5"/>
  <c r="AP47" i="5"/>
  <c r="AQ47" i="5"/>
  <c r="AR47" i="5"/>
  <c r="AS47" i="5"/>
  <c r="AT47" i="5"/>
  <c r="AU47" i="5"/>
  <c r="AV47" i="5"/>
  <c r="AW47" i="5"/>
  <c r="AX47" i="5"/>
  <c r="AY47" i="5"/>
  <c r="AZ47" i="5"/>
  <c r="BA47" i="5"/>
  <c r="BB47" i="5"/>
  <c r="BC47" i="5"/>
  <c r="BD47" i="5"/>
  <c r="BE47" i="5"/>
  <c r="BF47" i="5"/>
  <c r="X48" i="5"/>
  <c r="Y48" i="5"/>
  <c r="Z48" i="5"/>
  <c r="AA48" i="5"/>
  <c r="AB48" i="5"/>
  <c r="AC48" i="5"/>
  <c r="AD48" i="5"/>
  <c r="AE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X49" i="5"/>
  <c r="Y49" i="5"/>
  <c r="Z49" i="5"/>
  <c r="AA49" i="5"/>
  <c r="AB49" i="5"/>
  <c r="AC49" i="5"/>
  <c r="AD49" i="5"/>
  <c r="AE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X50" i="5"/>
  <c r="Y50" i="5"/>
  <c r="Z50" i="5"/>
  <c r="AA50" i="5"/>
  <c r="AB50" i="5"/>
  <c r="AC50" i="5"/>
  <c r="AD50" i="5"/>
  <c r="AE50" i="5"/>
  <c r="AH50" i="5"/>
  <c r="AI50" i="5"/>
  <c r="AJ50" i="5"/>
  <c r="AK50" i="5"/>
  <c r="AL50" i="5"/>
  <c r="AM50" i="5"/>
  <c r="AN50" i="5"/>
  <c r="AO50" i="5"/>
  <c r="AP50" i="5"/>
  <c r="AQ50" i="5"/>
  <c r="AR50" i="5"/>
  <c r="AS50" i="5"/>
  <c r="AT50" i="5"/>
  <c r="AU50" i="5"/>
  <c r="AV50" i="5"/>
  <c r="AW50" i="5"/>
  <c r="AX50" i="5"/>
  <c r="AY50" i="5"/>
  <c r="AZ50" i="5"/>
  <c r="BA50" i="5"/>
  <c r="BB50" i="5"/>
  <c r="BC50" i="5"/>
  <c r="BD50" i="5"/>
  <c r="BE50" i="5"/>
  <c r="BF50" i="5"/>
  <c r="X51" i="5"/>
  <c r="Y51" i="5"/>
  <c r="Z51" i="5"/>
  <c r="AA51" i="5"/>
  <c r="AB51" i="5"/>
  <c r="AC51" i="5"/>
  <c r="AD51" i="5"/>
  <c r="AE51" i="5"/>
  <c r="AH51" i="5"/>
  <c r="AI51" i="5"/>
  <c r="AJ51" i="5"/>
  <c r="AK51" i="5"/>
  <c r="AL51" i="5"/>
  <c r="AM51" i="5"/>
  <c r="AN51" i="5"/>
  <c r="AO51" i="5"/>
  <c r="AP51" i="5"/>
  <c r="AQ51" i="5"/>
  <c r="AR51" i="5"/>
  <c r="AS51" i="5"/>
  <c r="AT51" i="5"/>
  <c r="AU51" i="5"/>
  <c r="AV51" i="5"/>
  <c r="AW51" i="5"/>
  <c r="AX51" i="5"/>
  <c r="AY51" i="5"/>
  <c r="AZ51" i="5"/>
  <c r="BA51" i="5"/>
  <c r="BB51" i="5"/>
  <c r="BC51" i="5"/>
  <c r="BD51" i="5"/>
  <c r="BE51" i="5"/>
  <c r="BF51" i="5"/>
  <c r="X52" i="5"/>
  <c r="Y52" i="5"/>
  <c r="Z52" i="5"/>
  <c r="AA52" i="5"/>
  <c r="AB52" i="5"/>
  <c r="AC52" i="5"/>
  <c r="AD52" i="5"/>
  <c r="AE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X53" i="5"/>
  <c r="Y53" i="5"/>
  <c r="Z53" i="5"/>
  <c r="AA53" i="5"/>
  <c r="AB53" i="5"/>
  <c r="AC53" i="5"/>
  <c r="AD53" i="5"/>
  <c r="AE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X54" i="5"/>
  <c r="Y54" i="5"/>
  <c r="Z54" i="5"/>
  <c r="AA54" i="5"/>
  <c r="AB54" i="5"/>
  <c r="AC54" i="5"/>
  <c r="AD54" i="5"/>
  <c r="AE54" i="5"/>
  <c r="AH54" i="5"/>
  <c r="AI54" i="5"/>
  <c r="AJ54" i="5"/>
  <c r="AK54" i="5"/>
  <c r="AL54" i="5"/>
  <c r="AM54" i="5"/>
  <c r="AN54" i="5"/>
  <c r="AO54" i="5"/>
  <c r="AP54" i="5"/>
  <c r="AQ54" i="5"/>
  <c r="AR54" i="5"/>
  <c r="AS54" i="5"/>
  <c r="AT54" i="5"/>
  <c r="AU54" i="5"/>
  <c r="AV54" i="5"/>
  <c r="AW54" i="5"/>
  <c r="AX54" i="5"/>
  <c r="AY54" i="5"/>
  <c r="AZ54" i="5"/>
  <c r="BA54" i="5"/>
  <c r="BB54" i="5"/>
  <c r="BC54" i="5"/>
  <c r="BD54" i="5"/>
  <c r="BE54" i="5"/>
  <c r="BF54" i="5"/>
  <c r="X55" i="5"/>
  <c r="Y55" i="5"/>
  <c r="Z55" i="5"/>
  <c r="AA55" i="5"/>
  <c r="AB55" i="5"/>
  <c r="AC55" i="5"/>
  <c r="AD55" i="5"/>
  <c r="AE55" i="5"/>
  <c r="AH55" i="5"/>
  <c r="AI55" i="5"/>
  <c r="AJ55" i="5"/>
  <c r="AK55" i="5"/>
  <c r="AL55" i="5"/>
  <c r="AM55" i="5"/>
  <c r="AN55" i="5"/>
  <c r="AO55" i="5"/>
  <c r="AP55" i="5"/>
  <c r="AQ55" i="5"/>
  <c r="AR55" i="5"/>
  <c r="AS55" i="5"/>
  <c r="AT55" i="5"/>
  <c r="AU55" i="5"/>
  <c r="AV55" i="5"/>
  <c r="AW55" i="5"/>
  <c r="AX55" i="5"/>
  <c r="AY55" i="5"/>
  <c r="AZ55" i="5"/>
  <c r="BA55" i="5"/>
  <c r="BB55" i="5"/>
  <c r="BC55" i="5"/>
  <c r="BD55" i="5"/>
  <c r="BE55" i="5"/>
  <c r="BF55" i="5"/>
  <c r="X56" i="5"/>
  <c r="Y56" i="5"/>
  <c r="Z56" i="5"/>
  <c r="AA56" i="5"/>
  <c r="AB56" i="5"/>
  <c r="AC56" i="5"/>
  <c r="AD56" i="5"/>
  <c r="AE56" i="5"/>
  <c r="AH56" i="5"/>
  <c r="AI56" i="5"/>
  <c r="AJ56" i="5"/>
  <c r="AK56" i="5"/>
  <c r="AL56" i="5"/>
  <c r="AM56" i="5"/>
  <c r="AN56" i="5"/>
  <c r="AO56" i="5"/>
  <c r="AP56" i="5"/>
  <c r="AQ56" i="5"/>
  <c r="AR56" i="5"/>
  <c r="AS56" i="5"/>
  <c r="AT56" i="5"/>
  <c r="AU56" i="5"/>
  <c r="AV56" i="5"/>
  <c r="AW56" i="5"/>
  <c r="AX56" i="5"/>
  <c r="AY56" i="5"/>
  <c r="AZ56" i="5"/>
  <c r="BA56" i="5"/>
  <c r="BB56" i="5"/>
  <c r="BC56" i="5"/>
  <c r="BD56" i="5"/>
  <c r="BE56" i="5"/>
  <c r="BF56" i="5"/>
  <c r="X57" i="5"/>
  <c r="Y57" i="5"/>
  <c r="Z57" i="5"/>
  <c r="AA57" i="5"/>
  <c r="AB57" i="5"/>
  <c r="AC57" i="5"/>
  <c r="AD57" i="5"/>
  <c r="AE57" i="5"/>
  <c r="AH57" i="5"/>
  <c r="AI57" i="5"/>
  <c r="AJ57" i="5"/>
  <c r="AK57" i="5"/>
  <c r="AL57" i="5"/>
  <c r="AM57" i="5"/>
  <c r="AN57" i="5"/>
  <c r="AO57" i="5"/>
  <c r="AP57" i="5"/>
  <c r="AQ57" i="5"/>
  <c r="AR57" i="5"/>
  <c r="AS57" i="5"/>
  <c r="AT57" i="5"/>
  <c r="AU57" i="5"/>
  <c r="AV57" i="5"/>
  <c r="AW57" i="5"/>
  <c r="AX57" i="5"/>
  <c r="AY57" i="5"/>
  <c r="AZ57" i="5"/>
  <c r="BA57" i="5"/>
  <c r="BB57" i="5"/>
  <c r="BC57" i="5"/>
  <c r="BD57" i="5"/>
  <c r="BE57" i="5"/>
  <c r="BF57" i="5"/>
  <c r="X58" i="5"/>
  <c r="Y58" i="5"/>
  <c r="Z58" i="5"/>
  <c r="AA58" i="5"/>
  <c r="AB58" i="5"/>
  <c r="AC58" i="5"/>
  <c r="AD58" i="5"/>
  <c r="AE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AU58" i="5"/>
  <c r="AV58" i="5"/>
  <c r="AW58" i="5"/>
  <c r="AX58" i="5"/>
  <c r="AY58" i="5"/>
  <c r="AZ58" i="5"/>
  <c r="BA58" i="5"/>
  <c r="BB58" i="5"/>
  <c r="BC58" i="5"/>
  <c r="BD58" i="5"/>
  <c r="BE58" i="5"/>
  <c r="BF58" i="5"/>
  <c r="X59" i="5"/>
  <c r="Y59" i="5"/>
  <c r="Z59" i="5"/>
  <c r="AA59" i="5"/>
  <c r="AB59" i="5"/>
  <c r="AC59" i="5"/>
  <c r="AD59" i="5"/>
  <c r="AE59" i="5"/>
  <c r="AH59" i="5"/>
  <c r="AI59" i="5"/>
  <c r="AJ59" i="5"/>
  <c r="AK59" i="5"/>
  <c r="AL59" i="5"/>
  <c r="AM59" i="5"/>
  <c r="AN59" i="5"/>
  <c r="AO59" i="5"/>
  <c r="AP59" i="5"/>
  <c r="AQ59" i="5"/>
  <c r="AR59" i="5"/>
  <c r="AS59" i="5"/>
  <c r="AT59" i="5"/>
  <c r="AU59" i="5"/>
  <c r="AV59" i="5"/>
  <c r="AW59" i="5"/>
  <c r="AX59" i="5"/>
  <c r="AY59" i="5"/>
  <c r="AZ59" i="5"/>
  <c r="BA59" i="5"/>
  <c r="BB59" i="5"/>
  <c r="BC59" i="5"/>
  <c r="BD59" i="5"/>
  <c r="BE59" i="5"/>
  <c r="BF59" i="5"/>
  <c r="X60" i="5"/>
  <c r="Y60" i="5"/>
  <c r="Z60" i="5"/>
  <c r="AA60" i="5"/>
  <c r="AB60" i="5"/>
  <c r="AC60" i="5"/>
  <c r="AD60" i="5"/>
  <c r="AE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X61" i="5"/>
  <c r="Y61" i="5"/>
  <c r="Z61" i="5"/>
  <c r="AA61" i="5"/>
  <c r="AB61" i="5"/>
  <c r="AC61" i="5"/>
  <c r="AD61" i="5"/>
  <c r="AE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X62" i="5"/>
  <c r="Y62" i="5"/>
  <c r="Z62" i="5"/>
  <c r="AA62" i="5"/>
  <c r="AB62" i="5"/>
  <c r="AC62" i="5"/>
  <c r="AD62" i="5"/>
  <c r="AE62" i="5"/>
  <c r="AH62" i="5"/>
  <c r="AI62" i="5"/>
  <c r="AJ62" i="5"/>
  <c r="AK62" i="5"/>
  <c r="AL62" i="5"/>
  <c r="AM62" i="5"/>
  <c r="AN62" i="5"/>
  <c r="AO62" i="5"/>
  <c r="AP62" i="5"/>
  <c r="AQ62" i="5"/>
  <c r="AR62" i="5"/>
  <c r="AS62" i="5"/>
  <c r="AT62" i="5"/>
  <c r="AU62" i="5"/>
  <c r="AV62" i="5"/>
  <c r="AW62" i="5"/>
  <c r="AX62" i="5"/>
  <c r="AY62" i="5"/>
  <c r="AZ62" i="5"/>
  <c r="BA62" i="5"/>
  <c r="BB62" i="5"/>
  <c r="BC62" i="5"/>
  <c r="BD62" i="5"/>
  <c r="BE62" i="5"/>
  <c r="BF62" i="5"/>
  <c r="X63" i="5"/>
  <c r="Y63" i="5"/>
  <c r="Z63" i="5"/>
  <c r="AA63" i="5"/>
  <c r="AB63" i="5"/>
  <c r="AC63" i="5"/>
  <c r="AD63" i="5"/>
  <c r="AE63" i="5"/>
  <c r="AH63" i="5"/>
  <c r="AI63" i="5"/>
  <c r="AJ63" i="5"/>
  <c r="AK63" i="5"/>
  <c r="AL63" i="5"/>
  <c r="AM63" i="5"/>
  <c r="AN63" i="5"/>
  <c r="AO63" i="5"/>
  <c r="AP63" i="5"/>
  <c r="AQ63" i="5"/>
  <c r="AR63" i="5"/>
  <c r="AS63" i="5"/>
  <c r="AT63" i="5"/>
  <c r="AU63" i="5"/>
  <c r="AV63" i="5"/>
  <c r="AW63" i="5"/>
  <c r="AX63" i="5"/>
  <c r="AY63" i="5"/>
  <c r="AZ63" i="5"/>
  <c r="BA63" i="5"/>
  <c r="BB63" i="5"/>
  <c r="BC63" i="5"/>
  <c r="BD63" i="5"/>
  <c r="BE63" i="5"/>
  <c r="BF63" i="5"/>
  <c r="X64" i="5"/>
  <c r="Y64" i="5"/>
  <c r="Z64" i="5"/>
  <c r="AA64" i="5"/>
  <c r="AB64" i="5"/>
  <c r="AC64" i="5"/>
  <c r="AD64" i="5"/>
  <c r="AE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X65" i="5"/>
  <c r="Y65" i="5"/>
  <c r="Z65" i="5"/>
  <c r="AA65" i="5"/>
  <c r="AB65" i="5"/>
  <c r="AC65" i="5"/>
  <c r="AD65" i="5"/>
  <c r="AE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X66" i="5"/>
  <c r="Y66" i="5"/>
  <c r="Z66" i="5"/>
  <c r="AA66" i="5"/>
  <c r="AB66" i="5"/>
  <c r="AC66" i="5"/>
  <c r="AD66" i="5"/>
  <c r="AE66" i="5"/>
  <c r="AH66" i="5"/>
  <c r="AI66" i="5"/>
  <c r="AJ66" i="5"/>
  <c r="AK66" i="5"/>
  <c r="AL66" i="5"/>
  <c r="AM66" i="5"/>
  <c r="AN66" i="5"/>
  <c r="AO66" i="5"/>
  <c r="AP66" i="5"/>
  <c r="AQ66" i="5"/>
  <c r="AR66" i="5"/>
  <c r="AS66" i="5"/>
  <c r="AT66" i="5"/>
  <c r="AU66" i="5"/>
  <c r="AV66" i="5"/>
  <c r="AW66" i="5"/>
  <c r="AX66" i="5"/>
  <c r="AY66" i="5"/>
  <c r="AZ66" i="5"/>
  <c r="BA66" i="5"/>
  <c r="BB66" i="5"/>
  <c r="BC66" i="5"/>
  <c r="BD66" i="5"/>
  <c r="BE66" i="5"/>
  <c r="BF66" i="5"/>
  <c r="X67" i="5"/>
  <c r="Y67" i="5"/>
  <c r="Z67" i="5"/>
  <c r="AA67" i="5"/>
  <c r="AB67" i="5"/>
  <c r="AC67" i="5"/>
  <c r="AD67" i="5"/>
  <c r="AE67" i="5"/>
  <c r="AH67" i="5"/>
  <c r="AI67" i="5"/>
  <c r="AJ67" i="5"/>
  <c r="AK67" i="5"/>
  <c r="AL67" i="5"/>
  <c r="AM67" i="5"/>
  <c r="AN67" i="5"/>
  <c r="AO67" i="5"/>
  <c r="AP67" i="5"/>
  <c r="AQ67" i="5"/>
  <c r="AR67" i="5"/>
  <c r="AS67" i="5"/>
  <c r="AT67" i="5"/>
  <c r="AU67" i="5"/>
  <c r="AV67" i="5"/>
  <c r="AW67" i="5"/>
  <c r="AX67" i="5"/>
  <c r="AY67" i="5"/>
  <c r="AZ67" i="5"/>
  <c r="BA67" i="5"/>
  <c r="BB67" i="5"/>
  <c r="BC67" i="5"/>
  <c r="BD67" i="5"/>
  <c r="BE67" i="5"/>
  <c r="BF67" i="5"/>
  <c r="X68" i="5"/>
  <c r="Y68" i="5"/>
  <c r="Z68" i="5"/>
  <c r="AA68" i="5"/>
  <c r="AB68" i="5"/>
  <c r="AC68" i="5"/>
  <c r="AD68" i="5"/>
  <c r="AE68" i="5"/>
  <c r="AH68" i="5"/>
  <c r="AI68" i="5"/>
  <c r="AJ68" i="5"/>
  <c r="AK68" i="5"/>
  <c r="AL68" i="5"/>
  <c r="AM68" i="5"/>
  <c r="AN68" i="5"/>
  <c r="AO68" i="5"/>
  <c r="AP68" i="5"/>
  <c r="AQ68" i="5"/>
  <c r="AR68" i="5"/>
  <c r="AS68" i="5"/>
  <c r="AT68" i="5"/>
  <c r="AU68" i="5"/>
  <c r="AV68" i="5"/>
  <c r="AW68" i="5"/>
  <c r="AX68" i="5"/>
  <c r="AY68" i="5"/>
  <c r="AZ68" i="5"/>
  <c r="BA68" i="5"/>
  <c r="BB68" i="5"/>
  <c r="BC68" i="5"/>
  <c r="BD68" i="5"/>
  <c r="BE68" i="5"/>
  <c r="BF68" i="5"/>
  <c r="X69" i="5"/>
  <c r="Y69" i="5"/>
  <c r="Z69" i="5"/>
  <c r="AA69" i="5"/>
  <c r="AB69" i="5"/>
  <c r="AC69" i="5"/>
  <c r="AD69" i="5"/>
  <c r="AE69" i="5"/>
  <c r="AH69" i="5"/>
  <c r="AI69" i="5"/>
  <c r="AJ69" i="5"/>
  <c r="AK69" i="5"/>
  <c r="AL69" i="5"/>
  <c r="AM69" i="5"/>
  <c r="AN69" i="5"/>
  <c r="AO69" i="5"/>
  <c r="AP69" i="5"/>
  <c r="AQ69" i="5"/>
  <c r="AR69" i="5"/>
  <c r="AS69" i="5"/>
  <c r="AT69" i="5"/>
  <c r="AU69" i="5"/>
  <c r="AV69" i="5"/>
  <c r="AW69" i="5"/>
  <c r="AX69" i="5"/>
  <c r="AY69" i="5"/>
  <c r="AZ69" i="5"/>
  <c r="BA69" i="5"/>
  <c r="BB69" i="5"/>
  <c r="BC69" i="5"/>
  <c r="BD69" i="5"/>
  <c r="BE69" i="5"/>
  <c r="BF69" i="5"/>
  <c r="X70" i="5"/>
  <c r="Y70" i="5"/>
  <c r="Z70" i="5"/>
  <c r="AA70" i="5"/>
  <c r="AB70" i="5"/>
  <c r="AC70" i="5"/>
  <c r="AD70" i="5"/>
  <c r="AE70" i="5"/>
  <c r="AH70" i="5"/>
  <c r="AI70" i="5"/>
  <c r="AJ70" i="5"/>
  <c r="AK70" i="5"/>
  <c r="AL70" i="5"/>
  <c r="AM70" i="5"/>
  <c r="AN70" i="5"/>
  <c r="AO70" i="5"/>
  <c r="AP70" i="5"/>
  <c r="AQ70" i="5"/>
  <c r="AR70" i="5"/>
  <c r="AS70" i="5"/>
  <c r="AT70" i="5"/>
  <c r="AU70" i="5"/>
  <c r="AV70" i="5"/>
  <c r="AW70" i="5"/>
  <c r="AX70" i="5"/>
  <c r="AY70" i="5"/>
  <c r="AZ70" i="5"/>
  <c r="BA70" i="5"/>
  <c r="BB70" i="5"/>
  <c r="BC70" i="5"/>
  <c r="BD70" i="5"/>
  <c r="BE70" i="5"/>
  <c r="BF70" i="5"/>
  <c r="X71" i="5"/>
  <c r="Y71" i="5"/>
  <c r="Z71" i="5"/>
  <c r="AA71" i="5"/>
  <c r="AB71" i="5"/>
  <c r="AC71" i="5"/>
  <c r="AD71" i="5"/>
  <c r="AE71" i="5"/>
  <c r="AH71" i="5"/>
  <c r="AI71" i="5"/>
  <c r="AJ71" i="5"/>
  <c r="AK71" i="5"/>
  <c r="AL71" i="5"/>
  <c r="AM71" i="5"/>
  <c r="AN71" i="5"/>
  <c r="AO71" i="5"/>
  <c r="AP71" i="5"/>
  <c r="AQ71" i="5"/>
  <c r="AR71" i="5"/>
  <c r="AS71" i="5"/>
  <c r="AT71" i="5"/>
  <c r="AU71" i="5"/>
  <c r="AV71" i="5"/>
  <c r="AW71" i="5"/>
  <c r="AX71" i="5"/>
  <c r="AY71" i="5"/>
  <c r="AZ71" i="5"/>
  <c r="BA71" i="5"/>
  <c r="BB71" i="5"/>
  <c r="BC71" i="5"/>
  <c r="BD71" i="5"/>
  <c r="BE71" i="5"/>
  <c r="BF71" i="5"/>
  <c r="X72" i="5"/>
  <c r="Y72" i="5"/>
  <c r="Z72" i="5"/>
  <c r="AA72" i="5"/>
  <c r="AB72" i="5"/>
  <c r="AC72" i="5"/>
  <c r="AD72" i="5"/>
  <c r="AE72" i="5"/>
  <c r="AH72" i="5"/>
  <c r="AI72" i="5"/>
  <c r="AJ72" i="5"/>
  <c r="AK72" i="5"/>
  <c r="AL72" i="5"/>
  <c r="AM72" i="5"/>
  <c r="AN72" i="5"/>
  <c r="AO72" i="5"/>
  <c r="AP72" i="5"/>
  <c r="AQ72" i="5"/>
  <c r="AR72" i="5"/>
  <c r="AS72" i="5"/>
  <c r="AT72" i="5"/>
  <c r="AU72" i="5"/>
  <c r="AV72" i="5"/>
  <c r="AW72" i="5"/>
  <c r="AX72" i="5"/>
  <c r="AY72" i="5"/>
  <c r="AZ72" i="5"/>
  <c r="BA72" i="5"/>
  <c r="BB72" i="5"/>
  <c r="BC72" i="5"/>
  <c r="BD72" i="5"/>
  <c r="BE72" i="5"/>
  <c r="BF72" i="5"/>
  <c r="X73" i="5"/>
  <c r="Y73" i="5"/>
  <c r="Z73" i="5"/>
  <c r="AA73" i="5"/>
  <c r="AB73" i="5"/>
  <c r="AC73" i="5"/>
  <c r="AD73" i="5"/>
  <c r="AE73" i="5"/>
  <c r="AH73" i="5"/>
  <c r="AI73" i="5"/>
  <c r="AJ73" i="5"/>
  <c r="AK73" i="5"/>
  <c r="AL73" i="5"/>
  <c r="AM73" i="5"/>
  <c r="AN73" i="5"/>
  <c r="AO73" i="5"/>
  <c r="AP73" i="5"/>
  <c r="AQ73" i="5"/>
  <c r="AR73" i="5"/>
  <c r="AS73" i="5"/>
  <c r="AT73" i="5"/>
  <c r="AU73" i="5"/>
  <c r="AV73" i="5"/>
  <c r="AW73" i="5"/>
  <c r="AX73" i="5"/>
  <c r="AY73" i="5"/>
  <c r="AZ73" i="5"/>
  <c r="BA73" i="5"/>
  <c r="BB73" i="5"/>
  <c r="BC73" i="5"/>
  <c r="BD73" i="5"/>
  <c r="BE73" i="5"/>
  <c r="BF73" i="5"/>
  <c r="X74" i="5"/>
  <c r="Y74" i="5"/>
  <c r="Z74" i="5"/>
  <c r="AA74" i="5"/>
  <c r="AB74" i="5"/>
  <c r="AC74" i="5"/>
  <c r="AD74" i="5"/>
  <c r="AE74" i="5"/>
  <c r="AH74" i="5"/>
  <c r="AI74" i="5"/>
  <c r="AJ74" i="5"/>
  <c r="AK74" i="5"/>
  <c r="AL74" i="5"/>
  <c r="AM74" i="5"/>
  <c r="AN74" i="5"/>
  <c r="AO74" i="5"/>
  <c r="AP74" i="5"/>
  <c r="AQ74" i="5"/>
  <c r="AR74" i="5"/>
  <c r="AS74" i="5"/>
  <c r="AT74" i="5"/>
  <c r="AU74" i="5"/>
  <c r="AV74" i="5"/>
  <c r="AW74" i="5"/>
  <c r="AX74" i="5"/>
  <c r="AY74" i="5"/>
  <c r="AZ74" i="5"/>
  <c r="BA74" i="5"/>
  <c r="BB74" i="5"/>
  <c r="BC74" i="5"/>
  <c r="BD74" i="5"/>
  <c r="BE74" i="5"/>
  <c r="BF74" i="5"/>
  <c r="X75" i="5"/>
  <c r="Y75" i="5"/>
  <c r="Z75" i="5"/>
  <c r="AA75" i="5"/>
  <c r="AB75" i="5"/>
  <c r="AC75" i="5"/>
  <c r="AD75" i="5"/>
  <c r="AE75" i="5"/>
  <c r="AH75" i="5"/>
  <c r="AI75" i="5"/>
  <c r="AJ75" i="5"/>
  <c r="AK75" i="5"/>
  <c r="AL75" i="5"/>
  <c r="AM75" i="5"/>
  <c r="AN75" i="5"/>
  <c r="AO75" i="5"/>
  <c r="AP75" i="5"/>
  <c r="AQ75" i="5"/>
  <c r="AR75" i="5"/>
  <c r="AS75" i="5"/>
  <c r="AT75" i="5"/>
  <c r="AU75" i="5"/>
  <c r="AV75" i="5"/>
  <c r="AW75" i="5"/>
  <c r="AX75" i="5"/>
  <c r="AY75" i="5"/>
  <c r="AZ75" i="5"/>
  <c r="BA75" i="5"/>
  <c r="BB75" i="5"/>
  <c r="BC75" i="5"/>
  <c r="BD75" i="5"/>
  <c r="BE75" i="5"/>
  <c r="BF75" i="5"/>
  <c r="X76" i="5"/>
  <c r="Y76" i="5"/>
  <c r="Z76" i="5"/>
  <c r="AA76" i="5"/>
  <c r="AB76" i="5"/>
  <c r="AC76" i="5"/>
  <c r="AD76" i="5"/>
  <c r="AE76" i="5"/>
  <c r="AH76" i="5"/>
  <c r="AI76" i="5"/>
  <c r="AJ76" i="5"/>
  <c r="AK76" i="5"/>
  <c r="AL76" i="5"/>
  <c r="AM76" i="5"/>
  <c r="AN76" i="5"/>
  <c r="AO76" i="5"/>
  <c r="AP76" i="5"/>
  <c r="AQ76" i="5"/>
  <c r="AR76" i="5"/>
  <c r="AS76" i="5"/>
  <c r="AT76" i="5"/>
  <c r="AU76" i="5"/>
  <c r="AV76" i="5"/>
  <c r="AW76" i="5"/>
  <c r="AX76" i="5"/>
  <c r="AY76" i="5"/>
  <c r="AZ76" i="5"/>
  <c r="BA76" i="5"/>
  <c r="BB76" i="5"/>
  <c r="BC76" i="5"/>
  <c r="BD76" i="5"/>
  <c r="BE76" i="5"/>
  <c r="BF76" i="5"/>
  <c r="X77" i="5"/>
  <c r="Y77" i="5"/>
  <c r="Z77" i="5"/>
  <c r="AA77" i="5"/>
  <c r="AB77" i="5"/>
  <c r="AC77" i="5"/>
  <c r="AD77" i="5"/>
  <c r="AE77" i="5"/>
  <c r="AH77" i="5"/>
  <c r="AI77" i="5"/>
  <c r="AJ77" i="5"/>
  <c r="AK77" i="5"/>
  <c r="AL77" i="5"/>
  <c r="AM77" i="5"/>
  <c r="AN77" i="5"/>
  <c r="AO77" i="5"/>
  <c r="AP77" i="5"/>
  <c r="AQ77" i="5"/>
  <c r="AR77" i="5"/>
  <c r="AS77" i="5"/>
  <c r="AT77" i="5"/>
  <c r="AU77" i="5"/>
  <c r="AV77" i="5"/>
  <c r="AW77" i="5"/>
  <c r="AX77" i="5"/>
  <c r="AY77" i="5"/>
  <c r="AZ77" i="5"/>
  <c r="BA77" i="5"/>
  <c r="BB77" i="5"/>
  <c r="BC77" i="5"/>
  <c r="BD77" i="5"/>
  <c r="BE77" i="5"/>
  <c r="BF77" i="5"/>
  <c r="X78" i="5"/>
  <c r="Y78" i="5"/>
  <c r="Z78" i="5"/>
  <c r="AA78" i="5"/>
  <c r="AB78" i="5"/>
  <c r="AC78" i="5"/>
  <c r="AD78" i="5"/>
  <c r="AE78" i="5"/>
  <c r="AH78" i="5"/>
  <c r="AI78" i="5"/>
  <c r="AJ78" i="5"/>
  <c r="AK78" i="5"/>
  <c r="AL78" i="5"/>
  <c r="AM78" i="5"/>
  <c r="AN78" i="5"/>
  <c r="AO78" i="5"/>
  <c r="AP78" i="5"/>
  <c r="AQ78" i="5"/>
  <c r="AR78" i="5"/>
  <c r="AS78" i="5"/>
  <c r="AT78" i="5"/>
  <c r="AU78" i="5"/>
  <c r="AV78" i="5"/>
  <c r="AW78" i="5"/>
  <c r="AX78" i="5"/>
  <c r="AY78" i="5"/>
  <c r="AZ78" i="5"/>
  <c r="BA78" i="5"/>
  <c r="BB78" i="5"/>
  <c r="BC78" i="5"/>
  <c r="BD78" i="5"/>
  <c r="BE78" i="5"/>
  <c r="BF78" i="5"/>
  <c r="X79" i="5"/>
  <c r="Y79" i="5"/>
  <c r="Z79" i="5"/>
  <c r="AA79" i="5"/>
  <c r="AB79" i="5"/>
  <c r="AC79" i="5"/>
  <c r="AD79" i="5"/>
  <c r="AE79" i="5"/>
  <c r="AH79" i="5"/>
  <c r="AI79" i="5"/>
  <c r="AJ79" i="5"/>
  <c r="AK79" i="5"/>
  <c r="AL79" i="5"/>
  <c r="AM79" i="5"/>
  <c r="AN79" i="5"/>
  <c r="AO79" i="5"/>
  <c r="AP79" i="5"/>
  <c r="AQ79" i="5"/>
  <c r="AR79" i="5"/>
  <c r="AS79" i="5"/>
  <c r="AT79" i="5"/>
  <c r="AU79" i="5"/>
  <c r="AV79" i="5"/>
  <c r="AW79" i="5"/>
  <c r="AX79" i="5"/>
  <c r="AY79" i="5"/>
  <c r="AZ79" i="5"/>
  <c r="BA79" i="5"/>
  <c r="BB79" i="5"/>
  <c r="BC79" i="5"/>
  <c r="BD79" i="5"/>
  <c r="BE79" i="5"/>
  <c r="BF79" i="5"/>
  <c r="X80" i="5"/>
  <c r="Y80" i="5"/>
  <c r="Z80" i="5"/>
  <c r="AA80" i="5"/>
  <c r="AB80" i="5"/>
  <c r="AC80" i="5"/>
  <c r="AD80" i="5"/>
  <c r="AE80" i="5"/>
  <c r="AH80" i="5"/>
  <c r="AI80" i="5"/>
  <c r="AJ80" i="5"/>
  <c r="AK80" i="5"/>
  <c r="AL80" i="5"/>
  <c r="AM80" i="5"/>
  <c r="AN80" i="5"/>
  <c r="AO80" i="5"/>
  <c r="AP80" i="5"/>
  <c r="AQ80" i="5"/>
  <c r="AR80" i="5"/>
  <c r="AS80" i="5"/>
  <c r="AT80" i="5"/>
  <c r="AU80" i="5"/>
  <c r="AV80" i="5"/>
  <c r="AW80" i="5"/>
  <c r="AX80" i="5"/>
  <c r="AY80" i="5"/>
  <c r="AZ80" i="5"/>
  <c r="BA80" i="5"/>
  <c r="BB80" i="5"/>
  <c r="BC80" i="5"/>
  <c r="BD80" i="5"/>
  <c r="BE80" i="5"/>
  <c r="BF80" i="5"/>
  <c r="X81" i="5"/>
  <c r="Y81" i="5"/>
  <c r="Z81" i="5"/>
  <c r="AA81" i="5"/>
  <c r="AB81" i="5"/>
  <c r="AC81" i="5"/>
  <c r="AD81" i="5"/>
  <c r="AE81" i="5"/>
  <c r="AH81" i="5"/>
  <c r="AI81" i="5"/>
  <c r="AJ81" i="5"/>
  <c r="AK81" i="5"/>
  <c r="AL81" i="5"/>
  <c r="AM81" i="5"/>
  <c r="AN81" i="5"/>
  <c r="AO81" i="5"/>
  <c r="AP81" i="5"/>
  <c r="AQ81" i="5"/>
  <c r="AR81" i="5"/>
  <c r="AS81" i="5"/>
  <c r="AT81" i="5"/>
  <c r="AU81" i="5"/>
  <c r="AV81" i="5"/>
  <c r="AW81" i="5"/>
  <c r="AX81" i="5"/>
  <c r="AY81" i="5"/>
  <c r="AZ81" i="5"/>
  <c r="BA81" i="5"/>
  <c r="BB81" i="5"/>
  <c r="BC81" i="5"/>
  <c r="BD81" i="5"/>
  <c r="BE81" i="5"/>
  <c r="BF81" i="5"/>
  <c r="X82" i="5"/>
  <c r="Y82" i="5"/>
  <c r="Z82" i="5"/>
  <c r="AA82" i="5"/>
  <c r="AB82" i="5"/>
  <c r="AC82" i="5"/>
  <c r="AD82" i="5"/>
  <c r="AE82" i="5"/>
  <c r="AH82" i="5"/>
  <c r="AI82" i="5"/>
  <c r="AJ82" i="5"/>
  <c r="AK82" i="5"/>
  <c r="AL82" i="5"/>
  <c r="AM82" i="5"/>
  <c r="AN82" i="5"/>
  <c r="AO82" i="5"/>
  <c r="AP82" i="5"/>
  <c r="AQ82" i="5"/>
  <c r="AR82" i="5"/>
  <c r="AS82" i="5"/>
  <c r="AT82" i="5"/>
  <c r="AU82" i="5"/>
  <c r="AV82" i="5"/>
  <c r="AW82" i="5"/>
  <c r="AX82" i="5"/>
  <c r="AY82" i="5"/>
  <c r="AZ82" i="5"/>
  <c r="BA82" i="5"/>
  <c r="BB82" i="5"/>
  <c r="BC82" i="5"/>
  <c r="BD82" i="5"/>
  <c r="BE82" i="5"/>
  <c r="BF82" i="5"/>
  <c r="X83" i="5"/>
  <c r="Y83" i="5"/>
  <c r="Z83" i="5"/>
  <c r="AA83" i="5"/>
  <c r="AB83" i="5"/>
  <c r="AC83" i="5"/>
  <c r="AD83" i="5"/>
  <c r="AE83" i="5"/>
  <c r="AH83" i="5"/>
  <c r="AI83" i="5"/>
  <c r="AJ83" i="5"/>
  <c r="AK83" i="5"/>
  <c r="AL83" i="5"/>
  <c r="AM83" i="5"/>
  <c r="AN83" i="5"/>
  <c r="AO83" i="5"/>
  <c r="AP83" i="5"/>
  <c r="AQ83" i="5"/>
  <c r="AR83" i="5"/>
  <c r="AS83" i="5"/>
  <c r="AT83" i="5"/>
  <c r="AU83" i="5"/>
  <c r="AV83" i="5"/>
  <c r="AW83" i="5"/>
  <c r="AX83" i="5"/>
  <c r="AY83" i="5"/>
  <c r="AZ83" i="5"/>
  <c r="BA83" i="5"/>
  <c r="BB83" i="5"/>
  <c r="BC83" i="5"/>
  <c r="BD83" i="5"/>
  <c r="BE83" i="5"/>
  <c r="BF83" i="5"/>
  <c r="X84" i="5"/>
  <c r="Y84" i="5"/>
  <c r="Z84" i="5"/>
  <c r="AA84" i="5"/>
  <c r="AB84" i="5"/>
  <c r="AC84" i="5"/>
  <c r="AD84" i="5"/>
  <c r="AE84" i="5"/>
  <c r="AH84" i="5"/>
  <c r="AI84" i="5"/>
  <c r="AJ84" i="5"/>
  <c r="AK84" i="5"/>
  <c r="AL84" i="5"/>
  <c r="AM84" i="5"/>
  <c r="AN84" i="5"/>
  <c r="AO84" i="5"/>
  <c r="AP84" i="5"/>
  <c r="AQ84" i="5"/>
  <c r="AR84" i="5"/>
  <c r="AS84" i="5"/>
  <c r="AT84" i="5"/>
  <c r="AU84" i="5"/>
  <c r="AV84" i="5"/>
  <c r="AW84" i="5"/>
  <c r="AX84" i="5"/>
  <c r="AY84" i="5"/>
  <c r="AZ84" i="5"/>
  <c r="BA84" i="5"/>
  <c r="BB84" i="5"/>
  <c r="BC84" i="5"/>
  <c r="BD84" i="5"/>
  <c r="BE84" i="5"/>
  <c r="BF84" i="5"/>
  <c r="X85" i="5"/>
  <c r="Y85" i="5"/>
  <c r="Z85" i="5"/>
  <c r="AA85" i="5"/>
  <c r="AB85" i="5"/>
  <c r="AC85" i="5"/>
  <c r="AD85" i="5"/>
  <c r="AE85" i="5"/>
  <c r="AH85" i="5"/>
  <c r="AI85" i="5"/>
  <c r="AJ85" i="5"/>
  <c r="AK85" i="5"/>
  <c r="AL85" i="5"/>
  <c r="AM85" i="5"/>
  <c r="AN85" i="5"/>
  <c r="AO85" i="5"/>
  <c r="AP85" i="5"/>
  <c r="AQ85" i="5"/>
  <c r="AR85" i="5"/>
  <c r="AS85" i="5"/>
  <c r="AT85" i="5"/>
  <c r="AU85" i="5"/>
  <c r="AV85" i="5"/>
  <c r="AW85" i="5"/>
  <c r="AX85" i="5"/>
  <c r="AY85" i="5"/>
  <c r="AZ85" i="5"/>
  <c r="BA85" i="5"/>
  <c r="BB85" i="5"/>
  <c r="BC85" i="5"/>
  <c r="BD85" i="5"/>
  <c r="BE85" i="5"/>
  <c r="BF85" i="5"/>
  <c r="X86" i="5"/>
  <c r="Y86" i="5"/>
  <c r="Z86" i="5"/>
  <c r="AA86" i="5"/>
  <c r="AB86" i="5"/>
  <c r="AC86" i="5"/>
  <c r="AD86" i="5"/>
  <c r="AE86" i="5"/>
  <c r="AH86" i="5"/>
  <c r="AI86" i="5"/>
  <c r="AJ86" i="5"/>
  <c r="AK86" i="5"/>
  <c r="AL86" i="5"/>
  <c r="AM86" i="5"/>
  <c r="AN86" i="5"/>
  <c r="AO86" i="5"/>
  <c r="AP86" i="5"/>
  <c r="AQ86" i="5"/>
  <c r="AR86" i="5"/>
  <c r="AS86" i="5"/>
  <c r="AT86" i="5"/>
  <c r="AU86" i="5"/>
  <c r="AV86" i="5"/>
  <c r="AW86" i="5"/>
  <c r="AX86" i="5"/>
  <c r="AY86" i="5"/>
  <c r="AZ86" i="5"/>
  <c r="BA86" i="5"/>
  <c r="BB86" i="5"/>
  <c r="BC86" i="5"/>
  <c r="BD86" i="5"/>
  <c r="BE86" i="5"/>
  <c r="BF86" i="5"/>
  <c r="X87" i="5"/>
  <c r="Y87" i="5"/>
  <c r="Z87" i="5"/>
  <c r="AA87" i="5"/>
  <c r="AB87" i="5"/>
  <c r="AC87" i="5"/>
  <c r="AD87" i="5"/>
  <c r="AE87" i="5"/>
  <c r="AH87" i="5"/>
  <c r="AI87" i="5"/>
  <c r="AJ87" i="5"/>
  <c r="AK87" i="5"/>
  <c r="AL87" i="5"/>
  <c r="AM87" i="5"/>
  <c r="AN87" i="5"/>
  <c r="AO87" i="5"/>
  <c r="AP87" i="5"/>
  <c r="AQ87" i="5"/>
  <c r="AR87" i="5"/>
  <c r="AS87" i="5"/>
  <c r="AT87" i="5"/>
  <c r="AU87" i="5"/>
  <c r="AV87" i="5"/>
  <c r="AW87" i="5"/>
  <c r="AX87" i="5"/>
  <c r="AY87" i="5"/>
  <c r="AZ87" i="5"/>
  <c r="BA87" i="5"/>
  <c r="BB87" i="5"/>
  <c r="BC87" i="5"/>
  <c r="BD87" i="5"/>
  <c r="BE87" i="5"/>
  <c r="BF87" i="5"/>
  <c r="X88" i="5"/>
  <c r="Y88" i="5"/>
  <c r="Z88" i="5"/>
  <c r="AA88" i="5"/>
  <c r="AB88" i="5"/>
  <c r="AC88" i="5"/>
  <c r="AD88" i="5"/>
  <c r="AE88" i="5"/>
  <c r="AH88" i="5"/>
  <c r="AI88" i="5"/>
  <c r="AJ88" i="5"/>
  <c r="AK88" i="5"/>
  <c r="AL88" i="5"/>
  <c r="AM88" i="5"/>
  <c r="AN88" i="5"/>
  <c r="AO88" i="5"/>
  <c r="AP88" i="5"/>
  <c r="AQ88" i="5"/>
  <c r="AR88" i="5"/>
  <c r="AS88" i="5"/>
  <c r="AT88" i="5"/>
  <c r="AU88" i="5"/>
  <c r="AV88" i="5"/>
  <c r="AW88" i="5"/>
  <c r="AX88" i="5"/>
  <c r="AY88" i="5"/>
  <c r="AZ88" i="5"/>
  <c r="BA88" i="5"/>
  <c r="BB88" i="5"/>
  <c r="BC88" i="5"/>
  <c r="BD88" i="5"/>
  <c r="BE88" i="5"/>
  <c r="BF88" i="5"/>
  <c r="X89" i="5"/>
  <c r="Y89" i="5"/>
  <c r="Z89" i="5"/>
  <c r="AA89" i="5"/>
  <c r="AB89" i="5"/>
  <c r="AC89" i="5"/>
  <c r="AD89" i="5"/>
  <c r="AE89" i="5"/>
  <c r="AH89" i="5"/>
  <c r="AI89" i="5"/>
  <c r="AJ89" i="5"/>
  <c r="AK89" i="5"/>
  <c r="AL89" i="5"/>
  <c r="AM89" i="5"/>
  <c r="AN89" i="5"/>
  <c r="AO89" i="5"/>
  <c r="AP89" i="5"/>
  <c r="AQ89" i="5"/>
  <c r="AR89" i="5"/>
  <c r="AS89" i="5"/>
  <c r="AT89" i="5"/>
  <c r="AU89" i="5"/>
  <c r="AV89" i="5"/>
  <c r="AW89" i="5"/>
  <c r="AX89" i="5"/>
  <c r="AY89" i="5"/>
  <c r="AZ89" i="5"/>
  <c r="BA89" i="5"/>
  <c r="BB89" i="5"/>
  <c r="BC89" i="5"/>
  <c r="BD89" i="5"/>
  <c r="BE89" i="5"/>
  <c r="BF89" i="5"/>
  <c r="X90" i="5"/>
  <c r="Y90" i="5"/>
  <c r="Z90" i="5"/>
  <c r="AA90" i="5"/>
  <c r="AB90" i="5"/>
  <c r="AC90" i="5"/>
  <c r="AD90" i="5"/>
  <c r="AE90" i="5"/>
  <c r="AH90" i="5"/>
  <c r="AI90" i="5"/>
  <c r="AJ90" i="5"/>
  <c r="AK90" i="5"/>
  <c r="AL90" i="5"/>
  <c r="AM90" i="5"/>
  <c r="AN90" i="5"/>
  <c r="AO90" i="5"/>
  <c r="AP90" i="5"/>
  <c r="AQ90" i="5"/>
  <c r="AR90" i="5"/>
  <c r="AS90" i="5"/>
  <c r="AT90" i="5"/>
  <c r="AU90" i="5"/>
  <c r="AV90" i="5"/>
  <c r="AW90" i="5"/>
  <c r="AX90" i="5"/>
  <c r="AY90" i="5"/>
  <c r="AZ90" i="5"/>
  <c r="BA90" i="5"/>
  <c r="BB90" i="5"/>
  <c r="BC90" i="5"/>
  <c r="BD90" i="5"/>
  <c r="BE90" i="5"/>
  <c r="BF90" i="5"/>
  <c r="X91" i="5"/>
  <c r="Y91" i="5"/>
  <c r="Z91" i="5"/>
  <c r="AA91" i="5"/>
  <c r="AB91" i="5"/>
  <c r="AC91" i="5"/>
  <c r="AD91" i="5"/>
  <c r="AE91" i="5"/>
  <c r="AH91" i="5"/>
  <c r="AI91" i="5"/>
  <c r="AJ91" i="5"/>
  <c r="AK91" i="5"/>
  <c r="AL91" i="5"/>
  <c r="AM91" i="5"/>
  <c r="AN91" i="5"/>
  <c r="AO91" i="5"/>
  <c r="AP91" i="5"/>
  <c r="AQ91" i="5"/>
  <c r="AR91" i="5"/>
  <c r="AS91" i="5"/>
  <c r="AT91" i="5"/>
  <c r="AU91" i="5"/>
  <c r="AV91" i="5"/>
  <c r="AW91" i="5"/>
  <c r="AX91" i="5"/>
  <c r="AY91" i="5"/>
  <c r="AZ91" i="5"/>
  <c r="BA91" i="5"/>
  <c r="BB91" i="5"/>
  <c r="BC91" i="5"/>
  <c r="BD91" i="5"/>
  <c r="BE91" i="5"/>
  <c r="BF91" i="5"/>
  <c r="X92" i="5"/>
  <c r="Y92" i="5"/>
  <c r="Z92" i="5"/>
  <c r="AA92" i="5"/>
  <c r="AB92" i="5"/>
  <c r="AC92" i="5"/>
  <c r="AD92" i="5"/>
  <c r="AE92" i="5"/>
  <c r="AH92" i="5"/>
  <c r="AI92" i="5"/>
  <c r="AJ92" i="5"/>
  <c r="AK92" i="5"/>
  <c r="AL92" i="5"/>
  <c r="AM92" i="5"/>
  <c r="AN92" i="5"/>
  <c r="AO92" i="5"/>
  <c r="AP92" i="5"/>
  <c r="AQ92" i="5"/>
  <c r="AR92" i="5"/>
  <c r="AS92" i="5"/>
  <c r="AT92" i="5"/>
  <c r="AU92" i="5"/>
  <c r="AV92" i="5"/>
  <c r="AW92" i="5"/>
  <c r="AX92" i="5"/>
  <c r="AY92" i="5"/>
  <c r="AZ92" i="5"/>
  <c r="BA92" i="5"/>
  <c r="BB92" i="5"/>
  <c r="BC92" i="5"/>
  <c r="BD92" i="5"/>
  <c r="BE92" i="5"/>
  <c r="BF92" i="5"/>
  <c r="X93" i="5"/>
  <c r="Y93" i="5"/>
  <c r="Z93" i="5"/>
  <c r="AA93" i="5"/>
  <c r="AB93" i="5"/>
  <c r="AC93" i="5"/>
  <c r="AD93" i="5"/>
  <c r="AE93" i="5"/>
  <c r="AH93" i="5"/>
  <c r="AI93" i="5"/>
  <c r="AJ93" i="5"/>
  <c r="AK93" i="5"/>
  <c r="AL93" i="5"/>
  <c r="AM93" i="5"/>
  <c r="AN93" i="5"/>
  <c r="AO93" i="5"/>
  <c r="AP93" i="5"/>
  <c r="AQ93" i="5"/>
  <c r="AR93" i="5"/>
  <c r="AS93" i="5"/>
  <c r="AT93" i="5"/>
  <c r="AU93" i="5"/>
  <c r="AV93" i="5"/>
  <c r="AW93" i="5"/>
  <c r="AX93" i="5"/>
  <c r="AY93" i="5"/>
  <c r="AZ93" i="5"/>
  <c r="BA93" i="5"/>
  <c r="BB93" i="5"/>
  <c r="BC93" i="5"/>
  <c r="BD93" i="5"/>
  <c r="BE93" i="5"/>
  <c r="BF93" i="5"/>
  <c r="X94" i="5"/>
  <c r="Y94" i="5"/>
  <c r="Z94" i="5"/>
  <c r="AA94" i="5"/>
  <c r="AB94" i="5"/>
  <c r="AC94" i="5"/>
  <c r="AD94" i="5"/>
  <c r="AE94" i="5"/>
  <c r="AH94" i="5"/>
  <c r="AI94" i="5"/>
  <c r="AJ94" i="5"/>
  <c r="AK94" i="5"/>
  <c r="AL94" i="5"/>
  <c r="AM94" i="5"/>
  <c r="AN94" i="5"/>
  <c r="AO94" i="5"/>
  <c r="AP94" i="5"/>
  <c r="AQ94" i="5"/>
  <c r="AR94" i="5"/>
  <c r="AS94" i="5"/>
  <c r="AT94" i="5"/>
  <c r="AU94" i="5"/>
  <c r="AV94" i="5"/>
  <c r="AW94" i="5"/>
  <c r="AX94" i="5"/>
  <c r="AY94" i="5"/>
  <c r="AZ94" i="5"/>
  <c r="BA94" i="5"/>
  <c r="BB94" i="5"/>
  <c r="BC94" i="5"/>
  <c r="BD94" i="5"/>
  <c r="BE94" i="5"/>
  <c r="BF94" i="5"/>
  <c r="X95" i="5"/>
  <c r="Y95" i="5"/>
  <c r="Z95" i="5"/>
  <c r="AA95" i="5"/>
  <c r="AB95" i="5"/>
  <c r="AC95" i="5"/>
  <c r="AD95" i="5"/>
  <c r="AE95" i="5"/>
  <c r="AH95" i="5"/>
  <c r="AI95" i="5"/>
  <c r="AJ95" i="5"/>
  <c r="AK95" i="5"/>
  <c r="AL95" i="5"/>
  <c r="AM95" i="5"/>
  <c r="AN95" i="5"/>
  <c r="AO95" i="5"/>
  <c r="AP95" i="5"/>
  <c r="AQ95" i="5"/>
  <c r="AR95" i="5"/>
  <c r="AS95" i="5"/>
  <c r="AT95" i="5"/>
  <c r="AU95" i="5"/>
  <c r="AV95" i="5"/>
  <c r="AW95" i="5"/>
  <c r="AX95" i="5"/>
  <c r="AY95" i="5"/>
  <c r="AZ95" i="5"/>
  <c r="BA95" i="5"/>
  <c r="BB95" i="5"/>
  <c r="BC95" i="5"/>
  <c r="BD95" i="5"/>
  <c r="BE95" i="5"/>
  <c r="BF95" i="5"/>
  <c r="X96" i="5"/>
  <c r="Y96" i="5"/>
  <c r="Z96" i="5"/>
  <c r="AA96" i="5"/>
  <c r="AB96" i="5"/>
  <c r="AC96" i="5"/>
  <c r="AD96" i="5"/>
  <c r="AE96" i="5"/>
  <c r="AH96" i="5"/>
  <c r="AI96" i="5"/>
  <c r="AJ96" i="5"/>
  <c r="AK96" i="5"/>
  <c r="AL96" i="5"/>
  <c r="AM96" i="5"/>
  <c r="AN96" i="5"/>
  <c r="AO96" i="5"/>
  <c r="AP96" i="5"/>
  <c r="AQ96" i="5"/>
  <c r="AR96" i="5"/>
  <c r="AS96" i="5"/>
  <c r="AT96" i="5"/>
  <c r="AU96" i="5"/>
  <c r="AV96" i="5"/>
  <c r="AW96" i="5"/>
  <c r="AX96" i="5"/>
  <c r="AY96" i="5"/>
  <c r="AZ96" i="5"/>
  <c r="BA96" i="5"/>
  <c r="BB96" i="5"/>
  <c r="BC96" i="5"/>
  <c r="BD96" i="5"/>
  <c r="BE96" i="5"/>
  <c r="BF96" i="5"/>
  <c r="X97" i="5"/>
  <c r="Y97" i="5"/>
  <c r="Z97" i="5"/>
  <c r="AA97" i="5"/>
  <c r="AB97" i="5"/>
  <c r="AC97" i="5"/>
  <c r="AD97" i="5"/>
  <c r="AE97" i="5"/>
  <c r="AH97" i="5"/>
  <c r="AI97" i="5"/>
  <c r="AJ97" i="5"/>
  <c r="AK97" i="5"/>
  <c r="AL97" i="5"/>
  <c r="AM97" i="5"/>
  <c r="AN97" i="5"/>
  <c r="AO97" i="5"/>
  <c r="AP97" i="5"/>
  <c r="AQ97" i="5"/>
  <c r="AR97" i="5"/>
  <c r="AS97" i="5"/>
  <c r="AT97" i="5"/>
  <c r="AU97" i="5"/>
  <c r="AV97" i="5"/>
  <c r="AW97" i="5"/>
  <c r="AX97" i="5"/>
  <c r="AY97" i="5"/>
  <c r="AZ97" i="5"/>
  <c r="BA97" i="5"/>
  <c r="BB97" i="5"/>
  <c r="BC97" i="5"/>
  <c r="BD97" i="5"/>
  <c r="BE97" i="5"/>
  <c r="BF97" i="5"/>
  <c r="X98" i="5"/>
  <c r="Y98" i="5"/>
  <c r="Z98" i="5"/>
  <c r="AA98" i="5"/>
  <c r="AB98" i="5"/>
  <c r="AC98" i="5"/>
  <c r="AD98" i="5"/>
  <c r="AE98" i="5"/>
  <c r="AH98" i="5"/>
  <c r="AI98" i="5"/>
  <c r="AJ98" i="5"/>
  <c r="AK98" i="5"/>
  <c r="AL98" i="5"/>
  <c r="AM98" i="5"/>
  <c r="AN98" i="5"/>
  <c r="AO98" i="5"/>
  <c r="AP98" i="5"/>
  <c r="AQ98" i="5"/>
  <c r="AR98" i="5"/>
  <c r="AS98" i="5"/>
  <c r="AT98" i="5"/>
  <c r="AU98" i="5"/>
  <c r="AV98" i="5"/>
  <c r="AW98" i="5"/>
  <c r="AX98" i="5"/>
  <c r="AY98" i="5"/>
  <c r="AZ98" i="5"/>
  <c r="BA98" i="5"/>
  <c r="BB98" i="5"/>
  <c r="BC98" i="5"/>
  <c r="BD98" i="5"/>
  <c r="BE98" i="5"/>
  <c r="BF98" i="5"/>
  <c r="X99" i="5"/>
  <c r="Y99" i="5"/>
  <c r="Z99" i="5"/>
  <c r="AA99" i="5"/>
  <c r="AB99" i="5"/>
  <c r="AC99" i="5"/>
  <c r="AD99" i="5"/>
  <c r="AE99" i="5"/>
  <c r="AH99" i="5"/>
  <c r="AI99" i="5"/>
  <c r="AJ99" i="5"/>
  <c r="AK99" i="5"/>
  <c r="AL99" i="5"/>
  <c r="AM99" i="5"/>
  <c r="AN99" i="5"/>
  <c r="AO99" i="5"/>
  <c r="AP99" i="5"/>
  <c r="AQ99" i="5"/>
  <c r="AR99" i="5"/>
  <c r="AS99" i="5"/>
  <c r="AT99" i="5"/>
  <c r="AU99" i="5"/>
  <c r="AV99" i="5"/>
  <c r="AW99" i="5"/>
  <c r="AX99" i="5"/>
  <c r="AY99" i="5"/>
  <c r="AZ99" i="5"/>
  <c r="BA99" i="5"/>
  <c r="BB99" i="5"/>
  <c r="BC99" i="5"/>
  <c r="BD99" i="5"/>
  <c r="BE99" i="5"/>
  <c r="BF99" i="5"/>
  <c r="X100" i="5"/>
  <c r="Y100" i="5"/>
  <c r="Z100" i="5"/>
  <c r="AA100" i="5"/>
  <c r="AB100" i="5"/>
  <c r="AC100" i="5"/>
  <c r="AD100" i="5"/>
  <c r="AE100" i="5"/>
  <c r="AH100" i="5"/>
  <c r="AI100" i="5"/>
  <c r="AJ100" i="5"/>
  <c r="AK100" i="5"/>
  <c r="AL100" i="5"/>
  <c r="AM100" i="5"/>
  <c r="AN100" i="5"/>
  <c r="AO100" i="5"/>
  <c r="AP100" i="5"/>
  <c r="AQ100" i="5"/>
  <c r="AR100" i="5"/>
  <c r="AS100" i="5"/>
  <c r="AT100" i="5"/>
  <c r="AU100" i="5"/>
  <c r="AV100" i="5"/>
  <c r="AW100" i="5"/>
  <c r="AX100" i="5"/>
  <c r="AY100" i="5"/>
  <c r="AZ100" i="5"/>
  <c r="BA100" i="5"/>
  <c r="BB100" i="5"/>
  <c r="BC100" i="5"/>
  <c r="BD100" i="5"/>
  <c r="BE100" i="5"/>
  <c r="BF100" i="5"/>
  <c r="X101" i="5"/>
  <c r="Y101" i="5"/>
  <c r="Z101" i="5"/>
  <c r="AA101" i="5"/>
  <c r="AB101" i="5"/>
  <c r="AC101" i="5"/>
  <c r="AD101" i="5"/>
  <c r="AE101" i="5"/>
  <c r="AH101" i="5"/>
  <c r="AI101" i="5"/>
  <c r="AJ101" i="5"/>
  <c r="AK101" i="5"/>
  <c r="AL101" i="5"/>
  <c r="AM101" i="5"/>
  <c r="AN101" i="5"/>
  <c r="AO101" i="5"/>
  <c r="AP101" i="5"/>
  <c r="AQ101" i="5"/>
  <c r="AR101" i="5"/>
  <c r="AS101" i="5"/>
  <c r="AT101" i="5"/>
  <c r="AU101" i="5"/>
  <c r="AV101" i="5"/>
  <c r="AW101" i="5"/>
  <c r="AX101" i="5"/>
  <c r="AY101" i="5"/>
  <c r="AZ101" i="5"/>
  <c r="BA101" i="5"/>
  <c r="BB101" i="5"/>
  <c r="BC101" i="5"/>
  <c r="BD101" i="5"/>
  <c r="BE101" i="5"/>
  <c r="BF101" i="5"/>
  <c r="X102" i="5"/>
  <c r="Y102" i="5"/>
  <c r="Z102" i="5"/>
  <c r="AA102" i="5"/>
  <c r="AB102" i="5"/>
  <c r="AC102" i="5"/>
  <c r="AD102" i="5"/>
  <c r="AE102" i="5"/>
  <c r="AH102" i="5"/>
  <c r="AI102" i="5"/>
  <c r="AJ102" i="5"/>
  <c r="AK102" i="5"/>
  <c r="AL102" i="5"/>
  <c r="AM102" i="5"/>
  <c r="AN102" i="5"/>
  <c r="AO102" i="5"/>
  <c r="AP102" i="5"/>
  <c r="AQ102" i="5"/>
  <c r="AR102" i="5"/>
  <c r="AS102" i="5"/>
  <c r="AT102" i="5"/>
  <c r="AU102" i="5"/>
  <c r="AV102" i="5"/>
  <c r="AW102" i="5"/>
  <c r="AX102" i="5"/>
  <c r="AY102" i="5"/>
  <c r="AZ102" i="5"/>
  <c r="BA102" i="5"/>
  <c r="BB102" i="5"/>
  <c r="BC102" i="5"/>
  <c r="BD102" i="5"/>
  <c r="BE102" i="5"/>
  <c r="BF102" i="5"/>
  <c r="X103" i="5"/>
  <c r="Y103" i="5"/>
  <c r="Z103" i="5"/>
  <c r="AA103" i="5"/>
  <c r="AB103" i="5"/>
  <c r="AC103" i="5"/>
  <c r="AD103" i="5"/>
  <c r="AE103" i="5"/>
  <c r="AH103" i="5"/>
  <c r="AI103" i="5"/>
  <c r="AJ103" i="5"/>
  <c r="AK103" i="5"/>
  <c r="AL103" i="5"/>
  <c r="AM103" i="5"/>
  <c r="AN103" i="5"/>
  <c r="AO103" i="5"/>
  <c r="AP103" i="5"/>
  <c r="AQ103" i="5"/>
  <c r="AR103" i="5"/>
  <c r="AS103" i="5"/>
  <c r="AT103" i="5"/>
  <c r="AU103" i="5"/>
  <c r="AV103" i="5"/>
  <c r="AW103" i="5"/>
  <c r="AX103" i="5"/>
  <c r="AY103" i="5"/>
  <c r="AZ103" i="5"/>
  <c r="BA103" i="5"/>
  <c r="BB103" i="5"/>
  <c r="BC103" i="5"/>
  <c r="BD103" i="5"/>
  <c r="BE103" i="5"/>
  <c r="BF103" i="5"/>
  <c r="X104" i="5"/>
  <c r="Y104" i="5"/>
  <c r="Z104" i="5"/>
  <c r="AA104" i="5"/>
  <c r="AB104" i="5"/>
  <c r="AC104" i="5"/>
  <c r="AD104" i="5"/>
  <c r="AE104" i="5"/>
  <c r="AH104" i="5"/>
  <c r="AI104" i="5"/>
  <c r="AJ104" i="5"/>
  <c r="AK104" i="5"/>
  <c r="AL104" i="5"/>
  <c r="AM104" i="5"/>
  <c r="AN104" i="5"/>
  <c r="AO104" i="5"/>
  <c r="AP104" i="5"/>
  <c r="AQ104" i="5"/>
  <c r="AR104" i="5"/>
  <c r="AS104" i="5"/>
  <c r="AT104" i="5"/>
  <c r="AU104" i="5"/>
  <c r="AV104" i="5"/>
  <c r="AW104" i="5"/>
  <c r="AX104" i="5"/>
  <c r="AY104" i="5"/>
  <c r="AZ104" i="5"/>
  <c r="BA104" i="5"/>
  <c r="BB104" i="5"/>
  <c r="BC104" i="5"/>
  <c r="BD104" i="5"/>
  <c r="BE104" i="5"/>
  <c r="BF104" i="5"/>
  <c r="X105" i="5"/>
  <c r="Y105" i="5"/>
  <c r="Z105" i="5"/>
  <c r="AA105" i="5"/>
  <c r="AB105" i="5"/>
  <c r="AC105" i="5"/>
  <c r="AD105" i="5"/>
  <c r="AE105" i="5"/>
  <c r="AH105" i="5"/>
  <c r="AI105" i="5"/>
  <c r="AJ105" i="5"/>
  <c r="AK105" i="5"/>
  <c r="AL105" i="5"/>
  <c r="AM105" i="5"/>
  <c r="AN105" i="5"/>
  <c r="AO105" i="5"/>
  <c r="AP105" i="5"/>
  <c r="AQ105" i="5"/>
  <c r="AR105" i="5"/>
  <c r="AS105" i="5"/>
  <c r="AT105" i="5"/>
  <c r="AU105" i="5"/>
  <c r="AV105" i="5"/>
  <c r="AW105" i="5"/>
  <c r="AX105" i="5"/>
  <c r="AY105" i="5"/>
  <c r="AZ105" i="5"/>
  <c r="BA105" i="5"/>
  <c r="BB105" i="5"/>
  <c r="BC105" i="5"/>
  <c r="BD105" i="5"/>
  <c r="BE105" i="5"/>
  <c r="BF105" i="5"/>
  <c r="X106" i="5"/>
  <c r="Y106" i="5"/>
  <c r="Z106" i="5"/>
  <c r="AA106" i="5"/>
  <c r="AB106" i="5"/>
  <c r="AC106" i="5"/>
  <c r="AD106" i="5"/>
  <c r="AE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AV106" i="5"/>
  <c r="AW106" i="5"/>
  <c r="AX106" i="5"/>
  <c r="AY106" i="5"/>
  <c r="AZ106" i="5"/>
  <c r="BA106" i="5"/>
  <c r="BB106" i="5"/>
  <c r="BC106" i="5"/>
  <c r="BD106" i="5"/>
  <c r="BE106" i="5"/>
  <c r="BF106" i="5"/>
  <c r="X107" i="5"/>
  <c r="Y107" i="5"/>
  <c r="Z107" i="5"/>
  <c r="AA107" i="5"/>
  <c r="AB107" i="5"/>
  <c r="AC107" i="5"/>
  <c r="AD107" i="5"/>
  <c r="AE107" i="5"/>
  <c r="AH107" i="5"/>
  <c r="AI107" i="5"/>
  <c r="AJ107" i="5"/>
  <c r="AK107" i="5"/>
  <c r="AL107" i="5"/>
  <c r="AM107" i="5"/>
  <c r="AN107" i="5"/>
  <c r="AO107" i="5"/>
  <c r="AP107" i="5"/>
  <c r="AQ107" i="5"/>
  <c r="AR107" i="5"/>
  <c r="AS107" i="5"/>
  <c r="AT107" i="5"/>
  <c r="AU107" i="5"/>
  <c r="AV107" i="5"/>
  <c r="AW107" i="5"/>
  <c r="AX107" i="5"/>
  <c r="AY107" i="5"/>
  <c r="AZ107" i="5"/>
  <c r="BA107" i="5"/>
  <c r="BB107" i="5"/>
  <c r="BC107" i="5"/>
  <c r="BD107" i="5"/>
  <c r="BE107" i="5"/>
  <c r="BF107" i="5"/>
  <c r="X108" i="5"/>
  <c r="Y108" i="5"/>
  <c r="Z108" i="5"/>
  <c r="AA108" i="5"/>
  <c r="AB108" i="5"/>
  <c r="AC108" i="5"/>
  <c r="AD108" i="5"/>
  <c r="AE108" i="5"/>
  <c r="AH108" i="5"/>
  <c r="AI108" i="5"/>
  <c r="AJ108" i="5"/>
  <c r="AK108" i="5"/>
  <c r="AL108" i="5"/>
  <c r="AM108" i="5"/>
  <c r="AN108" i="5"/>
  <c r="AO108" i="5"/>
  <c r="AP108" i="5"/>
  <c r="AQ108" i="5"/>
  <c r="AR108" i="5"/>
  <c r="AS108" i="5"/>
  <c r="AT108" i="5"/>
  <c r="AU108" i="5"/>
  <c r="AV108" i="5"/>
  <c r="AW108" i="5"/>
  <c r="AX108" i="5"/>
  <c r="AY108" i="5"/>
  <c r="AZ108" i="5"/>
  <c r="BA108" i="5"/>
  <c r="BB108" i="5"/>
  <c r="BC108" i="5"/>
  <c r="BD108" i="5"/>
  <c r="BE108" i="5"/>
  <c r="BF108" i="5"/>
  <c r="X109" i="5"/>
  <c r="Y109" i="5"/>
  <c r="Z109" i="5"/>
  <c r="AA109" i="5"/>
  <c r="AB109" i="5"/>
  <c r="AC109" i="5"/>
  <c r="AD109" i="5"/>
  <c r="AE109" i="5"/>
  <c r="AH109" i="5"/>
  <c r="AI109" i="5"/>
  <c r="AJ109" i="5"/>
  <c r="AK109" i="5"/>
  <c r="AL109" i="5"/>
  <c r="AM109" i="5"/>
  <c r="AN109" i="5"/>
  <c r="AO109" i="5"/>
  <c r="AP109" i="5"/>
  <c r="AQ109" i="5"/>
  <c r="AR109" i="5"/>
  <c r="AS109" i="5"/>
  <c r="AT109" i="5"/>
  <c r="AU109" i="5"/>
  <c r="AV109" i="5"/>
  <c r="AW109" i="5"/>
  <c r="AX109" i="5"/>
  <c r="AY109" i="5"/>
  <c r="AZ109" i="5"/>
  <c r="BA109" i="5"/>
  <c r="BB109" i="5"/>
  <c r="BC109" i="5"/>
  <c r="BD109" i="5"/>
  <c r="BE109" i="5"/>
  <c r="BF109" i="5"/>
  <c r="X110" i="5"/>
  <c r="Y110" i="5"/>
  <c r="Z110" i="5"/>
  <c r="AA110" i="5"/>
  <c r="AB110" i="5"/>
  <c r="AC110" i="5"/>
  <c r="AD110" i="5"/>
  <c r="AE110" i="5"/>
  <c r="AH110" i="5"/>
  <c r="AI110" i="5"/>
  <c r="AJ110" i="5"/>
  <c r="AK110" i="5"/>
  <c r="AL110" i="5"/>
  <c r="AM110" i="5"/>
  <c r="AN110" i="5"/>
  <c r="AO110" i="5"/>
  <c r="AP110" i="5"/>
  <c r="AQ110" i="5"/>
  <c r="AR110" i="5"/>
  <c r="AS110" i="5"/>
  <c r="AT110" i="5"/>
  <c r="AU110" i="5"/>
  <c r="AV110" i="5"/>
  <c r="AW110" i="5"/>
  <c r="AX110" i="5"/>
  <c r="AY110" i="5"/>
  <c r="AZ110" i="5"/>
  <c r="BA110" i="5"/>
  <c r="BB110" i="5"/>
  <c r="BC110" i="5"/>
  <c r="BD110" i="5"/>
  <c r="BE110" i="5"/>
  <c r="BF110" i="5"/>
  <c r="X111" i="5"/>
  <c r="Y111" i="5"/>
  <c r="Z111" i="5"/>
  <c r="AA111" i="5"/>
  <c r="AB111" i="5"/>
  <c r="AC111" i="5"/>
  <c r="AD111" i="5"/>
  <c r="AE111" i="5"/>
  <c r="AH111" i="5"/>
  <c r="AI111" i="5"/>
  <c r="AJ111" i="5"/>
  <c r="AK111" i="5"/>
  <c r="AL111" i="5"/>
  <c r="AM111" i="5"/>
  <c r="AN111" i="5"/>
  <c r="AO111" i="5"/>
  <c r="AP111" i="5"/>
  <c r="AQ111" i="5"/>
  <c r="AR111" i="5"/>
  <c r="AS111" i="5"/>
  <c r="AT111" i="5"/>
  <c r="AU111" i="5"/>
  <c r="AV111" i="5"/>
  <c r="AW111" i="5"/>
  <c r="AX111" i="5"/>
  <c r="AY111" i="5"/>
  <c r="AZ111" i="5"/>
  <c r="BA111" i="5"/>
  <c r="BB111" i="5"/>
  <c r="BC111" i="5"/>
  <c r="BD111" i="5"/>
  <c r="BE111" i="5"/>
  <c r="BF111" i="5"/>
  <c r="X112" i="5"/>
  <c r="Y112" i="5"/>
  <c r="Z112" i="5"/>
  <c r="AA112" i="5"/>
  <c r="AB112" i="5"/>
  <c r="AC112" i="5"/>
  <c r="AD112" i="5"/>
  <c r="AE112" i="5"/>
  <c r="AH112" i="5"/>
  <c r="AI112" i="5"/>
  <c r="AJ112" i="5"/>
  <c r="AK112" i="5"/>
  <c r="AL112" i="5"/>
  <c r="AM112" i="5"/>
  <c r="AN112" i="5"/>
  <c r="AO112" i="5"/>
  <c r="AP112" i="5"/>
  <c r="AQ112" i="5"/>
  <c r="AR112" i="5"/>
  <c r="AS112" i="5"/>
  <c r="AT112" i="5"/>
  <c r="AU112" i="5"/>
  <c r="AV112" i="5"/>
  <c r="AW112" i="5"/>
  <c r="AX112" i="5"/>
  <c r="AY112" i="5"/>
  <c r="AZ112" i="5"/>
  <c r="BA112" i="5"/>
  <c r="BB112" i="5"/>
  <c r="BC112" i="5"/>
  <c r="BD112" i="5"/>
  <c r="BE112" i="5"/>
  <c r="BF112" i="5"/>
  <c r="X113" i="5"/>
  <c r="Y113" i="5"/>
  <c r="Z113" i="5"/>
  <c r="AA113" i="5"/>
  <c r="AB113" i="5"/>
  <c r="AC113" i="5"/>
  <c r="AD113" i="5"/>
  <c r="AE113" i="5"/>
  <c r="AH113" i="5"/>
  <c r="AI113" i="5"/>
  <c r="AJ113" i="5"/>
  <c r="AK113" i="5"/>
  <c r="AL113" i="5"/>
  <c r="AM113" i="5"/>
  <c r="AN113" i="5"/>
  <c r="AO113" i="5"/>
  <c r="AP113" i="5"/>
  <c r="AQ113" i="5"/>
  <c r="AR113" i="5"/>
  <c r="AS113" i="5"/>
  <c r="AT113" i="5"/>
  <c r="AU113" i="5"/>
  <c r="AV113" i="5"/>
  <c r="AW113" i="5"/>
  <c r="AX113" i="5"/>
  <c r="AY113" i="5"/>
  <c r="AZ113" i="5"/>
  <c r="BA113" i="5"/>
  <c r="BB113" i="5"/>
  <c r="BC113" i="5"/>
  <c r="BD113" i="5"/>
  <c r="BE113" i="5"/>
  <c r="BF113" i="5"/>
  <c r="X114" i="5"/>
  <c r="Y114" i="5"/>
  <c r="Z114" i="5"/>
  <c r="AA114" i="5"/>
  <c r="AB114" i="5"/>
  <c r="AC114" i="5"/>
  <c r="AD114" i="5"/>
  <c r="AE114" i="5"/>
  <c r="AH114" i="5"/>
  <c r="AI114" i="5"/>
  <c r="AJ114" i="5"/>
  <c r="AK114" i="5"/>
  <c r="AL114" i="5"/>
  <c r="AM114" i="5"/>
  <c r="AN114" i="5"/>
  <c r="AO114" i="5"/>
  <c r="AP114" i="5"/>
  <c r="AQ114" i="5"/>
  <c r="AR114" i="5"/>
  <c r="AS114" i="5"/>
  <c r="AT114" i="5"/>
  <c r="AU114" i="5"/>
  <c r="AV114" i="5"/>
  <c r="AW114" i="5"/>
  <c r="AX114" i="5"/>
  <c r="AY114" i="5"/>
  <c r="AZ114" i="5"/>
  <c r="BA114" i="5"/>
  <c r="BB114" i="5"/>
  <c r="BC114" i="5"/>
  <c r="BD114" i="5"/>
  <c r="BE114" i="5"/>
  <c r="BF114" i="5"/>
  <c r="X115" i="5"/>
  <c r="Y115" i="5"/>
  <c r="Z115" i="5"/>
  <c r="AA115" i="5"/>
  <c r="AB115" i="5"/>
  <c r="AC115" i="5"/>
  <c r="AD115" i="5"/>
  <c r="AE115" i="5"/>
  <c r="AH115" i="5"/>
  <c r="AI115" i="5"/>
  <c r="AJ115" i="5"/>
  <c r="AK115" i="5"/>
  <c r="AL115" i="5"/>
  <c r="AM115" i="5"/>
  <c r="AN115" i="5"/>
  <c r="AO115" i="5"/>
  <c r="AP115" i="5"/>
  <c r="AQ115" i="5"/>
  <c r="AR115" i="5"/>
  <c r="AS115" i="5"/>
  <c r="AT115" i="5"/>
  <c r="AU115" i="5"/>
  <c r="AV115" i="5"/>
  <c r="AW115" i="5"/>
  <c r="AX115" i="5"/>
  <c r="AY115" i="5"/>
  <c r="AZ115" i="5"/>
  <c r="BA115" i="5"/>
  <c r="BB115" i="5"/>
  <c r="BC115" i="5"/>
  <c r="BD115" i="5"/>
  <c r="BE115" i="5"/>
  <c r="BF115" i="5"/>
  <c r="X116" i="5"/>
  <c r="Y116" i="5"/>
  <c r="Z116" i="5"/>
  <c r="AA116" i="5"/>
  <c r="AB116" i="5"/>
  <c r="AC116" i="5"/>
  <c r="AD116" i="5"/>
  <c r="AE116" i="5"/>
  <c r="AH116" i="5"/>
  <c r="AI116" i="5"/>
  <c r="AJ116" i="5"/>
  <c r="AK116" i="5"/>
  <c r="AL116" i="5"/>
  <c r="AM116" i="5"/>
  <c r="AN116" i="5"/>
  <c r="AO116" i="5"/>
  <c r="AP116" i="5"/>
  <c r="AQ116" i="5"/>
  <c r="AR116" i="5"/>
  <c r="AS116" i="5"/>
  <c r="AT116" i="5"/>
  <c r="AU116" i="5"/>
  <c r="AV116" i="5"/>
  <c r="AW116" i="5"/>
  <c r="AX116" i="5"/>
  <c r="AY116" i="5"/>
  <c r="AZ116" i="5"/>
  <c r="BA116" i="5"/>
  <c r="BB116" i="5"/>
  <c r="BC116" i="5"/>
  <c r="BD116" i="5"/>
  <c r="BE116" i="5"/>
  <c r="BF116" i="5"/>
  <c r="X117" i="5"/>
  <c r="Y117" i="5"/>
  <c r="Z117" i="5"/>
  <c r="AA117" i="5"/>
  <c r="AB117" i="5"/>
  <c r="AC117" i="5"/>
  <c r="AD117" i="5"/>
  <c r="AE117" i="5"/>
  <c r="AH117" i="5"/>
  <c r="AI117" i="5"/>
  <c r="AJ117" i="5"/>
  <c r="AK117" i="5"/>
  <c r="AL117" i="5"/>
  <c r="AM117" i="5"/>
  <c r="AN117" i="5"/>
  <c r="AO117" i="5"/>
  <c r="AP117" i="5"/>
  <c r="AQ117" i="5"/>
  <c r="AR117" i="5"/>
  <c r="AS117" i="5"/>
  <c r="AT117" i="5"/>
  <c r="AU117" i="5"/>
  <c r="AV117" i="5"/>
  <c r="AW117" i="5"/>
  <c r="AX117" i="5"/>
  <c r="AY117" i="5"/>
  <c r="AZ117" i="5"/>
  <c r="BA117" i="5"/>
  <c r="BB117" i="5"/>
  <c r="BC117" i="5"/>
  <c r="BD117" i="5"/>
  <c r="BE117" i="5"/>
  <c r="BF117" i="5"/>
  <c r="X118" i="5"/>
  <c r="Y118" i="5"/>
  <c r="Z118" i="5"/>
  <c r="AA118" i="5"/>
  <c r="AB118" i="5"/>
  <c r="AC118" i="5"/>
  <c r="AD118" i="5"/>
  <c r="AE118" i="5"/>
  <c r="AH118" i="5"/>
  <c r="AI118" i="5"/>
  <c r="AJ118" i="5"/>
  <c r="AK118" i="5"/>
  <c r="AL118" i="5"/>
  <c r="AM118" i="5"/>
  <c r="AN118" i="5"/>
  <c r="AO118" i="5"/>
  <c r="AP118" i="5"/>
  <c r="AQ118" i="5"/>
  <c r="AR118" i="5"/>
  <c r="AS118" i="5"/>
  <c r="AT118" i="5"/>
  <c r="AU118" i="5"/>
  <c r="AV118" i="5"/>
  <c r="AW118" i="5"/>
  <c r="AX118" i="5"/>
  <c r="AY118" i="5"/>
  <c r="AZ118" i="5"/>
  <c r="BA118" i="5"/>
  <c r="BB118" i="5"/>
  <c r="BC118" i="5"/>
  <c r="BD118" i="5"/>
  <c r="BE118" i="5"/>
  <c r="BF118" i="5"/>
  <c r="X119" i="5"/>
  <c r="Y119" i="5"/>
  <c r="Z119" i="5"/>
  <c r="AA119" i="5"/>
  <c r="AB119" i="5"/>
  <c r="AC119" i="5"/>
  <c r="AD119" i="5"/>
  <c r="AE119" i="5"/>
  <c r="AH119" i="5"/>
  <c r="AI119" i="5"/>
  <c r="AJ119" i="5"/>
  <c r="AK119" i="5"/>
  <c r="AL119" i="5"/>
  <c r="AM119" i="5"/>
  <c r="AN119" i="5"/>
  <c r="AO119" i="5"/>
  <c r="AP119" i="5"/>
  <c r="AQ119" i="5"/>
  <c r="AR119" i="5"/>
  <c r="AS119" i="5"/>
  <c r="AT119" i="5"/>
  <c r="AU119" i="5"/>
  <c r="AV119" i="5"/>
  <c r="AW119" i="5"/>
  <c r="AX119" i="5"/>
  <c r="AY119" i="5"/>
  <c r="AZ119" i="5"/>
  <c r="BA119" i="5"/>
  <c r="BB119" i="5"/>
  <c r="BC119" i="5"/>
  <c r="BD119" i="5"/>
  <c r="BE119" i="5"/>
  <c r="BF119" i="5"/>
  <c r="X120" i="5"/>
  <c r="Y120" i="5"/>
  <c r="Z120" i="5"/>
  <c r="AA120" i="5"/>
  <c r="AB120" i="5"/>
  <c r="AC120" i="5"/>
  <c r="AD120" i="5"/>
  <c r="AE120" i="5"/>
  <c r="AH120" i="5"/>
  <c r="AI120" i="5"/>
  <c r="AJ120" i="5"/>
  <c r="AK120" i="5"/>
  <c r="AL120" i="5"/>
  <c r="AM120" i="5"/>
  <c r="AN120" i="5"/>
  <c r="AO120" i="5"/>
  <c r="AP120" i="5"/>
  <c r="AQ120" i="5"/>
  <c r="AR120" i="5"/>
  <c r="AS120" i="5"/>
  <c r="AT120" i="5"/>
  <c r="AU120" i="5"/>
  <c r="AV120" i="5"/>
  <c r="AW120" i="5"/>
  <c r="AX120" i="5"/>
  <c r="AY120" i="5"/>
  <c r="AZ120" i="5"/>
  <c r="BA120" i="5"/>
  <c r="BB120" i="5"/>
  <c r="BC120" i="5"/>
  <c r="BD120" i="5"/>
  <c r="BE120" i="5"/>
  <c r="BF120" i="5"/>
  <c r="X121" i="5"/>
  <c r="Y121" i="5"/>
  <c r="Z121" i="5"/>
  <c r="AA121" i="5"/>
  <c r="AB121" i="5"/>
  <c r="AC121" i="5"/>
  <c r="AD121" i="5"/>
  <c r="AE121" i="5"/>
  <c r="AH121" i="5"/>
  <c r="AI121" i="5"/>
  <c r="AJ121" i="5"/>
  <c r="AK121" i="5"/>
  <c r="AL121" i="5"/>
  <c r="AM121" i="5"/>
  <c r="AN121" i="5"/>
  <c r="AO121" i="5"/>
  <c r="AP121" i="5"/>
  <c r="AQ121" i="5"/>
  <c r="AR121" i="5"/>
  <c r="AS121" i="5"/>
  <c r="AT121" i="5"/>
  <c r="AU121" i="5"/>
  <c r="AV121" i="5"/>
  <c r="AW121" i="5"/>
  <c r="AX121" i="5"/>
  <c r="AY121" i="5"/>
  <c r="AZ121" i="5"/>
  <c r="BA121" i="5"/>
  <c r="BB121" i="5"/>
  <c r="BC121" i="5"/>
  <c r="BD121" i="5"/>
  <c r="BE121" i="5"/>
  <c r="BF121" i="5"/>
  <c r="X122" i="5"/>
  <c r="Y122" i="5"/>
  <c r="Z122" i="5"/>
  <c r="AA122" i="5"/>
  <c r="AB122" i="5"/>
  <c r="AC122" i="5"/>
  <c r="AD122" i="5"/>
  <c r="AE122" i="5"/>
  <c r="AH122" i="5"/>
  <c r="AI122" i="5"/>
  <c r="AJ122" i="5"/>
  <c r="AK122" i="5"/>
  <c r="AL122" i="5"/>
  <c r="AM122" i="5"/>
  <c r="AN122" i="5"/>
  <c r="AO122" i="5"/>
  <c r="AP122" i="5"/>
  <c r="AQ122" i="5"/>
  <c r="AR122" i="5"/>
  <c r="AS122" i="5"/>
  <c r="AT122" i="5"/>
  <c r="AU122" i="5"/>
  <c r="AV122" i="5"/>
  <c r="AW122" i="5"/>
  <c r="AX122" i="5"/>
  <c r="AY122" i="5"/>
  <c r="AZ122" i="5"/>
  <c r="BA122" i="5"/>
  <c r="BB122" i="5"/>
  <c r="BC122" i="5"/>
  <c r="BD122" i="5"/>
  <c r="BE122" i="5"/>
  <c r="BF122" i="5"/>
  <c r="X123" i="5"/>
  <c r="Y123" i="5"/>
  <c r="Z123" i="5"/>
  <c r="AA123" i="5"/>
  <c r="AB123" i="5"/>
  <c r="AC123" i="5"/>
  <c r="AD123" i="5"/>
  <c r="AE123" i="5"/>
  <c r="AH123" i="5"/>
  <c r="AI123" i="5"/>
  <c r="AJ123" i="5"/>
  <c r="AK123" i="5"/>
  <c r="AL123" i="5"/>
  <c r="AM123" i="5"/>
  <c r="AN123" i="5"/>
  <c r="AO123" i="5"/>
  <c r="AP123" i="5"/>
  <c r="AQ123" i="5"/>
  <c r="AR123" i="5"/>
  <c r="AS123" i="5"/>
  <c r="AT123" i="5"/>
  <c r="AU123" i="5"/>
  <c r="AV123" i="5"/>
  <c r="AW123" i="5"/>
  <c r="AX123" i="5"/>
  <c r="AY123" i="5"/>
  <c r="AZ123" i="5"/>
  <c r="BA123" i="5"/>
  <c r="BB123" i="5"/>
  <c r="BC123" i="5"/>
  <c r="BD123" i="5"/>
  <c r="BE123" i="5"/>
  <c r="BF123" i="5"/>
  <c r="X124" i="5"/>
  <c r="Y124" i="5"/>
  <c r="Z124" i="5"/>
  <c r="AA124" i="5"/>
  <c r="AB124" i="5"/>
  <c r="AC124" i="5"/>
  <c r="AD124" i="5"/>
  <c r="AE124" i="5"/>
  <c r="AH124" i="5"/>
  <c r="AI124" i="5"/>
  <c r="AJ124" i="5"/>
  <c r="AK124" i="5"/>
  <c r="AL124" i="5"/>
  <c r="AM124" i="5"/>
  <c r="AN124" i="5"/>
  <c r="AO124" i="5"/>
  <c r="AP124" i="5"/>
  <c r="AQ124" i="5"/>
  <c r="AR124" i="5"/>
  <c r="AS124" i="5"/>
  <c r="AT124" i="5"/>
  <c r="AU124" i="5"/>
  <c r="AV124" i="5"/>
  <c r="AW124" i="5"/>
  <c r="AX124" i="5"/>
  <c r="AY124" i="5"/>
  <c r="AZ124" i="5"/>
  <c r="BA124" i="5"/>
  <c r="BB124" i="5"/>
  <c r="BC124" i="5"/>
  <c r="BD124" i="5"/>
  <c r="BE124" i="5"/>
  <c r="BF124" i="5"/>
  <c r="X125" i="5"/>
  <c r="Y125" i="5"/>
  <c r="Z125" i="5"/>
  <c r="AA125" i="5"/>
  <c r="AB125" i="5"/>
  <c r="AC125" i="5"/>
  <c r="AD125" i="5"/>
  <c r="AE125" i="5"/>
  <c r="AH125" i="5"/>
  <c r="AI125" i="5"/>
  <c r="AJ125" i="5"/>
  <c r="AK125" i="5"/>
  <c r="AL125" i="5"/>
  <c r="AM125" i="5"/>
  <c r="AN125" i="5"/>
  <c r="AO125" i="5"/>
  <c r="AP125" i="5"/>
  <c r="AQ125" i="5"/>
  <c r="AR125" i="5"/>
  <c r="AS125" i="5"/>
  <c r="AT125" i="5"/>
  <c r="AU125" i="5"/>
  <c r="AV125" i="5"/>
  <c r="AW125" i="5"/>
  <c r="AX125" i="5"/>
  <c r="AY125" i="5"/>
  <c r="AZ125" i="5"/>
  <c r="BA125" i="5"/>
  <c r="BB125" i="5"/>
  <c r="BC125" i="5"/>
  <c r="BD125" i="5"/>
  <c r="BE125" i="5"/>
  <c r="BF125" i="5"/>
  <c r="X126" i="5"/>
  <c r="Y126" i="5"/>
  <c r="Z126" i="5"/>
  <c r="AA126" i="5"/>
  <c r="AB126" i="5"/>
  <c r="AC126" i="5"/>
  <c r="AD126" i="5"/>
  <c r="AE126" i="5"/>
  <c r="AH126" i="5"/>
  <c r="AI126" i="5"/>
  <c r="AJ126" i="5"/>
  <c r="AK126" i="5"/>
  <c r="AL126" i="5"/>
  <c r="AM126" i="5"/>
  <c r="AN126" i="5"/>
  <c r="AO126" i="5"/>
  <c r="AP126" i="5"/>
  <c r="AQ126" i="5"/>
  <c r="AR126" i="5"/>
  <c r="AS126" i="5"/>
  <c r="AT126" i="5"/>
  <c r="AU126" i="5"/>
  <c r="AV126" i="5"/>
  <c r="AW126" i="5"/>
  <c r="AX126" i="5"/>
  <c r="AY126" i="5"/>
  <c r="AZ126" i="5"/>
  <c r="BA126" i="5"/>
  <c r="BB126" i="5"/>
  <c r="BC126" i="5"/>
  <c r="BD126" i="5"/>
  <c r="BE126" i="5"/>
  <c r="BF126" i="5"/>
  <c r="X127" i="5"/>
  <c r="Y127" i="5"/>
  <c r="Z127" i="5"/>
  <c r="AA127" i="5"/>
  <c r="AB127" i="5"/>
  <c r="AC127" i="5"/>
  <c r="AD127" i="5"/>
  <c r="AE127" i="5"/>
  <c r="AH127" i="5"/>
  <c r="AI127" i="5"/>
  <c r="AJ127" i="5"/>
  <c r="AK127" i="5"/>
  <c r="AL127" i="5"/>
  <c r="AM127" i="5"/>
  <c r="AN127" i="5"/>
  <c r="AO127" i="5"/>
  <c r="AP127" i="5"/>
  <c r="AQ127" i="5"/>
  <c r="AR127" i="5"/>
  <c r="AS127" i="5"/>
  <c r="AT127" i="5"/>
  <c r="AU127" i="5"/>
  <c r="AV127" i="5"/>
  <c r="AW127" i="5"/>
  <c r="AX127" i="5"/>
  <c r="AY127" i="5"/>
  <c r="AZ127" i="5"/>
  <c r="BA127" i="5"/>
  <c r="BB127" i="5"/>
  <c r="BC127" i="5"/>
  <c r="BD127" i="5"/>
  <c r="BE127" i="5"/>
  <c r="BF127" i="5"/>
  <c r="X128" i="5"/>
  <c r="Y128" i="5"/>
  <c r="Z128" i="5"/>
  <c r="AA128" i="5"/>
  <c r="AB128" i="5"/>
  <c r="AC128" i="5"/>
  <c r="AD128" i="5"/>
  <c r="AE128" i="5"/>
  <c r="AH128" i="5"/>
  <c r="AI128" i="5"/>
  <c r="AJ128" i="5"/>
  <c r="AK128" i="5"/>
  <c r="AL128" i="5"/>
  <c r="AM128" i="5"/>
  <c r="AN128" i="5"/>
  <c r="AO128" i="5"/>
  <c r="AP128" i="5"/>
  <c r="AQ128" i="5"/>
  <c r="AR128" i="5"/>
  <c r="AS128" i="5"/>
  <c r="AT128" i="5"/>
  <c r="AU128" i="5"/>
  <c r="AV128" i="5"/>
  <c r="AW128" i="5"/>
  <c r="AX128" i="5"/>
  <c r="AY128" i="5"/>
  <c r="AZ128" i="5"/>
  <c r="BA128" i="5"/>
  <c r="BB128" i="5"/>
  <c r="BC128" i="5"/>
  <c r="BD128" i="5"/>
  <c r="BE128" i="5"/>
  <c r="BF128" i="5"/>
  <c r="X129" i="5"/>
  <c r="Y129" i="5"/>
  <c r="Z129" i="5"/>
  <c r="AA129" i="5"/>
  <c r="AB129" i="5"/>
  <c r="AC129" i="5"/>
  <c r="AD129" i="5"/>
  <c r="AE129" i="5"/>
  <c r="AH129" i="5"/>
  <c r="AI129" i="5"/>
  <c r="AJ129" i="5"/>
  <c r="AK129" i="5"/>
  <c r="AL129" i="5"/>
  <c r="AM129" i="5"/>
  <c r="AN129" i="5"/>
  <c r="AO129" i="5"/>
  <c r="AP129" i="5"/>
  <c r="AQ129" i="5"/>
  <c r="AR129" i="5"/>
  <c r="AS129" i="5"/>
  <c r="AT129" i="5"/>
  <c r="AU129" i="5"/>
  <c r="AV129" i="5"/>
  <c r="AW129" i="5"/>
  <c r="AX129" i="5"/>
  <c r="AY129" i="5"/>
  <c r="AZ129" i="5"/>
  <c r="BA129" i="5"/>
  <c r="BB129" i="5"/>
  <c r="BC129" i="5"/>
  <c r="BD129" i="5"/>
  <c r="BE129" i="5"/>
  <c r="BF129" i="5"/>
  <c r="X130" i="5"/>
  <c r="Y130" i="5"/>
  <c r="Z130" i="5"/>
  <c r="AA130" i="5"/>
  <c r="AB130" i="5"/>
  <c r="AC130" i="5"/>
  <c r="AD130" i="5"/>
  <c r="AE130" i="5"/>
  <c r="AH130" i="5"/>
  <c r="AI130" i="5"/>
  <c r="AJ130" i="5"/>
  <c r="AK130" i="5"/>
  <c r="AL130" i="5"/>
  <c r="AM130" i="5"/>
  <c r="AN130" i="5"/>
  <c r="AO130" i="5"/>
  <c r="AP130" i="5"/>
  <c r="AQ130" i="5"/>
  <c r="AR130" i="5"/>
  <c r="AS130" i="5"/>
  <c r="AT130" i="5"/>
  <c r="AU130" i="5"/>
  <c r="AV130" i="5"/>
  <c r="AW130" i="5"/>
  <c r="AX130" i="5"/>
  <c r="AY130" i="5"/>
  <c r="AZ130" i="5"/>
  <c r="BA130" i="5"/>
  <c r="BB130" i="5"/>
  <c r="BC130" i="5"/>
  <c r="BD130" i="5"/>
  <c r="BE130" i="5"/>
  <c r="BF130" i="5"/>
  <c r="X131" i="5"/>
  <c r="Y131" i="5"/>
  <c r="Z131" i="5"/>
  <c r="AA131" i="5"/>
  <c r="AB131" i="5"/>
  <c r="AC131" i="5"/>
  <c r="AD131" i="5"/>
  <c r="AE131" i="5"/>
  <c r="AH131" i="5"/>
  <c r="AI131" i="5"/>
  <c r="AJ131" i="5"/>
  <c r="AK131" i="5"/>
  <c r="AL131" i="5"/>
  <c r="AM131" i="5"/>
  <c r="AN131" i="5"/>
  <c r="AO131" i="5"/>
  <c r="AP131" i="5"/>
  <c r="AQ131" i="5"/>
  <c r="AR131" i="5"/>
  <c r="AS131" i="5"/>
  <c r="AT131" i="5"/>
  <c r="AU131" i="5"/>
  <c r="AV131" i="5"/>
  <c r="AW131" i="5"/>
  <c r="AX131" i="5"/>
  <c r="AY131" i="5"/>
  <c r="AZ131" i="5"/>
  <c r="BA131" i="5"/>
  <c r="BB131" i="5"/>
  <c r="BC131" i="5"/>
  <c r="BD131" i="5"/>
  <c r="BE131" i="5"/>
  <c r="BF131" i="5"/>
  <c r="X132" i="5"/>
  <c r="Y132" i="5"/>
  <c r="Z132" i="5"/>
  <c r="AA132" i="5"/>
  <c r="AB132" i="5"/>
  <c r="AC132" i="5"/>
  <c r="AD132" i="5"/>
  <c r="AE132" i="5"/>
  <c r="AH132" i="5"/>
  <c r="AI132" i="5"/>
  <c r="AJ132" i="5"/>
  <c r="AK132" i="5"/>
  <c r="AL132" i="5"/>
  <c r="AM132" i="5"/>
  <c r="AN132" i="5"/>
  <c r="AO132" i="5"/>
  <c r="AP132" i="5"/>
  <c r="AQ132" i="5"/>
  <c r="AR132" i="5"/>
  <c r="AS132" i="5"/>
  <c r="AT132" i="5"/>
  <c r="AU132" i="5"/>
  <c r="AV132" i="5"/>
  <c r="AW132" i="5"/>
  <c r="AX132" i="5"/>
  <c r="AY132" i="5"/>
  <c r="AZ132" i="5"/>
  <c r="BA132" i="5"/>
  <c r="BB132" i="5"/>
  <c r="BC132" i="5"/>
  <c r="BD132" i="5"/>
  <c r="BE132" i="5"/>
  <c r="BF132" i="5"/>
  <c r="X133" i="5"/>
  <c r="Y133" i="5"/>
  <c r="Z133" i="5"/>
  <c r="AA133" i="5"/>
  <c r="AB133" i="5"/>
  <c r="AC133" i="5"/>
  <c r="AD133" i="5"/>
  <c r="AE133" i="5"/>
  <c r="AH133" i="5"/>
  <c r="AI133" i="5"/>
  <c r="AJ133" i="5"/>
  <c r="AK133" i="5"/>
  <c r="AL133" i="5"/>
  <c r="AM133" i="5"/>
  <c r="AN133" i="5"/>
  <c r="AO133" i="5"/>
  <c r="AP133" i="5"/>
  <c r="AQ133" i="5"/>
  <c r="AR133" i="5"/>
  <c r="AS133" i="5"/>
  <c r="AT133" i="5"/>
  <c r="AU133" i="5"/>
  <c r="AV133" i="5"/>
  <c r="AW133" i="5"/>
  <c r="AX133" i="5"/>
  <c r="AY133" i="5"/>
  <c r="AZ133" i="5"/>
  <c r="BA133" i="5"/>
  <c r="BB133" i="5"/>
  <c r="BC133" i="5"/>
  <c r="BD133" i="5"/>
  <c r="BE133" i="5"/>
  <c r="BF133" i="5"/>
  <c r="X134" i="5"/>
  <c r="Y134" i="5"/>
  <c r="Z134" i="5"/>
  <c r="AA134" i="5"/>
  <c r="AB134" i="5"/>
  <c r="AC134" i="5"/>
  <c r="AD134" i="5"/>
  <c r="AE134" i="5"/>
  <c r="AH134" i="5"/>
  <c r="AI134" i="5"/>
  <c r="AJ134" i="5"/>
  <c r="AK134" i="5"/>
  <c r="AL134" i="5"/>
  <c r="AM134" i="5"/>
  <c r="AN134" i="5"/>
  <c r="AO134" i="5"/>
  <c r="AP134" i="5"/>
  <c r="AQ134" i="5"/>
  <c r="AR134" i="5"/>
  <c r="AS134" i="5"/>
  <c r="AT134" i="5"/>
  <c r="AU134" i="5"/>
  <c r="AV134" i="5"/>
  <c r="AW134" i="5"/>
  <c r="AX134" i="5"/>
  <c r="AY134" i="5"/>
  <c r="AZ134" i="5"/>
  <c r="BA134" i="5"/>
  <c r="BB134" i="5"/>
  <c r="BC134" i="5"/>
  <c r="BD134" i="5"/>
  <c r="BE134" i="5"/>
  <c r="BF134" i="5"/>
  <c r="X135" i="5"/>
  <c r="Y135" i="5"/>
  <c r="Z135" i="5"/>
  <c r="AA135" i="5"/>
  <c r="AB135" i="5"/>
  <c r="AC135" i="5"/>
  <c r="AD135" i="5"/>
  <c r="AE135" i="5"/>
  <c r="AH135" i="5"/>
  <c r="AI135" i="5"/>
  <c r="AJ135" i="5"/>
  <c r="AK135" i="5"/>
  <c r="AL135" i="5"/>
  <c r="AM135" i="5"/>
  <c r="AN135" i="5"/>
  <c r="AO135" i="5"/>
  <c r="AP135" i="5"/>
  <c r="AQ135" i="5"/>
  <c r="AR135" i="5"/>
  <c r="AS135" i="5"/>
  <c r="AT135" i="5"/>
  <c r="AU135" i="5"/>
  <c r="AV135" i="5"/>
  <c r="AW135" i="5"/>
  <c r="AX135" i="5"/>
  <c r="AY135" i="5"/>
  <c r="AZ135" i="5"/>
  <c r="BA135" i="5"/>
  <c r="BB135" i="5"/>
  <c r="BC135" i="5"/>
  <c r="BD135" i="5"/>
  <c r="BE135" i="5"/>
  <c r="BF135" i="5"/>
  <c r="X136" i="5"/>
  <c r="Y136" i="5"/>
  <c r="Z136" i="5"/>
  <c r="AA136" i="5"/>
  <c r="AB136" i="5"/>
  <c r="AC136" i="5"/>
  <c r="AD136" i="5"/>
  <c r="AE136" i="5"/>
  <c r="AH136" i="5"/>
  <c r="AI136" i="5"/>
  <c r="AJ136" i="5"/>
  <c r="AK136" i="5"/>
  <c r="AL136" i="5"/>
  <c r="AM136" i="5"/>
  <c r="AN136" i="5"/>
  <c r="AO136" i="5"/>
  <c r="AP136" i="5"/>
  <c r="AQ136" i="5"/>
  <c r="AR136" i="5"/>
  <c r="AS136" i="5"/>
  <c r="AT136" i="5"/>
  <c r="AU136" i="5"/>
  <c r="AV136" i="5"/>
  <c r="AW136" i="5"/>
  <c r="AX136" i="5"/>
  <c r="AY136" i="5"/>
  <c r="AZ136" i="5"/>
  <c r="BA136" i="5"/>
  <c r="BB136" i="5"/>
  <c r="BC136" i="5"/>
  <c r="BD136" i="5"/>
  <c r="BE136" i="5"/>
  <c r="BF136" i="5"/>
  <c r="X137" i="5"/>
  <c r="Y137" i="5"/>
  <c r="Z137" i="5"/>
  <c r="AA137" i="5"/>
  <c r="AB137" i="5"/>
  <c r="AC137" i="5"/>
  <c r="AD137" i="5"/>
  <c r="AE137" i="5"/>
  <c r="AH137" i="5"/>
  <c r="AI137" i="5"/>
  <c r="AJ137" i="5"/>
  <c r="AK137" i="5"/>
  <c r="AL137" i="5"/>
  <c r="AM137" i="5"/>
  <c r="AN137" i="5"/>
  <c r="AO137" i="5"/>
  <c r="AP137" i="5"/>
  <c r="AQ137" i="5"/>
  <c r="AR137" i="5"/>
  <c r="AS137" i="5"/>
  <c r="AT137" i="5"/>
  <c r="AU137" i="5"/>
  <c r="AV137" i="5"/>
  <c r="AW137" i="5"/>
  <c r="AX137" i="5"/>
  <c r="AY137" i="5"/>
  <c r="AZ137" i="5"/>
  <c r="BA137" i="5"/>
  <c r="BB137" i="5"/>
  <c r="BC137" i="5"/>
  <c r="BD137" i="5"/>
  <c r="BE137" i="5"/>
  <c r="BF137" i="5"/>
  <c r="X138" i="5"/>
  <c r="Y138" i="5"/>
  <c r="Z138" i="5"/>
  <c r="AA138" i="5"/>
  <c r="AB138" i="5"/>
  <c r="AC138" i="5"/>
  <c r="AD138" i="5"/>
  <c r="AE138" i="5"/>
  <c r="AH138" i="5"/>
  <c r="AI138" i="5"/>
  <c r="AJ138" i="5"/>
  <c r="AK138" i="5"/>
  <c r="AL138" i="5"/>
  <c r="AM138" i="5"/>
  <c r="AN138" i="5"/>
  <c r="AO138" i="5"/>
  <c r="AP138" i="5"/>
  <c r="AQ138" i="5"/>
  <c r="AR138" i="5"/>
  <c r="AS138" i="5"/>
  <c r="AT138" i="5"/>
  <c r="AU138" i="5"/>
  <c r="AV138" i="5"/>
  <c r="AW138" i="5"/>
  <c r="AX138" i="5"/>
  <c r="AY138" i="5"/>
  <c r="AZ138" i="5"/>
  <c r="BA138" i="5"/>
  <c r="BB138" i="5"/>
  <c r="BC138" i="5"/>
  <c r="BD138" i="5"/>
  <c r="BE138" i="5"/>
  <c r="BF138" i="5"/>
  <c r="X139" i="5"/>
  <c r="Y139" i="5"/>
  <c r="Z139" i="5"/>
  <c r="AA139" i="5"/>
  <c r="AB139" i="5"/>
  <c r="AC139" i="5"/>
  <c r="AD139" i="5"/>
  <c r="AE139" i="5"/>
  <c r="AH139" i="5"/>
  <c r="AI139" i="5"/>
  <c r="AJ139" i="5"/>
  <c r="AK139" i="5"/>
  <c r="AL139" i="5"/>
  <c r="AM139" i="5"/>
  <c r="AN139" i="5"/>
  <c r="AO139" i="5"/>
  <c r="AP139" i="5"/>
  <c r="AQ139" i="5"/>
  <c r="AR139" i="5"/>
  <c r="AS139" i="5"/>
  <c r="AT139" i="5"/>
  <c r="AU139" i="5"/>
  <c r="AV139" i="5"/>
  <c r="AW139" i="5"/>
  <c r="AX139" i="5"/>
  <c r="AY139" i="5"/>
  <c r="AZ139" i="5"/>
  <c r="BA139" i="5"/>
  <c r="BB139" i="5"/>
  <c r="BC139" i="5"/>
  <c r="BD139" i="5"/>
  <c r="BE139" i="5"/>
  <c r="BF139" i="5"/>
  <c r="X140" i="5"/>
  <c r="Y140" i="5"/>
  <c r="Z140" i="5"/>
  <c r="AA140" i="5"/>
  <c r="AB140" i="5"/>
  <c r="AC140" i="5"/>
  <c r="AD140" i="5"/>
  <c r="AE140" i="5"/>
  <c r="AH140" i="5"/>
  <c r="AI140" i="5"/>
  <c r="AJ140" i="5"/>
  <c r="AK140" i="5"/>
  <c r="AL140" i="5"/>
  <c r="AM140" i="5"/>
  <c r="AN140" i="5"/>
  <c r="AO140" i="5"/>
  <c r="AP140" i="5"/>
  <c r="AQ140" i="5"/>
  <c r="AR140" i="5"/>
  <c r="AS140" i="5"/>
  <c r="AT140" i="5"/>
  <c r="AU140" i="5"/>
  <c r="AV140" i="5"/>
  <c r="AW140" i="5"/>
  <c r="AX140" i="5"/>
  <c r="AY140" i="5"/>
  <c r="AZ140" i="5"/>
  <c r="BA140" i="5"/>
  <c r="BB140" i="5"/>
  <c r="BC140" i="5"/>
  <c r="BD140" i="5"/>
  <c r="BE140" i="5"/>
  <c r="BF140" i="5"/>
  <c r="X141" i="5"/>
  <c r="Y141" i="5"/>
  <c r="Z141" i="5"/>
  <c r="AA141" i="5"/>
  <c r="AB141" i="5"/>
  <c r="AC141" i="5"/>
  <c r="AD141" i="5"/>
  <c r="AE141" i="5"/>
  <c r="AH141" i="5"/>
  <c r="AI141" i="5"/>
  <c r="AJ141" i="5"/>
  <c r="AK141" i="5"/>
  <c r="AL141" i="5"/>
  <c r="AM141" i="5"/>
  <c r="AN141" i="5"/>
  <c r="AO141" i="5"/>
  <c r="AP141" i="5"/>
  <c r="AQ141" i="5"/>
  <c r="AR141" i="5"/>
  <c r="AS141" i="5"/>
  <c r="AT141" i="5"/>
  <c r="AU141" i="5"/>
  <c r="AV141" i="5"/>
  <c r="AW141" i="5"/>
  <c r="AX141" i="5"/>
  <c r="AY141" i="5"/>
  <c r="AZ141" i="5"/>
  <c r="BA141" i="5"/>
  <c r="BB141" i="5"/>
  <c r="BC141" i="5"/>
  <c r="BD141" i="5"/>
  <c r="BE141" i="5"/>
  <c r="BF141" i="5"/>
  <c r="X142" i="5"/>
  <c r="Y142" i="5"/>
  <c r="Z142" i="5"/>
  <c r="AA142" i="5"/>
  <c r="AB142" i="5"/>
  <c r="AC142" i="5"/>
  <c r="AD142" i="5"/>
  <c r="AE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X143" i="5"/>
  <c r="Y143" i="5"/>
  <c r="Z143" i="5"/>
  <c r="AA143" i="5"/>
  <c r="AB143" i="5"/>
  <c r="AC143" i="5"/>
  <c r="AD143" i="5"/>
  <c r="AE143" i="5"/>
  <c r="AH143" i="5"/>
  <c r="AI143" i="5"/>
  <c r="AJ143" i="5"/>
  <c r="AK143" i="5"/>
  <c r="AL143" i="5"/>
  <c r="AM143" i="5"/>
  <c r="AN143" i="5"/>
  <c r="AO143" i="5"/>
  <c r="AP143" i="5"/>
  <c r="AQ143" i="5"/>
  <c r="AR143" i="5"/>
  <c r="AS143" i="5"/>
  <c r="AT143" i="5"/>
  <c r="AU143" i="5"/>
  <c r="AV143" i="5"/>
  <c r="AW143" i="5"/>
  <c r="AX143" i="5"/>
  <c r="AY143" i="5"/>
  <c r="AZ143" i="5"/>
  <c r="BA143" i="5"/>
  <c r="BB143" i="5"/>
  <c r="BC143" i="5"/>
  <c r="BD143" i="5"/>
  <c r="BE143" i="5"/>
  <c r="BF143" i="5"/>
  <c r="X144" i="5"/>
  <c r="Y144" i="5"/>
  <c r="Z144" i="5"/>
  <c r="AA144" i="5"/>
  <c r="AB144" i="5"/>
  <c r="AC144" i="5"/>
  <c r="AD144" i="5"/>
  <c r="AE144" i="5"/>
  <c r="AH144" i="5"/>
  <c r="AI144" i="5"/>
  <c r="AJ144" i="5"/>
  <c r="AK144" i="5"/>
  <c r="AL144" i="5"/>
  <c r="AM144" i="5"/>
  <c r="AN144" i="5"/>
  <c r="AO144" i="5"/>
  <c r="AP144" i="5"/>
  <c r="AQ144" i="5"/>
  <c r="AR144" i="5"/>
  <c r="AS144" i="5"/>
  <c r="AT144" i="5"/>
  <c r="AU144" i="5"/>
  <c r="AV144" i="5"/>
  <c r="AW144" i="5"/>
  <c r="AX144" i="5"/>
  <c r="AY144" i="5"/>
  <c r="AZ144" i="5"/>
  <c r="BA144" i="5"/>
  <c r="BB144" i="5"/>
  <c r="BC144" i="5"/>
  <c r="BD144" i="5"/>
  <c r="BE144" i="5"/>
  <c r="BF144" i="5"/>
  <c r="X145" i="5"/>
  <c r="Y145" i="5"/>
  <c r="Z145" i="5"/>
  <c r="AA145" i="5"/>
  <c r="AB145" i="5"/>
  <c r="AC145" i="5"/>
  <c r="AD145" i="5"/>
  <c r="AE145" i="5"/>
  <c r="AH145" i="5"/>
  <c r="AI145" i="5"/>
  <c r="AJ145" i="5"/>
  <c r="AK145" i="5"/>
  <c r="AL145" i="5"/>
  <c r="AM145" i="5"/>
  <c r="AN145" i="5"/>
  <c r="AO145" i="5"/>
  <c r="AP145" i="5"/>
  <c r="AQ145" i="5"/>
  <c r="AR145" i="5"/>
  <c r="AS145" i="5"/>
  <c r="AT145" i="5"/>
  <c r="AU145" i="5"/>
  <c r="AV145" i="5"/>
  <c r="AW145" i="5"/>
  <c r="AX145" i="5"/>
  <c r="AY145" i="5"/>
  <c r="AZ145" i="5"/>
  <c r="BA145" i="5"/>
  <c r="BB145" i="5"/>
  <c r="BC145" i="5"/>
  <c r="BD145" i="5"/>
  <c r="BE145" i="5"/>
  <c r="BF145" i="5"/>
  <c r="X146" i="5"/>
  <c r="Y146" i="5"/>
  <c r="Z146" i="5"/>
  <c r="AA146" i="5"/>
  <c r="AB146" i="5"/>
  <c r="AC146" i="5"/>
  <c r="AD146" i="5"/>
  <c r="AE146" i="5"/>
  <c r="AH146" i="5"/>
  <c r="AI146" i="5"/>
  <c r="AJ146" i="5"/>
  <c r="AK146" i="5"/>
  <c r="AL146" i="5"/>
  <c r="AM146" i="5"/>
  <c r="AN146" i="5"/>
  <c r="AO146" i="5"/>
  <c r="AP146" i="5"/>
  <c r="AQ146" i="5"/>
  <c r="AR146" i="5"/>
  <c r="AS146" i="5"/>
  <c r="AT146" i="5"/>
  <c r="AU146" i="5"/>
  <c r="AV146" i="5"/>
  <c r="AW146" i="5"/>
  <c r="AX146" i="5"/>
  <c r="AY146" i="5"/>
  <c r="AZ146" i="5"/>
  <c r="BA146" i="5"/>
  <c r="BB146" i="5"/>
  <c r="BC146" i="5"/>
  <c r="BD146" i="5"/>
  <c r="BE146" i="5"/>
  <c r="BF146" i="5"/>
  <c r="X147" i="5"/>
  <c r="Y147" i="5"/>
  <c r="Z147" i="5"/>
  <c r="AA147" i="5"/>
  <c r="AB147" i="5"/>
  <c r="AC147" i="5"/>
  <c r="AD147" i="5"/>
  <c r="AE147" i="5"/>
  <c r="AH147" i="5"/>
  <c r="AI147" i="5"/>
  <c r="AJ147" i="5"/>
  <c r="AK147" i="5"/>
  <c r="AL147" i="5"/>
  <c r="AM147" i="5"/>
  <c r="AN147" i="5"/>
  <c r="AO147" i="5"/>
  <c r="AP147" i="5"/>
  <c r="AQ147" i="5"/>
  <c r="AR147" i="5"/>
  <c r="AS147" i="5"/>
  <c r="AT147" i="5"/>
  <c r="AU147" i="5"/>
  <c r="AV147" i="5"/>
  <c r="AW147" i="5"/>
  <c r="AX147" i="5"/>
  <c r="AY147" i="5"/>
  <c r="AZ147" i="5"/>
  <c r="BA147" i="5"/>
  <c r="BB147" i="5"/>
  <c r="BC147" i="5"/>
  <c r="BD147" i="5"/>
  <c r="BE147" i="5"/>
  <c r="BF147" i="5"/>
  <c r="X148" i="5"/>
  <c r="Y148" i="5"/>
  <c r="Z148" i="5"/>
  <c r="AA148" i="5"/>
  <c r="AB148" i="5"/>
  <c r="AC148" i="5"/>
  <c r="AD148" i="5"/>
  <c r="AE148" i="5"/>
  <c r="AH148" i="5"/>
  <c r="AI148" i="5"/>
  <c r="AJ148" i="5"/>
  <c r="AK148" i="5"/>
  <c r="AL148" i="5"/>
  <c r="AM148" i="5"/>
  <c r="AN148" i="5"/>
  <c r="AO148" i="5"/>
  <c r="AP148" i="5"/>
  <c r="AQ148" i="5"/>
  <c r="AR148" i="5"/>
  <c r="AS148" i="5"/>
  <c r="AT148" i="5"/>
  <c r="AU148" i="5"/>
  <c r="AV148" i="5"/>
  <c r="AW148" i="5"/>
  <c r="AX148" i="5"/>
  <c r="AY148" i="5"/>
  <c r="AZ148" i="5"/>
  <c r="BA148" i="5"/>
  <c r="BB148" i="5"/>
  <c r="BC148" i="5"/>
  <c r="BD148" i="5"/>
  <c r="BE148" i="5"/>
  <c r="BF148" i="5"/>
  <c r="X149" i="5"/>
  <c r="Y149" i="5"/>
  <c r="Z149" i="5"/>
  <c r="AA149" i="5"/>
  <c r="AB149" i="5"/>
  <c r="AC149" i="5"/>
  <c r="AD149" i="5"/>
  <c r="AE149" i="5"/>
  <c r="AH149" i="5"/>
  <c r="AI149" i="5"/>
  <c r="AJ149" i="5"/>
  <c r="AK149" i="5"/>
  <c r="AL149" i="5"/>
  <c r="AM149" i="5"/>
  <c r="AN149" i="5"/>
  <c r="AO149" i="5"/>
  <c r="AP149" i="5"/>
  <c r="AQ149" i="5"/>
  <c r="AR149" i="5"/>
  <c r="AS149" i="5"/>
  <c r="AT149" i="5"/>
  <c r="AU149" i="5"/>
  <c r="AV149" i="5"/>
  <c r="AW149" i="5"/>
  <c r="AX149" i="5"/>
  <c r="AY149" i="5"/>
  <c r="AZ149" i="5"/>
  <c r="BA149" i="5"/>
  <c r="BB149" i="5"/>
  <c r="BC149" i="5"/>
  <c r="BD149" i="5"/>
  <c r="BE149" i="5"/>
  <c r="BF149" i="5"/>
  <c r="X150" i="5"/>
  <c r="Y150" i="5"/>
  <c r="Z150" i="5"/>
  <c r="AA150" i="5"/>
  <c r="AB150" i="5"/>
  <c r="AC150" i="5"/>
  <c r="AD150" i="5"/>
  <c r="AE150" i="5"/>
  <c r="AH150" i="5"/>
  <c r="AI150" i="5"/>
  <c r="AJ150" i="5"/>
  <c r="AK150" i="5"/>
  <c r="AL150" i="5"/>
  <c r="AM150" i="5"/>
  <c r="AN150" i="5"/>
  <c r="AO150" i="5"/>
  <c r="AP150" i="5"/>
  <c r="AQ150" i="5"/>
  <c r="AR150" i="5"/>
  <c r="AS150" i="5"/>
  <c r="AT150" i="5"/>
  <c r="AU150" i="5"/>
  <c r="AV150" i="5"/>
  <c r="AW150" i="5"/>
  <c r="AX150" i="5"/>
  <c r="AY150" i="5"/>
  <c r="AZ150" i="5"/>
  <c r="BA150" i="5"/>
  <c r="BB150" i="5"/>
  <c r="BC150" i="5"/>
  <c r="BD150" i="5"/>
  <c r="BE150" i="5"/>
  <c r="BF150" i="5"/>
  <c r="X151" i="5"/>
  <c r="Y151" i="5"/>
  <c r="Z151" i="5"/>
  <c r="AA151" i="5"/>
  <c r="AB151" i="5"/>
  <c r="AC151" i="5"/>
  <c r="AD151" i="5"/>
  <c r="AE151" i="5"/>
  <c r="AH151" i="5"/>
  <c r="AI151" i="5"/>
  <c r="AJ151" i="5"/>
  <c r="AK151" i="5"/>
  <c r="AL151" i="5"/>
  <c r="AM151" i="5"/>
  <c r="AN151" i="5"/>
  <c r="AO151" i="5"/>
  <c r="AP151" i="5"/>
  <c r="AQ151" i="5"/>
  <c r="AR151" i="5"/>
  <c r="AS151" i="5"/>
  <c r="AT151" i="5"/>
  <c r="AU151" i="5"/>
  <c r="AV151" i="5"/>
  <c r="AW151" i="5"/>
  <c r="AX151" i="5"/>
  <c r="AY151" i="5"/>
  <c r="AZ151" i="5"/>
  <c r="BA151" i="5"/>
  <c r="BB151" i="5"/>
  <c r="BC151" i="5"/>
  <c r="BD151" i="5"/>
  <c r="BE151" i="5"/>
  <c r="BF151" i="5"/>
  <c r="X152" i="5"/>
  <c r="Y152" i="5"/>
  <c r="Z152" i="5"/>
  <c r="AA152" i="5"/>
  <c r="AB152" i="5"/>
  <c r="AC152" i="5"/>
  <c r="AD152" i="5"/>
  <c r="AE152" i="5"/>
  <c r="AH152" i="5"/>
  <c r="AI152" i="5"/>
  <c r="AJ152" i="5"/>
  <c r="AK152" i="5"/>
  <c r="AL152" i="5"/>
  <c r="AM152" i="5"/>
  <c r="AN152" i="5"/>
  <c r="AO152" i="5"/>
  <c r="AP152" i="5"/>
  <c r="AQ152" i="5"/>
  <c r="AR152" i="5"/>
  <c r="AS152" i="5"/>
  <c r="AT152" i="5"/>
  <c r="AU152" i="5"/>
  <c r="AV152" i="5"/>
  <c r="AW152" i="5"/>
  <c r="AX152" i="5"/>
  <c r="AY152" i="5"/>
  <c r="AZ152" i="5"/>
  <c r="BA152" i="5"/>
  <c r="BB152" i="5"/>
  <c r="BC152" i="5"/>
  <c r="BD152" i="5"/>
  <c r="BE152" i="5"/>
  <c r="BF152" i="5"/>
  <c r="X153" i="5"/>
  <c r="Y153" i="5"/>
  <c r="Z153" i="5"/>
  <c r="AA153" i="5"/>
  <c r="AB153" i="5"/>
  <c r="AC153" i="5"/>
  <c r="AD153" i="5"/>
  <c r="AE153" i="5"/>
  <c r="AH153" i="5"/>
  <c r="AI153" i="5"/>
  <c r="AJ153" i="5"/>
  <c r="AK153" i="5"/>
  <c r="AL153" i="5"/>
  <c r="AM153" i="5"/>
  <c r="AN153" i="5"/>
  <c r="AO153" i="5"/>
  <c r="AP153" i="5"/>
  <c r="AQ153" i="5"/>
  <c r="AR153" i="5"/>
  <c r="AS153" i="5"/>
  <c r="AT153" i="5"/>
  <c r="AU153" i="5"/>
  <c r="AV153" i="5"/>
  <c r="AW153" i="5"/>
  <c r="AX153" i="5"/>
  <c r="AY153" i="5"/>
  <c r="AZ153" i="5"/>
  <c r="BA153" i="5"/>
  <c r="BB153" i="5"/>
  <c r="BC153" i="5"/>
  <c r="BD153" i="5"/>
  <c r="BE153" i="5"/>
  <c r="BF153" i="5"/>
  <c r="X154" i="5"/>
  <c r="Y154" i="5"/>
  <c r="Z154" i="5"/>
  <c r="AA154" i="5"/>
  <c r="AB154" i="5"/>
  <c r="AC154" i="5"/>
  <c r="AD154" i="5"/>
  <c r="AE154" i="5"/>
  <c r="AH154" i="5"/>
  <c r="AI154" i="5"/>
  <c r="AJ154" i="5"/>
  <c r="AK154" i="5"/>
  <c r="AL154" i="5"/>
  <c r="AM154" i="5"/>
  <c r="AN154" i="5"/>
  <c r="AO154" i="5"/>
  <c r="AP154" i="5"/>
  <c r="AQ154" i="5"/>
  <c r="AR154" i="5"/>
  <c r="AS154" i="5"/>
  <c r="AT154" i="5"/>
  <c r="AU154" i="5"/>
  <c r="AV154" i="5"/>
  <c r="AW154" i="5"/>
  <c r="AX154" i="5"/>
  <c r="AY154" i="5"/>
  <c r="AZ154" i="5"/>
  <c r="BA154" i="5"/>
  <c r="BB154" i="5"/>
  <c r="BC154" i="5"/>
  <c r="BD154" i="5"/>
  <c r="BE154" i="5"/>
  <c r="BF154" i="5"/>
  <c r="X155" i="5"/>
  <c r="Y155" i="5"/>
  <c r="Z155" i="5"/>
  <c r="AA155" i="5"/>
  <c r="AB155" i="5"/>
  <c r="AC155" i="5"/>
  <c r="AD155" i="5"/>
  <c r="AE155" i="5"/>
  <c r="AH155" i="5"/>
  <c r="AI155" i="5"/>
  <c r="AJ155" i="5"/>
  <c r="AK155" i="5"/>
  <c r="AL155" i="5"/>
  <c r="AM155" i="5"/>
  <c r="AN155" i="5"/>
  <c r="AO155" i="5"/>
  <c r="AP155" i="5"/>
  <c r="AQ155" i="5"/>
  <c r="AR155" i="5"/>
  <c r="AS155" i="5"/>
  <c r="AT155" i="5"/>
  <c r="AU155" i="5"/>
  <c r="AV155" i="5"/>
  <c r="AW155" i="5"/>
  <c r="AX155" i="5"/>
  <c r="AY155" i="5"/>
  <c r="AZ155" i="5"/>
  <c r="BA155" i="5"/>
  <c r="BB155" i="5"/>
  <c r="BC155" i="5"/>
  <c r="BD155" i="5"/>
  <c r="BE155" i="5"/>
  <c r="BF155" i="5"/>
  <c r="X156" i="5"/>
  <c r="Y156" i="5"/>
  <c r="Z156" i="5"/>
  <c r="AA156" i="5"/>
  <c r="AB156" i="5"/>
  <c r="AC156" i="5"/>
  <c r="AD156" i="5"/>
  <c r="AE156" i="5"/>
  <c r="AH156" i="5"/>
  <c r="AI156" i="5"/>
  <c r="AJ156" i="5"/>
  <c r="AK156" i="5"/>
  <c r="AL156" i="5"/>
  <c r="AM156" i="5"/>
  <c r="AN156" i="5"/>
  <c r="AO156" i="5"/>
  <c r="AP156" i="5"/>
  <c r="AQ156" i="5"/>
  <c r="AR156" i="5"/>
  <c r="AS156" i="5"/>
  <c r="AT156" i="5"/>
  <c r="AU156" i="5"/>
  <c r="AV156" i="5"/>
  <c r="AW156" i="5"/>
  <c r="AX156" i="5"/>
  <c r="AY156" i="5"/>
  <c r="AZ156" i="5"/>
  <c r="BA156" i="5"/>
  <c r="BB156" i="5"/>
  <c r="BC156" i="5"/>
  <c r="BD156" i="5"/>
  <c r="BE156" i="5"/>
  <c r="BF156" i="5"/>
  <c r="X157" i="5"/>
  <c r="Y157" i="5"/>
  <c r="Z157" i="5"/>
  <c r="AA157" i="5"/>
  <c r="AB157" i="5"/>
  <c r="AC157" i="5"/>
  <c r="AD157" i="5"/>
  <c r="AE157" i="5"/>
  <c r="AH157" i="5"/>
  <c r="AI157" i="5"/>
  <c r="AJ157" i="5"/>
  <c r="AK157" i="5"/>
  <c r="AL157" i="5"/>
  <c r="AM157" i="5"/>
  <c r="AN157" i="5"/>
  <c r="AO157" i="5"/>
  <c r="AP157" i="5"/>
  <c r="AQ157" i="5"/>
  <c r="AR157" i="5"/>
  <c r="AS157" i="5"/>
  <c r="AT157" i="5"/>
  <c r="AU157" i="5"/>
  <c r="AV157" i="5"/>
  <c r="AW157" i="5"/>
  <c r="AX157" i="5"/>
  <c r="AY157" i="5"/>
  <c r="AZ157" i="5"/>
  <c r="BA157" i="5"/>
  <c r="BB157" i="5"/>
  <c r="BC157" i="5"/>
  <c r="BD157" i="5"/>
  <c r="BE157" i="5"/>
  <c r="BF157" i="5"/>
  <c r="X158" i="5"/>
  <c r="Y158" i="5"/>
  <c r="Z158" i="5"/>
  <c r="AA158" i="5"/>
  <c r="AB158" i="5"/>
  <c r="AC158" i="5"/>
  <c r="AD158" i="5"/>
  <c r="AE158" i="5"/>
  <c r="AH158" i="5"/>
  <c r="AI158" i="5"/>
  <c r="AJ158" i="5"/>
  <c r="AK158" i="5"/>
  <c r="AL158" i="5"/>
  <c r="AM158" i="5"/>
  <c r="AN158" i="5"/>
  <c r="AO158" i="5"/>
  <c r="AP158" i="5"/>
  <c r="AQ158" i="5"/>
  <c r="AR158" i="5"/>
  <c r="AS158" i="5"/>
  <c r="AT158" i="5"/>
  <c r="AU158" i="5"/>
  <c r="AV158" i="5"/>
  <c r="AW158" i="5"/>
  <c r="AX158" i="5"/>
  <c r="AY158" i="5"/>
  <c r="AZ158" i="5"/>
  <c r="BA158" i="5"/>
  <c r="BB158" i="5"/>
  <c r="BC158" i="5"/>
  <c r="BD158" i="5"/>
  <c r="BE158" i="5"/>
  <c r="BF158" i="5"/>
  <c r="X159" i="5"/>
  <c r="Y159" i="5"/>
  <c r="Z159" i="5"/>
  <c r="AA159" i="5"/>
  <c r="AB159" i="5"/>
  <c r="AC159" i="5"/>
  <c r="AD159" i="5"/>
  <c r="AE159" i="5"/>
  <c r="AH159" i="5"/>
  <c r="AI159" i="5"/>
  <c r="AJ159" i="5"/>
  <c r="AK159" i="5"/>
  <c r="AL159" i="5"/>
  <c r="AM159" i="5"/>
  <c r="AN159" i="5"/>
  <c r="AO159" i="5"/>
  <c r="AP159" i="5"/>
  <c r="AQ159" i="5"/>
  <c r="AR159" i="5"/>
  <c r="AS159" i="5"/>
  <c r="AT159" i="5"/>
  <c r="AU159" i="5"/>
  <c r="AV159" i="5"/>
  <c r="AW159" i="5"/>
  <c r="AX159" i="5"/>
  <c r="AY159" i="5"/>
  <c r="AZ159" i="5"/>
  <c r="BA159" i="5"/>
  <c r="BB159" i="5"/>
  <c r="BC159" i="5"/>
  <c r="BD159" i="5"/>
  <c r="BE159" i="5"/>
  <c r="BF159" i="5"/>
  <c r="X160" i="5"/>
  <c r="Y160" i="5"/>
  <c r="Z160" i="5"/>
  <c r="AA160" i="5"/>
  <c r="AB160" i="5"/>
  <c r="AC160" i="5"/>
  <c r="AD160" i="5"/>
  <c r="AE160" i="5"/>
  <c r="AH160" i="5"/>
  <c r="AI160" i="5"/>
  <c r="AJ160" i="5"/>
  <c r="AK160" i="5"/>
  <c r="AL160" i="5"/>
  <c r="AM160" i="5"/>
  <c r="AN160" i="5"/>
  <c r="AO160" i="5"/>
  <c r="AP160" i="5"/>
  <c r="AQ160" i="5"/>
  <c r="AR160" i="5"/>
  <c r="AS160" i="5"/>
  <c r="AT160" i="5"/>
  <c r="AU160" i="5"/>
  <c r="AV160" i="5"/>
  <c r="AW160" i="5"/>
  <c r="AX160" i="5"/>
  <c r="AY160" i="5"/>
  <c r="AZ160" i="5"/>
  <c r="BA160" i="5"/>
  <c r="BB160" i="5"/>
  <c r="BC160" i="5"/>
  <c r="BD160" i="5"/>
  <c r="BE160" i="5"/>
  <c r="BF160" i="5"/>
  <c r="X161" i="5"/>
  <c r="Y161" i="5"/>
  <c r="Z161" i="5"/>
  <c r="AA161" i="5"/>
  <c r="AB161" i="5"/>
  <c r="AC161" i="5"/>
  <c r="AD161" i="5"/>
  <c r="AE161" i="5"/>
  <c r="AH161" i="5"/>
  <c r="AI161" i="5"/>
  <c r="AJ161" i="5"/>
  <c r="AK161" i="5"/>
  <c r="AL161" i="5"/>
  <c r="AM161" i="5"/>
  <c r="AN161" i="5"/>
  <c r="AO161" i="5"/>
  <c r="AP161" i="5"/>
  <c r="AQ161" i="5"/>
  <c r="AR161" i="5"/>
  <c r="AS161" i="5"/>
  <c r="AT161" i="5"/>
  <c r="AU161" i="5"/>
  <c r="AV161" i="5"/>
  <c r="AW161" i="5"/>
  <c r="AX161" i="5"/>
  <c r="AY161" i="5"/>
  <c r="AZ161" i="5"/>
  <c r="BA161" i="5"/>
  <c r="BB161" i="5"/>
  <c r="BC161" i="5"/>
  <c r="BD161" i="5"/>
  <c r="BE161" i="5"/>
  <c r="BF161" i="5"/>
  <c r="X162" i="5"/>
  <c r="Y162" i="5"/>
  <c r="Z162" i="5"/>
  <c r="AA162" i="5"/>
  <c r="AB162" i="5"/>
  <c r="AC162" i="5"/>
  <c r="AD162" i="5"/>
  <c r="AE162" i="5"/>
  <c r="AH162" i="5"/>
  <c r="AI162" i="5"/>
  <c r="AJ162" i="5"/>
  <c r="AK162" i="5"/>
  <c r="AL162" i="5"/>
  <c r="AM162" i="5"/>
  <c r="AN162" i="5"/>
  <c r="AO162" i="5"/>
  <c r="AP162" i="5"/>
  <c r="AQ162" i="5"/>
  <c r="AR162" i="5"/>
  <c r="AS162" i="5"/>
  <c r="AT162" i="5"/>
  <c r="AU162" i="5"/>
  <c r="AV162" i="5"/>
  <c r="AW162" i="5"/>
  <c r="AX162" i="5"/>
  <c r="AY162" i="5"/>
  <c r="AZ162" i="5"/>
  <c r="BA162" i="5"/>
  <c r="BB162" i="5"/>
  <c r="BC162" i="5"/>
  <c r="BD162" i="5"/>
  <c r="BE162" i="5"/>
  <c r="BF162" i="5"/>
  <c r="X163" i="5"/>
  <c r="Y163" i="5"/>
  <c r="Z163" i="5"/>
  <c r="AA163" i="5"/>
  <c r="AB163" i="5"/>
  <c r="AC163" i="5"/>
  <c r="AD163" i="5"/>
  <c r="AE163" i="5"/>
  <c r="AH163" i="5"/>
  <c r="AI163" i="5"/>
  <c r="AJ163" i="5"/>
  <c r="AK163" i="5"/>
  <c r="AL163" i="5"/>
  <c r="AM163" i="5"/>
  <c r="AN163" i="5"/>
  <c r="AO163" i="5"/>
  <c r="AP163" i="5"/>
  <c r="AQ163" i="5"/>
  <c r="AR163" i="5"/>
  <c r="AS163" i="5"/>
  <c r="AT163" i="5"/>
  <c r="AU163" i="5"/>
  <c r="AV163" i="5"/>
  <c r="AW163" i="5"/>
  <c r="AX163" i="5"/>
  <c r="AY163" i="5"/>
  <c r="AZ163" i="5"/>
  <c r="BA163" i="5"/>
  <c r="BB163" i="5"/>
  <c r="BC163" i="5"/>
  <c r="BD163" i="5"/>
  <c r="BE163" i="5"/>
  <c r="BF163" i="5"/>
  <c r="X164" i="5"/>
  <c r="Y164" i="5"/>
  <c r="Z164" i="5"/>
  <c r="AA164" i="5"/>
  <c r="AB164" i="5"/>
  <c r="AC164" i="5"/>
  <c r="AD164" i="5"/>
  <c r="AE164" i="5"/>
  <c r="AH164" i="5"/>
  <c r="AI164" i="5"/>
  <c r="AJ164" i="5"/>
  <c r="AK164" i="5"/>
  <c r="AL164" i="5"/>
  <c r="AM164" i="5"/>
  <c r="AN164" i="5"/>
  <c r="AO164" i="5"/>
  <c r="AP164" i="5"/>
  <c r="AQ164" i="5"/>
  <c r="AR164" i="5"/>
  <c r="AS164" i="5"/>
  <c r="AT164" i="5"/>
  <c r="AU164" i="5"/>
  <c r="AV164" i="5"/>
  <c r="AW164" i="5"/>
  <c r="AX164" i="5"/>
  <c r="AY164" i="5"/>
  <c r="AZ164" i="5"/>
  <c r="BA164" i="5"/>
  <c r="BB164" i="5"/>
  <c r="BC164" i="5"/>
  <c r="BD164" i="5"/>
  <c r="BE164" i="5"/>
  <c r="BF164" i="5"/>
  <c r="X165" i="5"/>
  <c r="Y165" i="5"/>
  <c r="Z165" i="5"/>
  <c r="AA165" i="5"/>
  <c r="AB165" i="5"/>
  <c r="AC165" i="5"/>
  <c r="AD165" i="5"/>
  <c r="AE165" i="5"/>
  <c r="AH165" i="5"/>
  <c r="AI165" i="5"/>
  <c r="AJ165" i="5"/>
  <c r="AK165" i="5"/>
  <c r="AL165" i="5"/>
  <c r="AM165" i="5"/>
  <c r="AN165" i="5"/>
  <c r="AO165" i="5"/>
  <c r="AP165" i="5"/>
  <c r="AQ165" i="5"/>
  <c r="AR165" i="5"/>
  <c r="AS165" i="5"/>
  <c r="AT165" i="5"/>
  <c r="AU165" i="5"/>
  <c r="AV165" i="5"/>
  <c r="AW165" i="5"/>
  <c r="AX165" i="5"/>
  <c r="AY165" i="5"/>
  <c r="AZ165" i="5"/>
  <c r="BA165" i="5"/>
  <c r="BB165" i="5"/>
  <c r="BC165" i="5"/>
  <c r="BD165" i="5"/>
  <c r="BE165" i="5"/>
  <c r="BF165" i="5"/>
  <c r="X166" i="5"/>
  <c r="Y166" i="5"/>
  <c r="Z166" i="5"/>
  <c r="AA166" i="5"/>
  <c r="AB166" i="5"/>
  <c r="AC166" i="5"/>
  <c r="AD166" i="5"/>
  <c r="AE166" i="5"/>
  <c r="AH166" i="5"/>
  <c r="AI166" i="5"/>
  <c r="AJ166" i="5"/>
  <c r="AK166" i="5"/>
  <c r="AL166" i="5"/>
  <c r="AM166" i="5"/>
  <c r="AN166" i="5"/>
  <c r="AO166" i="5"/>
  <c r="AP166" i="5"/>
  <c r="AQ166" i="5"/>
  <c r="AR166" i="5"/>
  <c r="AS166" i="5"/>
  <c r="AT166" i="5"/>
  <c r="AU166" i="5"/>
  <c r="AV166" i="5"/>
  <c r="AW166" i="5"/>
  <c r="AX166" i="5"/>
  <c r="AY166" i="5"/>
  <c r="AZ166" i="5"/>
  <c r="BA166" i="5"/>
  <c r="BB166" i="5"/>
  <c r="BC166" i="5"/>
  <c r="BD166" i="5"/>
  <c r="BE166" i="5"/>
  <c r="BF166" i="5"/>
  <c r="X167" i="5"/>
  <c r="Y167" i="5"/>
  <c r="Z167" i="5"/>
  <c r="AA167" i="5"/>
  <c r="AB167" i="5"/>
  <c r="AC167" i="5"/>
  <c r="AD167" i="5"/>
  <c r="AE167" i="5"/>
  <c r="AH167" i="5"/>
  <c r="AI167" i="5"/>
  <c r="AJ167" i="5"/>
  <c r="AK167" i="5"/>
  <c r="AL167" i="5"/>
  <c r="AM167" i="5"/>
  <c r="AN167" i="5"/>
  <c r="AO167" i="5"/>
  <c r="AP167" i="5"/>
  <c r="AQ167" i="5"/>
  <c r="AR167" i="5"/>
  <c r="AS167" i="5"/>
  <c r="AT167" i="5"/>
  <c r="AU167" i="5"/>
  <c r="AV167" i="5"/>
  <c r="AW167" i="5"/>
  <c r="AX167" i="5"/>
  <c r="AY167" i="5"/>
  <c r="AZ167" i="5"/>
  <c r="BA167" i="5"/>
  <c r="BB167" i="5"/>
  <c r="BC167" i="5"/>
  <c r="BD167" i="5"/>
  <c r="BE167" i="5"/>
  <c r="BF167" i="5"/>
  <c r="X168" i="5"/>
  <c r="Y168" i="5"/>
  <c r="Z168" i="5"/>
  <c r="AA168" i="5"/>
  <c r="AB168" i="5"/>
  <c r="AC168" i="5"/>
  <c r="AD168" i="5"/>
  <c r="AE168" i="5"/>
  <c r="AH168" i="5"/>
  <c r="AI168" i="5"/>
  <c r="AJ168" i="5"/>
  <c r="AK168" i="5"/>
  <c r="AL168" i="5"/>
  <c r="AM168" i="5"/>
  <c r="AN168" i="5"/>
  <c r="AO168" i="5"/>
  <c r="AP168" i="5"/>
  <c r="AQ168" i="5"/>
  <c r="AR168" i="5"/>
  <c r="AS168" i="5"/>
  <c r="AT168" i="5"/>
  <c r="AU168" i="5"/>
  <c r="AV168" i="5"/>
  <c r="AW168" i="5"/>
  <c r="AX168" i="5"/>
  <c r="AY168" i="5"/>
  <c r="AZ168" i="5"/>
  <c r="BA168" i="5"/>
  <c r="BB168" i="5"/>
  <c r="BC168" i="5"/>
  <c r="BD168" i="5"/>
  <c r="BE168" i="5"/>
  <c r="BF168" i="5"/>
  <c r="X169" i="5"/>
  <c r="Y169" i="5"/>
  <c r="Z169" i="5"/>
  <c r="AA169" i="5"/>
  <c r="AB169" i="5"/>
  <c r="AC169" i="5"/>
  <c r="AD169" i="5"/>
  <c r="AE169" i="5"/>
  <c r="AH169" i="5"/>
  <c r="AI169" i="5"/>
  <c r="AJ169" i="5"/>
  <c r="AK169" i="5"/>
  <c r="AL169" i="5"/>
  <c r="AM169" i="5"/>
  <c r="AN169" i="5"/>
  <c r="AO169" i="5"/>
  <c r="AP169" i="5"/>
  <c r="AQ169" i="5"/>
  <c r="AR169" i="5"/>
  <c r="AS169" i="5"/>
  <c r="AT169" i="5"/>
  <c r="AU169" i="5"/>
  <c r="AV169" i="5"/>
  <c r="AW169" i="5"/>
  <c r="AX169" i="5"/>
  <c r="AY169" i="5"/>
  <c r="AZ169" i="5"/>
  <c r="BA169" i="5"/>
  <c r="BB169" i="5"/>
  <c r="BC169" i="5"/>
  <c r="BD169" i="5"/>
  <c r="BE169" i="5"/>
  <c r="BF169" i="5"/>
  <c r="X170" i="5"/>
  <c r="Y170" i="5"/>
  <c r="Z170" i="5"/>
  <c r="AA170" i="5"/>
  <c r="AB170" i="5"/>
  <c r="AC170" i="5"/>
  <c r="AD170" i="5"/>
  <c r="AE170" i="5"/>
  <c r="AH170" i="5"/>
  <c r="AI170" i="5"/>
  <c r="AJ170" i="5"/>
  <c r="AK170" i="5"/>
  <c r="AL170" i="5"/>
  <c r="AM170" i="5"/>
  <c r="AN170" i="5"/>
  <c r="AO170" i="5"/>
  <c r="AP170" i="5"/>
  <c r="AQ170" i="5"/>
  <c r="AR170" i="5"/>
  <c r="AS170" i="5"/>
  <c r="AT170" i="5"/>
  <c r="AU170" i="5"/>
  <c r="AV170" i="5"/>
  <c r="AW170" i="5"/>
  <c r="AX170" i="5"/>
  <c r="AY170" i="5"/>
  <c r="AZ170" i="5"/>
  <c r="BA170" i="5"/>
  <c r="BB170" i="5"/>
  <c r="BC170" i="5"/>
  <c r="BD170" i="5"/>
  <c r="BE170" i="5"/>
  <c r="BF170" i="5"/>
  <c r="X171" i="5"/>
  <c r="Y171" i="5"/>
  <c r="Z171" i="5"/>
  <c r="AA171" i="5"/>
  <c r="AB171" i="5"/>
  <c r="AC171" i="5"/>
  <c r="AD171" i="5"/>
  <c r="AE171" i="5"/>
  <c r="AH171" i="5"/>
  <c r="AI171" i="5"/>
  <c r="AJ171" i="5"/>
  <c r="AK171" i="5"/>
  <c r="AL171" i="5"/>
  <c r="AM171" i="5"/>
  <c r="AN171" i="5"/>
  <c r="AO171" i="5"/>
  <c r="AP171" i="5"/>
  <c r="AQ171" i="5"/>
  <c r="AR171" i="5"/>
  <c r="AS171" i="5"/>
  <c r="AT171" i="5"/>
  <c r="AU171" i="5"/>
  <c r="AV171" i="5"/>
  <c r="AW171" i="5"/>
  <c r="AX171" i="5"/>
  <c r="AY171" i="5"/>
  <c r="AZ171" i="5"/>
  <c r="BA171" i="5"/>
  <c r="BB171" i="5"/>
  <c r="BC171" i="5"/>
  <c r="BD171" i="5"/>
  <c r="BE171" i="5"/>
  <c r="BF171" i="5"/>
  <c r="X172" i="5"/>
  <c r="Y172" i="5"/>
  <c r="Z172" i="5"/>
  <c r="AA172" i="5"/>
  <c r="AB172" i="5"/>
  <c r="AC172" i="5"/>
  <c r="AD172" i="5"/>
  <c r="AE172" i="5"/>
  <c r="AH172" i="5"/>
  <c r="AI172" i="5"/>
  <c r="AJ172" i="5"/>
  <c r="AK172" i="5"/>
  <c r="AL172" i="5"/>
  <c r="AM172" i="5"/>
  <c r="AN172" i="5"/>
  <c r="AO172" i="5"/>
  <c r="AP172" i="5"/>
  <c r="AQ172" i="5"/>
  <c r="AR172" i="5"/>
  <c r="AS172" i="5"/>
  <c r="AT172" i="5"/>
  <c r="AU172" i="5"/>
  <c r="AV172" i="5"/>
  <c r="AW172" i="5"/>
  <c r="AX172" i="5"/>
  <c r="AY172" i="5"/>
  <c r="AZ172" i="5"/>
  <c r="BA172" i="5"/>
  <c r="BB172" i="5"/>
  <c r="BC172" i="5"/>
  <c r="BD172" i="5"/>
  <c r="BE172" i="5"/>
  <c r="BF172" i="5"/>
  <c r="X173" i="5"/>
  <c r="Y173" i="5"/>
  <c r="Z173" i="5"/>
  <c r="AA173" i="5"/>
  <c r="AB173" i="5"/>
  <c r="AC173" i="5"/>
  <c r="AD173" i="5"/>
  <c r="AE173" i="5"/>
  <c r="AH173" i="5"/>
  <c r="AI173" i="5"/>
  <c r="AJ173" i="5"/>
  <c r="AK173" i="5"/>
  <c r="AL173" i="5"/>
  <c r="AM173" i="5"/>
  <c r="AN173" i="5"/>
  <c r="AO173" i="5"/>
  <c r="AP173" i="5"/>
  <c r="AQ173" i="5"/>
  <c r="AR173" i="5"/>
  <c r="AS173" i="5"/>
  <c r="AT173" i="5"/>
  <c r="AU173" i="5"/>
  <c r="AV173" i="5"/>
  <c r="AW173" i="5"/>
  <c r="AX173" i="5"/>
  <c r="AY173" i="5"/>
  <c r="AZ173" i="5"/>
  <c r="BA173" i="5"/>
  <c r="BB173" i="5"/>
  <c r="BC173" i="5"/>
  <c r="BD173" i="5"/>
  <c r="BE173" i="5"/>
  <c r="BF173" i="5"/>
  <c r="X174" i="5"/>
  <c r="Y174" i="5"/>
  <c r="Z174" i="5"/>
  <c r="AA174" i="5"/>
  <c r="AB174" i="5"/>
  <c r="AC174" i="5"/>
  <c r="AD174" i="5"/>
  <c r="AE174" i="5"/>
  <c r="AH174" i="5"/>
  <c r="AI174" i="5"/>
  <c r="AJ174" i="5"/>
  <c r="AK174" i="5"/>
  <c r="AL174" i="5"/>
  <c r="AM174" i="5"/>
  <c r="AN174" i="5"/>
  <c r="AO174" i="5"/>
  <c r="AP174" i="5"/>
  <c r="AQ174" i="5"/>
  <c r="AR174" i="5"/>
  <c r="AS174" i="5"/>
  <c r="AT174" i="5"/>
  <c r="AU174" i="5"/>
  <c r="AV174" i="5"/>
  <c r="AW174" i="5"/>
  <c r="AX174" i="5"/>
  <c r="AY174" i="5"/>
  <c r="AZ174" i="5"/>
  <c r="BA174" i="5"/>
  <c r="BB174" i="5"/>
  <c r="BC174" i="5"/>
  <c r="BD174" i="5"/>
  <c r="BE174" i="5"/>
  <c r="BF174" i="5"/>
  <c r="X175" i="5"/>
  <c r="Y175" i="5"/>
  <c r="Z175" i="5"/>
  <c r="AA175" i="5"/>
  <c r="AB175" i="5"/>
  <c r="AC175" i="5"/>
  <c r="AD175" i="5"/>
  <c r="AE175" i="5"/>
  <c r="AH175" i="5"/>
  <c r="AI175" i="5"/>
  <c r="AJ175" i="5"/>
  <c r="AK175" i="5"/>
  <c r="AL175" i="5"/>
  <c r="AM175" i="5"/>
  <c r="AN175" i="5"/>
  <c r="AO175" i="5"/>
  <c r="AP175" i="5"/>
  <c r="AQ175" i="5"/>
  <c r="AR175" i="5"/>
  <c r="AS175" i="5"/>
  <c r="AT175" i="5"/>
  <c r="AU175" i="5"/>
  <c r="AV175" i="5"/>
  <c r="AW175" i="5"/>
  <c r="AX175" i="5"/>
  <c r="AY175" i="5"/>
  <c r="AZ175" i="5"/>
  <c r="BA175" i="5"/>
  <c r="BB175" i="5"/>
  <c r="BC175" i="5"/>
  <c r="BD175" i="5"/>
  <c r="BE175" i="5"/>
  <c r="BF175" i="5"/>
  <c r="X176" i="5"/>
  <c r="Y176" i="5"/>
  <c r="Z176" i="5"/>
  <c r="AA176" i="5"/>
  <c r="AB176" i="5"/>
  <c r="AC176" i="5"/>
  <c r="AD176" i="5"/>
  <c r="AE176" i="5"/>
  <c r="AH176" i="5"/>
  <c r="AI176" i="5"/>
  <c r="AJ176" i="5"/>
  <c r="AK176" i="5"/>
  <c r="AL176" i="5"/>
  <c r="AM176" i="5"/>
  <c r="AN176" i="5"/>
  <c r="AO176" i="5"/>
  <c r="AP176" i="5"/>
  <c r="AQ176" i="5"/>
  <c r="AR176" i="5"/>
  <c r="AS176" i="5"/>
  <c r="AT176" i="5"/>
  <c r="AU176" i="5"/>
  <c r="AV176" i="5"/>
  <c r="AW176" i="5"/>
  <c r="AX176" i="5"/>
  <c r="AY176" i="5"/>
  <c r="AZ176" i="5"/>
  <c r="BA176" i="5"/>
  <c r="BB176" i="5"/>
  <c r="BC176" i="5"/>
  <c r="BD176" i="5"/>
  <c r="BE176" i="5"/>
  <c r="BF176" i="5"/>
  <c r="X177" i="5"/>
  <c r="Y177" i="5"/>
  <c r="Z177" i="5"/>
  <c r="AA177" i="5"/>
  <c r="AB177" i="5"/>
  <c r="AC177" i="5"/>
  <c r="AD177" i="5"/>
  <c r="AE177" i="5"/>
  <c r="AH177" i="5"/>
  <c r="AI177" i="5"/>
  <c r="AJ177" i="5"/>
  <c r="AK177" i="5"/>
  <c r="AL177" i="5"/>
  <c r="AM177" i="5"/>
  <c r="AN177" i="5"/>
  <c r="AO177" i="5"/>
  <c r="AP177" i="5"/>
  <c r="AQ177" i="5"/>
  <c r="AR177" i="5"/>
  <c r="AS177" i="5"/>
  <c r="AT177" i="5"/>
  <c r="AU177" i="5"/>
  <c r="AV177" i="5"/>
  <c r="AW177" i="5"/>
  <c r="AX177" i="5"/>
  <c r="AY177" i="5"/>
  <c r="AZ177" i="5"/>
  <c r="BA177" i="5"/>
  <c r="BB177" i="5"/>
  <c r="BC177" i="5"/>
  <c r="BD177" i="5"/>
  <c r="BE177" i="5"/>
  <c r="BF177" i="5"/>
  <c r="X178" i="5"/>
  <c r="Y178" i="5"/>
  <c r="Z178" i="5"/>
  <c r="AA178" i="5"/>
  <c r="AB178" i="5"/>
  <c r="AC178" i="5"/>
  <c r="AD178" i="5"/>
  <c r="AE178" i="5"/>
  <c r="AH178" i="5"/>
  <c r="AI178" i="5"/>
  <c r="AJ178" i="5"/>
  <c r="AK178" i="5"/>
  <c r="AL178" i="5"/>
  <c r="AM178" i="5"/>
  <c r="AN178" i="5"/>
  <c r="AO178" i="5"/>
  <c r="AP178" i="5"/>
  <c r="AQ178" i="5"/>
  <c r="AR178" i="5"/>
  <c r="AS178" i="5"/>
  <c r="AT178" i="5"/>
  <c r="AU178" i="5"/>
  <c r="AV178" i="5"/>
  <c r="AW178" i="5"/>
  <c r="AX178" i="5"/>
  <c r="AY178" i="5"/>
  <c r="AZ178" i="5"/>
  <c r="BA178" i="5"/>
  <c r="BB178" i="5"/>
  <c r="BC178" i="5"/>
  <c r="BD178" i="5"/>
  <c r="BE178" i="5"/>
  <c r="BF178" i="5"/>
  <c r="X179" i="5"/>
  <c r="Y179" i="5"/>
  <c r="Z179" i="5"/>
  <c r="AA179" i="5"/>
  <c r="AB179" i="5"/>
  <c r="AC179" i="5"/>
  <c r="AD179" i="5"/>
  <c r="AE179" i="5"/>
  <c r="AH179" i="5"/>
  <c r="AI179" i="5"/>
  <c r="AJ179" i="5"/>
  <c r="AK179" i="5"/>
  <c r="AL179" i="5"/>
  <c r="AM179" i="5"/>
  <c r="AN179" i="5"/>
  <c r="AO179" i="5"/>
  <c r="AP179" i="5"/>
  <c r="AQ179" i="5"/>
  <c r="AR179" i="5"/>
  <c r="AS179" i="5"/>
  <c r="AT179" i="5"/>
  <c r="AU179" i="5"/>
  <c r="AV179" i="5"/>
  <c r="AW179" i="5"/>
  <c r="AX179" i="5"/>
  <c r="AY179" i="5"/>
  <c r="AZ179" i="5"/>
  <c r="BA179" i="5"/>
  <c r="BB179" i="5"/>
  <c r="BC179" i="5"/>
  <c r="BD179" i="5"/>
  <c r="BE179" i="5"/>
  <c r="BF179" i="5"/>
  <c r="X180" i="5"/>
  <c r="Y180" i="5"/>
  <c r="Z180" i="5"/>
  <c r="AA180" i="5"/>
  <c r="AB180" i="5"/>
  <c r="AC180" i="5"/>
  <c r="AD180" i="5"/>
  <c r="AE180" i="5"/>
  <c r="AH180" i="5"/>
  <c r="AI180" i="5"/>
  <c r="AJ180" i="5"/>
  <c r="AK180" i="5"/>
  <c r="AL180" i="5"/>
  <c r="AM180" i="5"/>
  <c r="AN180" i="5"/>
  <c r="AO180" i="5"/>
  <c r="AP180" i="5"/>
  <c r="AQ180" i="5"/>
  <c r="AR180" i="5"/>
  <c r="AS180" i="5"/>
  <c r="AT180" i="5"/>
  <c r="AU180" i="5"/>
  <c r="AV180" i="5"/>
  <c r="AW180" i="5"/>
  <c r="AX180" i="5"/>
  <c r="AY180" i="5"/>
  <c r="AZ180" i="5"/>
  <c r="BA180" i="5"/>
  <c r="BB180" i="5"/>
  <c r="BC180" i="5"/>
  <c r="BD180" i="5"/>
  <c r="BE180" i="5"/>
  <c r="BF180" i="5"/>
  <c r="X181" i="5"/>
  <c r="Y181" i="5"/>
  <c r="Z181" i="5"/>
  <c r="AA181" i="5"/>
  <c r="AB181" i="5"/>
  <c r="AC181" i="5"/>
  <c r="AD181" i="5"/>
  <c r="AE181" i="5"/>
  <c r="AH181" i="5"/>
  <c r="AI181" i="5"/>
  <c r="AJ181" i="5"/>
  <c r="AK181" i="5"/>
  <c r="AL181" i="5"/>
  <c r="AM181" i="5"/>
  <c r="AN181" i="5"/>
  <c r="AO181" i="5"/>
  <c r="AP181" i="5"/>
  <c r="AQ181" i="5"/>
  <c r="AR181" i="5"/>
  <c r="AS181" i="5"/>
  <c r="AT181" i="5"/>
  <c r="AU181" i="5"/>
  <c r="AV181" i="5"/>
  <c r="AW181" i="5"/>
  <c r="AX181" i="5"/>
  <c r="AY181" i="5"/>
  <c r="AZ181" i="5"/>
  <c r="BA181" i="5"/>
  <c r="BB181" i="5"/>
  <c r="BC181" i="5"/>
  <c r="BD181" i="5"/>
  <c r="BE181" i="5"/>
  <c r="BF181" i="5"/>
  <c r="X182" i="5"/>
  <c r="Y182" i="5"/>
  <c r="Z182" i="5"/>
  <c r="AA182" i="5"/>
  <c r="AB182" i="5"/>
  <c r="AC182" i="5"/>
  <c r="AD182" i="5"/>
  <c r="AE182" i="5"/>
  <c r="AH182" i="5"/>
  <c r="AI182" i="5"/>
  <c r="AJ182" i="5"/>
  <c r="AK182" i="5"/>
  <c r="AL182" i="5"/>
  <c r="AM182" i="5"/>
  <c r="AN182" i="5"/>
  <c r="AO182" i="5"/>
  <c r="AP182" i="5"/>
  <c r="AQ182" i="5"/>
  <c r="AR182" i="5"/>
  <c r="AS182" i="5"/>
  <c r="AT182" i="5"/>
  <c r="AU182" i="5"/>
  <c r="AV182" i="5"/>
  <c r="AW182" i="5"/>
  <c r="AX182" i="5"/>
  <c r="AY182" i="5"/>
  <c r="AZ182" i="5"/>
  <c r="BA182" i="5"/>
  <c r="BB182" i="5"/>
  <c r="BC182" i="5"/>
  <c r="BD182" i="5"/>
  <c r="BE182" i="5"/>
  <c r="BF182" i="5"/>
  <c r="X183" i="5"/>
  <c r="Y183" i="5"/>
  <c r="Z183" i="5"/>
  <c r="AA183" i="5"/>
  <c r="AB183" i="5"/>
  <c r="AC183" i="5"/>
  <c r="AD183" i="5"/>
  <c r="AE183" i="5"/>
  <c r="AH183" i="5"/>
  <c r="AI183" i="5"/>
  <c r="AJ183" i="5"/>
  <c r="AK183" i="5"/>
  <c r="AL183" i="5"/>
  <c r="AM183" i="5"/>
  <c r="AN183" i="5"/>
  <c r="AO183" i="5"/>
  <c r="AP183" i="5"/>
  <c r="AQ183" i="5"/>
  <c r="AR183" i="5"/>
  <c r="AS183" i="5"/>
  <c r="AT183" i="5"/>
  <c r="AU183" i="5"/>
  <c r="AV183" i="5"/>
  <c r="AW183" i="5"/>
  <c r="AX183" i="5"/>
  <c r="AY183" i="5"/>
  <c r="AZ183" i="5"/>
  <c r="BA183" i="5"/>
  <c r="BB183" i="5"/>
  <c r="BC183" i="5"/>
  <c r="BD183" i="5"/>
  <c r="BE183" i="5"/>
  <c r="BF183" i="5"/>
  <c r="X184" i="5"/>
  <c r="Y184" i="5"/>
  <c r="Z184" i="5"/>
  <c r="AA184" i="5"/>
  <c r="AB184" i="5"/>
  <c r="AC184" i="5"/>
  <c r="AD184" i="5"/>
  <c r="AE184" i="5"/>
  <c r="AH184" i="5"/>
  <c r="AI184" i="5"/>
  <c r="AJ184" i="5"/>
  <c r="AK184" i="5"/>
  <c r="AL184" i="5"/>
  <c r="AM184" i="5"/>
  <c r="AN184" i="5"/>
  <c r="AO184" i="5"/>
  <c r="AP184" i="5"/>
  <c r="AQ184" i="5"/>
  <c r="AR184" i="5"/>
  <c r="AS184" i="5"/>
  <c r="AT184" i="5"/>
  <c r="AU184" i="5"/>
  <c r="AV184" i="5"/>
  <c r="AW184" i="5"/>
  <c r="AX184" i="5"/>
  <c r="AY184" i="5"/>
  <c r="AZ184" i="5"/>
  <c r="BA184" i="5"/>
  <c r="BB184" i="5"/>
  <c r="BC184" i="5"/>
  <c r="BD184" i="5"/>
  <c r="BE184" i="5"/>
  <c r="BF184" i="5"/>
  <c r="X185" i="5"/>
  <c r="Y185" i="5"/>
  <c r="Z185" i="5"/>
  <c r="AA185" i="5"/>
  <c r="AB185" i="5"/>
  <c r="AC185" i="5"/>
  <c r="AD185" i="5"/>
  <c r="AE185" i="5"/>
  <c r="AH185" i="5"/>
  <c r="AI185" i="5"/>
  <c r="AJ185" i="5"/>
  <c r="AK185" i="5"/>
  <c r="AL185" i="5"/>
  <c r="AM185" i="5"/>
  <c r="AN185" i="5"/>
  <c r="AO185" i="5"/>
  <c r="AP185" i="5"/>
  <c r="AQ185" i="5"/>
  <c r="AR185" i="5"/>
  <c r="AS185" i="5"/>
  <c r="AT185" i="5"/>
  <c r="AU185" i="5"/>
  <c r="AV185" i="5"/>
  <c r="AW185" i="5"/>
  <c r="AX185" i="5"/>
  <c r="AY185" i="5"/>
  <c r="AZ185" i="5"/>
  <c r="BA185" i="5"/>
  <c r="BB185" i="5"/>
  <c r="BC185" i="5"/>
  <c r="BD185" i="5"/>
  <c r="BE185" i="5"/>
  <c r="BF185" i="5"/>
  <c r="X186" i="5"/>
  <c r="Y186" i="5"/>
  <c r="Z186" i="5"/>
  <c r="AA186" i="5"/>
  <c r="AB186" i="5"/>
  <c r="AC186" i="5"/>
  <c r="AD186" i="5"/>
  <c r="AE186" i="5"/>
  <c r="AH186" i="5"/>
  <c r="AI186" i="5"/>
  <c r="AJ186" i="5"/>
  <c r="AK186" i="5"/>
  <c r="AL186" i="5"/>
  <c r="AM186" i="5"/>
  <c r="AN186" i="5"/>
  <c r="AO186" i="5"/>
  <c r="AP186" i="5"/>
  <c r="AQ186" i="5"/>
  <c r="AR186" i="5"/>
  <c r="AS186" i="5"/>
  <c r="AT186" i="5"/>
  <c r="AU186" i="5"/>
  <c r="AV186" i="5"/>
  <c r="AW186" i="5"/>
  <c r="AX186" i="5"/>
  <c r="AY186" i="5"/>
  <c r="AZ186" i="5"/>
  <c r="BA186" i="5"/>
  <c r="BB186" i="5"/>
  <c r="BC186" i="5"/>
  <c r="BD186" i="5"/>
  <c r="BE186" i="5"/>
  <c r="BF186" i="5"/>
  <c r="X187" i="5"/>
  <c r="Y187" i="5"/>
  <c r="Z187" i="5"/>
  <c r="AA187" i="5"/>
  <c r="AB187" i="5"/>
  <c r="AC187" i="5"/>
  <c r="AD187" i="5"/>
  <c r="AE187" i="5"/>
  <c r="AH187" i="5"/>
  <c r="AI187" i="5"/>
  <c r="AJ187" i="5"/>
  <c r="AK187" i="5"/>
  <c r="AL187" i="5"/>
  <c r="AM187" i="5"/>
  <c r="AN187" i="5"/>
  <c r="AO187" i="5"/>
  <c r="AP187" i="5"/>
  <c r="AQ187" i="5"/>
  <c r="AR187" i="5"/>
  <c r="AS187" i="5"/>
  <c r="AT187" i="5"/>
  <c r="AU187" i="5"/>
  <c r="AV187" i="5"/>
  <c r="AW187" i="5"/>
  <c r="AX187" i="5"/>
  <c r="AY187" i="5"/>
  <c r="AZ187" i="5"/>
  <c r="BA187" i="5"/>
  <c r="BB187" i="5"/>
  <c r="BC187" i="5"/>
  <c r="BD187" i="5"/>
  <c r="BE187" i="5"/>
  <c r="BF187" i="5"/>
  <c r="X188" i="5"/>
  <c r="Y188" i="5"/>
  <c r="Z188" i="5"/>
  <c r="AA188" i="5"/>
  <c r="AB188" i="5"/>
  <c r="AC188" i="5"/>
  <c r="AD188" i="5"/>
  <c r="AE188" i="5"/>
  <c r="AH188" i="5"/>
  <c r="AI188" i="5"/>
  <c r="AJ188" i="5"/>
  <c r="AK188" i="5"/>
  <c r="AL188" i="5"/>
  <c r="AM188" i="5"/>
  <c r="AN188" i="5"/>
  <c r="AO188" i="5"/>
  <c r="AP188" i="5"/>
  <c r="AQ188" i="5"/>
  <c r="AR188" i="5"/>
  <c r="AS188" i="5"/>
  <c r="AT188" i="5"/>
  <c r="AU188" i="5"/>
  <c r="AV188" i="5"/>
  <c r="AW188" i="5"/>
  <c r="AX188" i="5"/>
  <c r="AY188" i="5"/>
  <c r="AZ188" i="5"/>
  <c r="BA188" i="5"/>
  <c r="BB188" i="5"/>
  <c r="BC188" i="5"/>
  <c r="BD188" i="5"/>
  <c r="BE188" i="5"/>
  <c r="BF188" i="5"/>
  <c r="X189" i="5"/>
  <c r="Y189" i="5"/>
  <c r="Z189" i="5"/>
  <c r="AA189" i="5"/>
  <c r="AB189" i="5"/>
  <c r="AC189" i="5"/>
  <c r="AD189" i="5"/>
  <c r="AE189" i="5"/>
  <c r="AH189" i="5"/>
  <c r="AI189" i="5"/>
  <c r="AJ189" i="5"/>
  <c r="AK189" i="5"/>
  <c r="AL189" i="5"/>
  <c r="AM189" i="5"/>
  <c r="AN189" i="5"/>
  <c r="AO189" i="5"/>
  <c r="AP189" i="5"/>
  <c r="AQ189" i="5"/>
  <c r="AR189" i="5"/>
  <c r="AS189" i="5"/>
  <c r="AT189" i="5"/>
  <c r="AU189" i="5"/>
  <c r="AV189" i="5"/>
  <c r="AW189" i="5"/>
  <c r="AX189" i="5"/>
  <c r="AY189" i="5"/>
  <c r="AZ189" i="5"/>
  <c r="BA189" i="5"/>
  <c r="BB189" i="5"/>
  <c r="BC189" i="5"/>
  <c r="BD189" i="5"/>
  <c r="BE189" i="5"/>
  <c r="BF189" i="5"/>
  <c r="X190" i="5"/>
  <c r="Y190" i="5"/>
  <c r="Z190" i="5"/>
  <c r="AA190" i="5"/>
  <c r="AB190" i="5"/>
  <c r="AC190" i="5"/>
  <c r="AD190" i="5"/>
  <c r="AE190" i="5"/>
  <c r="AH190" i="5"/>
  <c r="AI190" i="5"/>
  <c r="AJ190" i="5"/>
  <c r="AK190" i="5"/>
  <c r="AL190" i="5"/>
  <c r="AM190" i="5"/>
  <c r="AN190" i="5"/>
  <c r="AO190" i="5"/>
  <c r="AP190" i="5"/>
  <c r="AQ190" i="5"/>
  <c r="AR190" i="5"/>
  <c r="AS190" i="5"/>
  <c r="AT190" i="5"/>
  <c r="AU190" i="5"/>
  <c r="AV190" i="5"/>
  <c r="AW190" i="5"/>
  <c r="AX190" i="5"/>
  <c r="AY190" i="5"/>
  <c r="AZ190" i="5"/>
  <c r="BA190" i="5"/>
  <c r="BB190" i="5"/>
  <c r="BC190" i="5"/>
  <c r="BD190" i="5"/>
  <c r="BE190" i="5"/>
  <c r="BF190" i="5"/>
  <c r="X191" i="5"/>
  <c r="Y191" i="5"/>
  <c r="Z191" i="5"/>
  <c r="AA191" i="5"/>
  <c r="AB191" i="5"/>
  <c r="AC191" i="5"/>
  <c r="AD191" i="5"/>
  <c r="AE191" i="5"/>
  <c r="AH191" i="5"/>
  <c r="AI191" i="5"/>
  <c r="AJ191" i="5"/>
  <c r="AK191" i="5"/>
  <c r="AL191" i="5"/>
  <c r="AM191" i="5"/>
  <c r="AN191" i="5"/>
  <c r="AO191" i="5"/>
  <c r="AP191" i="5"/>
  <c r="AQ191" i="5"/>
  <c r="AR191" i="5"/>
  <c r="AS191" i="5"/>
  <c r="AT191" i="5"/>
  <c r="AU191" i="5"/>
  <c r="AV191" i="5"/>
  <c r="AW191" i="5"/>
  <c r="AX191" i="5"/>
  <c r="AY191" i="5"/>
  <c r="AZ191" i="5"/>
  <c r="BA191" i="5"/>
  <c r="BB191" i="5"/>
  <c r="BC191" i="5"/>
  <c r="BD191" i="5"/>
  <c r="BE191" i="5"/>
  <c r="BF191" i="5"/>
  <c r="X192" i="5"/>
  <c r="Y192" i="5"/>
  <c r="Z192" i="5"/>
  <c r="AA192" i="5"/>
  <c r="AB192" i="5"/>
  <c r="AC192" i="5"/>
  <c r="AD192" i="5"/>
  <c r="AE192" i="5"/>
  <c r="AH192" i="5"/>
  <c r="AI192" i="5"/>
  <c r="AJ192" i="5"/>
  <c r="AK192" i="5"/>
  <c r="AL192" i="5"/>
  <c r="AM192" i="5"/>
  <c r="AN192" i="5"/>
  <c r="AO192" i="5"/>
  <c r="AP192" i="5"/>
  <c r="AQ192" i="5"/>
  <c r="AR192" i="5"/>
  <c r="AS192" i="5"/>
  <c r="AT192" i="5"/>
  <c r="AU192" i="5"/>
  <c r="AV192" i="5"/>
  <c r="AW192" i="5"/>
  <c r="AX192" i="5"/>
  <c r="AY192" i="5"/>
  <c r="AZ192" i="5"/>
  <c r="BA192" i="5"/>
  <c r="BB192" i="5"/>
  <c r="BC192" i="5"/>
  <c r="BD192" i="5"/>
  <c r="BE192" i="5"/>
  <c r="BF192" i="5"/>
  <c r="X193" i="5"/>
  <c r="Y193" i="5"/>
  <c r="Z193" i="5"/>
  <c r="AA193" i="5"/>
  <c r="AB193" i="5"/>
  <c r="AC193" i="5"/>
  <c r="AD193" i="5"/>
  <c r="AE193" i="5"/>
  <c r="AH193" i="5"/>
  <c r="AI193" i="5"/>
  <c r="AJ193" i="5"/>
  <c r="AK193" i="5"/>
  <c r="AL193" i="5"/>
  <c r="AM193" i="5"/>
  <c r="AN193" i="5"/>
  <c r="AO193" i="5"/>
  <c r="AP193" i="5"/>
  <c r="AQ193" i="5"/>
  <c r="AR193" i="5"/>
  <c r="AS193" i="5"/>
  <c r="AT193" i="5"/>
  <c r="AU193" i="5"/>
  <c r="AV193" i="5"/>
  <c r="AW193" i="5"/>
  <c r="AX193" i="5"/>
  <c r="AY193" i="5"/>
  <c r="AZ193" i="5"/>
  <c r="BA193" i="5"/>
  <c r="BB193" i="5"/>
  <c r="BC193" i="5"/>
  <c r="BD193" i="5"/>
  <c r="BE193" i="5"/>
  <c r="BF193" i="5"/>
  <c r="X194" i="5"/>
  <c r="Y194" i="5"/>
  <c r="Z194" i="5"/>
  <c r="AA194" i="5"/>
  <c r="AB194" i="5"/>
  <c r="AC194" i="5"/>
  <c r="AD194" i="5"/>
  <c r="AE194" i="5"/>
  <c r="AH194" i="5"/>
  <c r="AI194" i="5"/>
  <c r="AJ194" i="5"/>
  <c r="AK194" i="5"/>
  <c r="AL194" i="5"/>
  <c r="AM194" i="5"/>
  <c r="AN194" i="5"/>
  <c r="AO194" i="5"/>
  <c r="AP194" i="5"/>
  <c r="AQ194" i="5"/>
  <c r="AR194" i="5"/>
  <c r="AS194" i="5"/>
  <c r="AT194" i="5"/>
  <c r="AU194" i="5"/>
  <c r="AV194" i="5"/>
  <c r="AW194" i="5"/>
  <c r="AX194" i="5"/>
  <c r="AY194" i="5"/>
  <c r="AZ194" i="5"/>
  <c r="BA194" i="5"/>
  <c r="BB194" i="5"/>
  <c r="BC194" i="5"/>
  <c r="BD194" i="5"/>
  <c r="BE194" i="5"/>
  <c r="BF194" i="5"/>
  <c r="X195" i="5"/>
  <c r="Y195" i="5"/>
  <c r="Z195" i="5"/>
  <c r="AA195" i="5"/>
  <c r="AB195" i="5"/>
  <c r="AC195" i="5"/>
  <c r="AD195" i="5"/>
  <c r="AE195" i="5"/>
  <c r="AH195" i="5"/>
  <c r="AI195" i="5"/>
  <c r="AJ195" i="5"/>
  <c r="AK195" i="5"/>
  <c r="AL195" i="5"/>
  <c r="AM195" i="5"/>
  <c r="AN195" i="5"/>
  <c r="AO195" i="5"/>
  <c r="AP195" i="5"/>
  <c r="AQ195" i="5"/>
  <c r="AR195" i="5"/>
  <c r="AS195" i="5"/>
  <c r="AT195" i="5"/>
  <c r="AU195" i="5"/>
  <c r="AV195" i="5"/>
  <c r="AW195" i="5"/>
  <c r="AX195" i="5"/>
  <c r="AY195" i="5"/>
  <c r="AZ195" i="5"/>
  <c r="BA195" i="5"/>
  <c r="BB195" i="5"/>
  <c r="BC195" i="5"/>
  <c r="BD195" i="5"/>
  <c r="BE195" i="5"/>
  <c r="BF195" i="5"/>
  <c r="X196" i="5"/>
  <c r="Y196" i="5"/>
  <c r="Z196" i="5"/>
  <c r="AA196" i="5"/>
  <c r="AB196" i="5"/>
  <c r="AC196" i="5"/>
  <c r="AD196" i="5"/>
  <c r="AE196" i="5"/>
  <c r="AH196" i="5"/>
  <c r="AI196" i="5"/>
  <c r="AJ196" i="5"/>
  <c r="AK196" i="5"/>
  <c r="AL196" i="5"/>
  <c r="AM196" i="5"/>
  <c r="AN196" i="5"/>
  <c r="AO196" i="5"/>
  <c r="AP196" i="5"/>
  <c r="AQ196" i="5"/>
  <c r="AR196" i="5"/>
  <c r="AS196" i="5"/>
  <c r="AT196" i="5"/>
  <c r="AU196" i="5"/>
  <c r="AV196" i="5"/>
  <c r="AW196" i="5"/>
  <c r="AX196" i="5"/>
  <c r="AY196" i="5"/>
  <c r="AZ196" i="5"/>
  <c r="BA196" i="5"/>
  <c r="BB196" i="5"/>
  <c r="BC196" i="5"/>
  <c r="BD196" i="5"/>
  <c r="BE196" i="5"/>
  <c r="BF196" i="5"/>
  <c r="X197" i="5"/>
  <c r="Y197" i="5"/>
  <c r="Z197" i="5"/>
  <c r="AA197" i="5"/>
  <c r="AB197" i="5"/>
  <c r="AC197" i="5"/>
  <c r="AD197" i="5"/>
  <c r="AE197" i="5"/>
  <c r="AH197" i="5"/>
  <c r="AI197" i="5"/>
  <c r="AJ197" i="5"/>
  <c r="AK197" i="5"/>
  <c r="AL197" i="5"/>
  <c r="AM197" i="5"/>
  <c r="AN197" i="5"/>
  <c r="AO197" i="5"/>
  <c r="AP197" i="5"/>
  <c r="AQ197" i="5"/>
  <c r="AR197" i="5"/>
  <c r="AS197" i="5"/>
  <c r="AT197" i="5"/>
  <c r="AU197" i="5"/>
  <c r="AV197" i="5"/>
  <c r="AW197" i="5"/>
  <c r="AX197" i="5"/>
  <c r="AY197" i="5"/>
  <c r="AZ197" i="5"/>
  <c r="BA197" i="5"/>
  <c r="BB197" i="5"/>
  <c r="BC197" i="5"/>
  <c r="BD197" i="5"/>
  <c r="BE197" i="5"/>
  <c r="BF197" i="5"/>
  <c r="X198" i="5"/>
  <c r="Y198" i="5"/>
  <c r="Z198" i="5"/>
  <c r="AA198" i="5"/>
  <c r="AB198" i="5"/>
  <c r="AC198" i="5"/>
  <c r="AD198" i="5"/>
  <c r="AE198" i="5"/>
  <c r="AH198" i="5"/>
  <c r="AI198" i="5"/>
  <c r="AJ198" i="5"/>
  <c r="AK198" i="5"/>
  <c r="AL198" i="5"/>
  <c r="AM198" i="5"/>
  <c r="AN198" i="5"/>
  <c r="AO198" i="5"/>
  <c r="AP198" i="5"/>
  <c r="AQ198" i="5"/>
  <c r="AR198" i="5"/>
  <c r="AS198" i="5"/>
  <c r="AT198" i="5"/>
  <c r="AU198" i="5"/>
  <c r="AV198" i="5"/>
  <c r="AW198" i="5"/>
  <c r="AX198" i="5"/>
  <c r="AY198" i="5"/>
  <c r="AZ198" i="5"/>
  <c r="BA198" i="5"/>
  <c r="BB198" i="5"/>
  <c r="BC198" i="5"/>
  <c r="BD198" i="5"/>
  <c r="BE198" i="5"/>
  <c r="BF198" i="5"/>
  <c r="X199" i="5"/>
  <c r="Y199" i="5"/>
  <c r="Z199" i="5"/>
  <c r="AA199" i="5"/>
  <c r="AB199" i="5"/>
  <c r="AC199" i="5"/>
  <c r="AD199" i="5"/>
  <c r="AE199" i="5"/>
  <c r="AH199" i="5"/>
  <c r="AI199" i="5"/>
  <c r="AJ199" i="5"/>
  <c r="AK199" i="5"/>
  <c r="AL199" i="5"/>
  <c r="AM199" i="5"/>
  <c r="AN199" i="5"/>
  <c r="AO199" i="5"/>
  <c r="AP199" i="5"/>
  <c r="AQ199" i="5"/>
  <c r="AR199" i="5"/>
  <c r="AS199" i="5"/>
  <c r="AT199" i="5"/>
  <c r="AU199" i="5"/>
  <c r="AV199" i="5"/>
  <c r="AW199" i="5"/>
  <c r="AX199" i="5"/>
  <c r="AY199" i="5"/>
  <c r="AZ199" i="5"/>
  <c r="BA199" i="5"/>
  <c r="BB199" i="5"/>
  <c r="BC199" i="5"/>
  <c r="BD199" i="5"/>
  <c r="BE199" i="5"/>
  <c r="BF199" i="5"/>
  <c r="X200" i="5"/>
  <c r="Y200" i="5"/>
  <c r="Z200" i="5"/>
  <c r="AA200" i="5"/>
  <c r="AB200" i="5"/>
  <c r="AC200" i="5"/>
  <c r="AD200" i="5"/>
  <c r="AE200" i="5"/>
  <c r="AH200" i="5"/>
  <c r="AI200" i="5"/>
  <c r="AJ200" i="5"/>
  <c r="AK200" i="5"/>
  <c r="AL200" i="5"/>
  <c r="AM200" i="5"/>
  <c r="AN200" i="5"/>
  <c r="AO200" i="5"/>
  <c r="AP200" i="5"/>
  <c r="AQ200" i="5"/>
  <c r="AR200" i="5"/>
  <c r="AS200" i="5"/>
  <c r="AT200" i="5"/>
  <c r="AU200" i="5"/>
  <c r="AV200" i="5"/>
  <c r="AW200" i="5"/>
  <c r="AX200" i="5"/>
  <c r="AY200" i="5"/>
  <c r="AZ200" i="5"/>
  <c r="BA200" i="5"/>
  <c r="BB200" i="5"/>
  <c r="BC200" i="5"/>
  <c r="BD200" i="5"/>
  <c r="BE200" i="5"/>
  <c r="BF200" i="5"/>
  <c r="X201" i="5"/>
  <c r="Y201" i="5"/>
  <c r="Z201" i="5"/>
  <c r="AA201" i="5"/>
  <c r="AB201" i="5"/>
  <c r="AC201" i="5"/>
  <c r="AD201" i="5"/>
  <c r="AE201" i="5"/>
  <c r="AH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X202" i="5"/>
  <c r="Y202" i="5"/>
  <c r="Z202" i="5"/>
  <c r="AA202" i="5"/>
  <c r="AB202" i="5"/>
  <c r="AC202" i="5"/>
  <c r="AD202" i="5"/>
  <c r="AE202" i="5"/>
  <c r="AH202" i="5"/>
  <c r="AI202" i="5"/>
  <c r="AJ202" i="5"/>
  <c r="AK202" i="5"/>
  <c r="AL202" i="5"/>
  <c r="AM202" i="5"/>
  <c r="AN202" i="5"/>
  <c r="AO202" i="5"/>
  <c r="AP202" i="5"/>
  <c r="AQ202" i="5"/>
  <c r="AR202" i="5"/>
  <c r="AS202" i="5"/>
  <c r="AT202" i="5"/>
  <c r="AU202" i="5"/>
  <c r="AV202" i="5"/>
  <c r="AW202" i="5"/>
  <c r="AX202" i="5"/>
  <c r="AY202" i="5"/>
  <c r="AZ202" i="5"/>
  <c r="BA202" i="5"/>
  <c r="BB202" i="5"/>
  <c r="BC202" i="5"/>
  <c r="BD202" i="5"/>
  <c r="BE202" i="5"/>
  <c r="BF202" i="5"/>
  <c r="X203" i="5"/>
  <c r="Y203" i="5"/>
  <c r="Z203" i="5"/>
  <c r="AA203" i="5"/>
  <c r="AB203" i="5"/>
  <c r="AC203" i="5"/>
  <c r="AD203" i="5"/>
  <c r="AE203" i="5"/>
  <c r="AH203" i="5"/>
  <c r="AI203" i="5"/>
  <c r="AJ203" i="5"/>
  <c r="AK203" i="5"/>
  <c r="AL203" i="5"/>
  <c r="AM203" i="5"/>
  <c r="AN203" i="5"/>
  <c r="AO203" i="5"/>
  <c r="AP203" i="5"/>
  <c r="AQ203" i="5"/>
  <c r="AR203" i="5"/>
  <c r="AS203" i="5"/>
  <c r="AT203" i="5"/>
  <c r="AU203" i="5"/>
  <c r="AV203" i="5"/>
  <c r="AW203" i="5"/>
  <c r="AX203" i="5"/>
  <c r="AY203" i="5"/>
  <c r="AZ203" i="5"/>
  <c r="BA203" i="5"/>
  <c r="BB203" i="5"/>
  <c r="BC203" i="5"/>
  <c r="BD203" i="5"/>
  <c r="BE203" i="5"/>
  <c r="BF203" i="5"/>
  <c r="X204" i="5"/>
  <c r="Y204" i="5"/>
  <c r="Z204" i="5"/>
  <c r="AA204" i="5"/>
  <c r="AB204" i="5"/>
  <c r="AC204" i="5"/>
  <c r="AD204" i="5"/>
  <c r="AE204" i="5"/>
  <c r="AH204" i="5"/>
  <c r="AI204" i="5"/>
  <c r="AJ204" i="5"/>
  <c r="AK204" i="5"/>
  <c r="AL204" i="5"/>
  <c r="AM204" i="5"/>
  <c r="AN204" i="5"/>
  <c r="AO204" i="5"/>
  <c r="AP204" i="5"/>
  <c r="AQ204" i="5"/>
  <c r="AR204" i="5"/>
  <c r="AS204" i="5"/>
  <c r="AT204" i="5"/>
  <c r="AU204" i="5"/>
  <c r="AV204" i="5"/>
  <c r="AW204" i="5"/>
  <c r="AX204" i="5"/>
  <c r="AY204" i="5"/>
  <c r="AZ204" i="5"/>
  <c r="BA204" i="5"/>
  <c r="BB204" i="5"/>
  <c r="BC204" i="5"/>
  <c r="BD204" i="5"/>
  <c r="BE204" i="5"/>
  <c r="BF204" i="5"/>
  <c r="X205" i="5"/>
  <c r="Y205" i="5"/>
  <c r="Z205" i="5"/>
  <c r="AA205" i="5"/>
  <c r="AB205" i="5"/>
  <c r="AC205" i="5"/>
  <c r="AD205" i="5"/>
  <c r="AE205" i="5"/>
  <c r="AH205" i="5"/>
  <c r="AI205" i="5"/>
  <c r="AJ205" i="5"/>
  <c r="AK205" i="5"/>
  <c r="AL205" i="5"/>
  <c r="AM205" i="5"/>
  <c r="AN205" i="5"/>
  <c r="AO205" i="5"/>
  <c r="AP205" i="5"/>
  <c r="AQ205" i="5"/>
  <c r="AR205" i="5"/>
  <c r="AS205" i="5"/>
  <c r="AT205" i="5"/>
  <c r="AU205" i="5"/>
  <c r="AV205" i="5"/>
  <c r="AW205" i="5"/>
  <c r="AX205" i="5"/>
  <c r="AY205" i="5"/>
  <c r="AZ205" i="5"/>
  <c r="BA205" i="5"/>
  <c r="BB205" i="5"/>
  <c r="BC205" i="5"/>
  <c r="BD205" i="5"/>
  <c r="BE205" i="5"/>
  <c r="BF205" i="5"/>
  <c r="X206" i="5"/>
  <c r="Y206" i="5"/>
  <c r="Z206" i="5"/>
  <c r="AA206" i="5"/>
  <c r="AB206" i="5"/>
  <c r="AC206" i="5"/>
  <c r="AD206" i="5"/>
  <c r="AE206" i="5"/>
  <c r="AH206" i="5"/>
  <c r="AI206" i="5"/>
  <c r="AJ206" i="5"/>
  <c r="AK206" i="5"/>
  <c r="AL206" i="5"/>
  <c r="AM206" i="5"/>
  <c r="AN206" i="5"/>
  <c r="AO206" i="5"/>
  <c r="AP206" i="5"/>
  <c r="AQ206" i="5"/>
  <c r="AR206" i="5"/>
  <c r="AS206" i="5"/>
  <c r="AT206" i="5"/>
  <c r="AU206" i="5"/>
  <c r="AV206" i="5"/>
  <c r="AW206" i="5"/>
  <c r="AX206" i="5"/>
  <c r="AY206" i="5"/>
  <c r="AZ206" i="5"/>
  <c r="BA206" i="5"/>
  <c r="BB206" i="5"/>
  <c r="BC206" i="5"/>
  <c r="BD206" i="5"/>
  <c r="BE206" i="5"/>
  <c r="BF206" i="5"/>
  <c r="X207" i="5"/>
  <c r="Y207" i="5"/>
  <c r="Z207" i="5"/>
  <c r="AA207" i="5"/>
  <c r="AB207" i="5"/>
  <c r="AC207" i="5"/>
  <c r="AD207" i="5"/>
  <c r="AE207" i="5"/>
  <c r="AH207" i="5"/>
  <c r="AI207" i="5"/>
  <c r="AJ207" i="5"/>
  <c r="AK207" i="5"/>
  <c r="AL207" i="5"/>
  <c r="AM207" i="5"/>
  <c r="AN207" i="5"/>
  <c r="AO207" i="5"/>
  <c r="AP207" i="5"/>
  <c r="AQ207" i="5"/>
  <c r="AR207" i="5"/>
  <c r="AS207" i="5"/>
  <c r="AT207" i="5"/>
  <c r="AU207" i="5"/>
  <c r="AV207" i="5"/>
  <c r="AW207" i="5"/>
  <c r="AX207" i="5"/>
  <c r="AY207" i="5"/>
  <c r="AZ207" i="5"/>
  <c r="BA207" i="5"/>
  <c r="BB207" i="5"/>
  <c r="BC207" i="5"/>
  <c r="BD207" i="5"/>
  <c r="BE207" i="5"/>
  <c r="BF207" i="5"/>
  <c r="X208" i="5"/>
  <c r="Y208" i="5"/>
  <c r="Z208" i="5"/>
  <c r="AA208" i="5"/>
  <c r="AB208" i="5"/>
  <c r="AC208" i="5"/>
  <c r="AD208" i="5"/>
  <c r="AE208" i="5"/>
  <c r="AH208" i="5"/>
  <c r="AI208" i="5"/>
  <c r="AJ208" i="5"/>
  <c r="AK208" i="5"/>
  <c r="AL208" i="5"/>
  <c r="AM208" i="5"/>
  <c r="AN208" i="5"/>
  <c r="AO208" i="5"/>
  <c r="AP208" i="5"/>
  <c r="AQ208" i="5"/>
  <c r="AR208" i="5"/>
  <c r="AS208" i="5"/>
  <c r="AT208" i="5"/>
  <c r="AU208" i="5"/>
  <c r="AV208" i="5"/>
  <c r="AW208" i="5"/>
  <c r="AX208" i="5"/>
  <c r="AY208" i="5"/>
  <c r="AZ208" i="5"/>
  <c r="BA208" i="5"/>
  <c r="BB208" i="5"/>
  <c r="BC208" i="5"/>
  <c r="BD208" i="5"/>
  <c r="BE208" i="5"/>
  <c r="BF208" i="5"/>
  <c r="X209" i="5"/>
  <c r="Y209" i="5"/>
  <c r="Z209" i="5"/>
  <c r="AA209" i="5"/>
  <c r="AB209" i="5"/>
  <c r="AC209" i="5"/>
  <c r="AD209" i="5"/>
  <c r="AE209" i="5"/>
  <c r="AH209" i="5"/>
  <c r="AI209" i="5"/>
  <c r="AJ209" i="5"/>
  <c r="AK209" i="5"/>
  <c r="AL209" i="5"/>
  <c r="AM209" i="5"/>
  <c r="AN209" i="5"/>
  <c r="AO209" i="5"/>
  <c r="AP209" i="5"/>
  <c r="AQ209" i="5"/>
  <c r="AR209" i="5"/>
  <c r="AS209" i="5"/>
  <c r="AT209" i="5"/>
  <c r="AU209" i="5"/>
  <c r="AV209" i="5"/>
  <c r="AW209" i="5"/>
  <c r="AX209" i="5"/>
  <c r="AY209" i="5"/>
  <c r="AZ209" i="5"/>
  <c r="BA209" i="5"/>
  <c r="BB209" i="5"/>
  <c r="BC209" i="5"/>
  <c r="BD209" i="5"/>
  <c r="BE209" i="5"/>
  <c r="BF209" i="5"/>
  <c r="X210" i="5"/>
  <c r="Y210" i="5"/>
  <c r="Z210" i="5"/>
  <c r="AA210" i="5"/>
  <c r="AB210" i="5"/>
  <c r="AC210" i="5"/>
  <c r="AD210" i="5"/>
  <c r="AE210" i="5"/>
  <c r="AH210" i="5"/>
  <c r="AI210" i="5"/>
  <c r="AJ210" i="5"/>
  <c r="AK210" i="5"/>
  <c r="AL210" i="5"/>
  <c r="AM210" i="5"/>
  <c r="AN210" i="5"/>
  <c r="AO210" i="5"/>
  <c r="AP210" i="5"/>
  <c r="AQ210" i="5"/>
  <c r="AR210" i="5"/>
  <c r="AS210" i="5"/>
  <c r="AT210" i="5"/>
  <c r="AU210" i="5"/>
  <c r="AV210" i="5"/>
  <c r="AW210" i="5"/>
  <c r="AX210" i="5"/>
  <c r="AY210" i="5"/>
  <c r="AZ210" i="5"/>
  <c r="BA210" i="5"/>
  <c r="BB210" i="5"/>
  <c r="BC210" i="5"/>
  <c r="BD210" i="5"/>
  <c r="BE210" i="5"/>
  <c r="BF210" i="5"/>
  <c r="X211" i="5"/>
  <c r="Y211" i="5"/>
  <c r="Z211" i="5"/>
  <c r="AA211" i="5"/>
  <c r="AB211" i="5"/>
  <c r="AC211" i="5"/>
  <c r="AD211" i="5"/>
  <c r="AE211" i="5"/>
  <c r="AH211" i="5"/>
  <c r="AI211" i="5"/>
  <c r="AJ211" i="5"/>
  <c r="AK211" i="5"/>
  <c r="AL211" i="5"/>
  <c r="AM211" i="5"/>
  <c r="AN211" i="5"/>
  <c r="AO211" i="5"/>
  <c r="AP211" i="5"/>
  <c r="AQ211" i="5"/>
  <c r="AR211" i="5"/>
  <c r="AS211" i="5"/>
  <c r="AT211" i="5"/>
  <c r="AU211" i="5"/>
  <c r="AV211" i="5"/>
  <c r="AW211" i="5"/>
  <c r="AX211" i="5"/>
  <c r="AY211" i="5"/>
  <c r="AZ211" i="5"/>
  <c r="BA211" i="5"/>
  <c r="BB211" i="5"/>
  <c r="BC211" i="5"/>
  <c r="BD211" i="5"/>
  <c r="BE211" i="5"/>
  <c r="BF211" i="5"/>
  <c r="X212" i="5"/>
  <c r="Y212" i="5"/>
  <c r="Z212" i="5"/>
  <c r="AA212" i="5"/>
  <c r="AB212" i="5"/>
  <c r="AC212" i="5"/>
  <c r="AD212" i="5"/>
  <c r="AE212" i="5"/>
  <c r="AH212" i="5"/>
  <c r="AI212" i="5"/>
  <c r="AJ212" i="5"/>
  <c r="AK212" i="5"/>
  <c r="AL212" i="5"/>
  <c r="AM212" i="5"/>
  <c r="AN212" i="5"/>
  <c r="AO212" i="5"/>
  <c r="AP212" i="5"/>
  <c r="AQ212" i="5"/>
  <c r="AR212" i="5"/>
  <c r="AS212" i="5"/>
  <c r="AT212" i="5"/>
  <c r="AU212" i="5"/>
  <c r="AV212" i="5"/>
  <c r="AW212" i="5"/>
  <c r="AX212" i="5"/>
  <c r="AY212" i="5"/>
  <c r="AZ212" i="5"/>
  <c r="BA212" i="5"/>
  <c r="BB212" i="5"/>
  <c r="BC212" i="5"/>
  <c r="BD212" i="5"/>
  <c r="BE212" i="5"/>
  <c r="BF212" i="5"/>
  <c r="X213" i="5"/>
  <c r="Y213" i="5"/>
  <c r="Z213" i="5"/>
  <c r="AA213" i="5"/>
  <c r="AB213" i="5"/>
  <c r="AC213" i="5"/>
  <c r="AD213" i="5"/>
  <c r="AE213" i="5"/>
  <c r="AH213" i="5"/>
  <c r="AI213" i="5"/>
  <c r="AJ213" i="5"/>
  <c r="AK213" i="5"/>
  <c r="AL213" i="5"/>
  <c r="AM213" i="5"/>
  <c r="AN213" i="5"/>
  <c r="AO213" i="5"/>
  <c r="AP213" i="5"/>
  <c r="AQ213" i="5"/>
  <c r="AR213" i="5"/>
  <c r="AS213" i="5"/>
  <c r="AT213" i="5"/>
  <c r="AU213" i="5"/>
  <c r="AV213" i="5"/>
  <c r="AW213" i="5"/>
  <c r="AX213" i="5"/>
  <c r="AY213" i="5"/>
  <c r="AZ213" i="5"/>
  <c r="BA213" i="5"/>
  <c r="BB213" i="5"/>
  <c r="BC213" i="5"/>
  <c r="BD213" i="5"/>
  <c r="BE213" i="5"/>
  <c r="BF213" i="5"/>
  <c r="X214" i="5"/>
  <c r="Y214" i="5"/>
  <c r="Z214" i="5"/>
  <c r="AA214" i="5"/>
  <c r="AB214" i="5"/>
  <c r="AC214" i="5"/>
  <c r="AD214" i="5"/>
  <c r="AE214" i="5"/>
  <c r="AH214" i="5"/>
  <c r="AI214" i="5"/>
  <c r="AJ214" i="5"/>
  <c r="AK214" i="5"/>
  <c r="AL214" i="5"/>
  <c r="AM214" i="5"/>
  <c r="AN214" i="5"/>
  <c r="AO214" i="5"/>
  <c r="AP214" i="5"/>
  <c r="AQ214" i="5"/>
  <c r="AR214" i="5"/>
  <c r="AS214" i="5"/>
  <c r="AT214" i="5"/>
  <c r="AU214" i="5"/>
  <c r="AV214" i="5"/>
  <c r="AW214" i="5"/>
  <c r="AX214" i="5"/>
  <c r="AY214" i="5"/>
  <c r="AZ214" i="5"/>
  <c r="BA214" i="5"/>
  <c r="BB214" i="5"/>
  <c r="BC214" i="5"/>
  <c r="BD214" i="5"/>
  <c r="BE214" i="5"/>
  <c r="BF214" i="5"/>
  <c r="X215" i="5"/>
  <c r="Y215" i="5"/>
  <c r="Z215" i="5"/>
  <c r="AA215" i="5"/>
  <c r="AB215" i="5"/>
  <c r="AC215" i="5"/>
  <c r="AD215" i="5"/>
  <c r="AE215" i="5"/>
  <c r="AH215" i="5"/>
  <c r="AI215" i="5"/>
  <c r="AJ215" i="5"/>
  <c r="AK215" i="5"/>
  <c r="AL215" i="5"/>
  <c r="AM215" i="5"/>
  <c r="AN215" i="5"/>
  <c r="AO215" i="5"/>
  <c r="AP215" i="5"/>
  <c r="AQ215" i="5"/>
  <c r="AR215" i="5"/>
  <c r="AS215" i="5"/>
  <c r="AT215" i="5"/>
  <c r="AU215" i="5"/>
  <c r="AV215" i="5"/>
  <c r="AW215" i="5"/>
  <c r="AX215" i="5"/>
  <c r="AY215" i="5"/>
  <c r="AZ215" i="5"/>
  <c r="BA215" i="5"/>
  <c r="BB215" i="5"/>
  <c r="BC215" i="5"/>
  <c r="BD215" i="5"/>
  <c r="BE215" i="5"/>
  <c r="BF215" i="5"/>
  <c r="X216" i="5"/>
  <c r="Y216" i="5"/>
  <c r="Z216" i="5"/>
  <c r="AA216" i="5"/>
  <c r="AB216" i="5"/>
  <c r="AC216" i="5"/>
  <c r="AD216" i="5"/>
  <c r="AE216" i="5"/>
  <c r="AH216" i="5"/>
  <c r="AI216" i="5"/>
  <c r="AJ216" i="5"/>
  <c r="AK216" i="5"/>
  <c r="AL216" i="5"/>
  <c r="AM216" i="5"/>
  <c r="AN216" i="5"/>
  <c r="AO216" i="5"/>
  <c r="AP216" i="5"/>
  <c r="AQ216" i="5"/>
  <c r="AR216" i="5"/>
  <c r="AS216" i="5"/>
  <c r="AT216" i="5"/>
  <c r="AU216" i="5"/>
  <c r="AV216" i="5"/>
  <c r="AW216" i="5"/>
  <c r="AX216" i="5"/>
  <c r="AY216" i="5"/>
  <c r="AZ216" i="5"/>
  <c r="BA216" i="5"/>
  <c r="BB216" i="5"/>
  <c r="BC216" i="5"/>
  <c r="BD216" i="5"/>
  <c r="BE216" i="5"/>
  <c r="BF216" i="5"/>
  <c r="X217" i="5"/>
  <c r="Y217" i="5"/>
  <c r="Z217" i="5"/>
  <c r="AA217" i="5"/>
  <c r="AB217" i="5"/>
  <c r="AC217" i="5"/>
  <c r="AD217" i="5"/>
  <c r="AE217" i="5"/>
  <c r="AH217" i="5"/>
  <c r="AI217" i="5"/>
  <c r="AJ217" i="5"/>
  <c r="AK217" i="5"/>
  <c r="AL217" i="5"/>
  <c r="AM217" i="5"/>
  <c r="AN217" i="5"/>
  <c r="AO217" i="5"/>
  <c r="AP217" i="5"/>
  <c r="AQ217" i="5"/>
  <c r="AR217" i="5"/>
  <c r="AS217" i="5"/>
  <c r="AT217" i="5"/>
  <c r="AU217" i="5"/>
  <c r="AV217" i="5"/>
  <c r="AW217" i="5"/>
  <c r="AX217" i="5"/>
  <c r="AY217" i="5"/>
  <c r="AZ217" i="5"/>
  <c r="BA217" i="5"/>
  <c r="BB217" i="5"/>
  <c r="BC217" i="5"/>
  <c r="BD217" i="5"/>
  <c r="BE217" i="5"/>
  <c r="BF217" i="5"/>
  <c r="X218" i="5"/>
  <c r="Y218" i="5"/>
  <c r="Z218" i="5"/>
  <c r="AA218" i="5"/>
  <c r="AB218" i="5"/>
  <c r="AC218" i="5"/>
  <c r="AD218" i="5"/>
  <c r="AE218" i="5"/>
  <c r="AH218" i="5"/>
  <c r="AI218" i="5"/>
  <c r="AJ218" i="5"/>
  <c r="AK218" i="5"/>
  <c r="AL218" i="5"/>
  <c r="AM218" i="5"/>
  <c r="AN218" i="5"/>
  <c r="AO218" i="5"/>
  <c r="AP218" i="5"/>
  <c r="AQ218" i="5"/>
  <c r="AR218" i="5"/>
  <c r="AS218" i="5"/>
  <c r="AT218" i="5"/>
  <c r="AU218" i="5"/>
  <c r="AV218" i="5"/>
  <c r="AW218" i="5"/>
  <c r="AX218" i="5"/>
  <c r="AY218" i="5"/>
  <c r="AZ218" i="5"/>
  <c r="BA218" i="5"/>
  <c r="BB218" i="5"/>
  <c r="BC218" i="5"/>
  <c r="BD218" i="5"/>
  <c r="BE218" i="5"/>
  <c r="BF218" i="5"/>
  <c r="X219" i="5"/>
  <c r="Y219" i="5"/>
  <c r="Z219" i="5"/>
  <c r="AA219" i="5"/>
  <c r="AB219" i="5"/>
  <c r="AC219" i="5"/>
  <c r="AD219" i="5"/>
  <c r="AE219" i="5"/>
  <c r="AH219" i="5"/>
  <c r="AI219" i="5"/>
  <c r="AJ219" i="5"/>
  <c r="AK219" i="5"/>
  <c r="AL219" i="5"/>
  <c r="AM219" i="5"/>
  <c r="AN219" i="5"/>
  <c r="AO219" i="5"/>
  <c r="AP219" i="5"/>
  <c r="AQ219" i="5"/>
  <c r="AR219" i="5"/>
  <c r="AS219" i="5"/>
  <c r="AT219" i="5"/>
  <c r="AU219" i="5"/>
  <c r="AV219" i="5"/>
  <c r="AW219" i="5"/>
  <c r="AX219" i="5"/>
  <c r="AY219" i="5"/>
  <c r="AZ219" i="5"/>
  <c r="BA219" i="5"/>
  <c r="BB219" i="5"/>
  <c r="BC219" i="5"/>
  <c r="BD219" i="5"/>
  <c r="BE219" i="5"/>
  <c r="BF219" i="5"/>
  <c r="X220" i="5"/>
  <c r="Y220" i="5"/>
  <c r="Z220" i="5"/>
  <c r="AA220" i="5"/>
  <c r="AB220" i="5"/>
  <c r="AC220" i="5"/>
  <c r="AD220" i="5"/>
  <c r="AE220" i="5"/>
  <c r="AH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X221" i="5"/>
  <c r="Y221" i="5"/>
  <c r="Z221" i="5"/>
  <c r="AA221" i="5"/>
  <c r="AB221" i="5"/>
  <c r="AC221" i="5"/>
  <c r="AD221" i="5"/>
  <c r="AE221" i="5"/>
  <c r="AH221" i="5"/>
  <c r="AI221" i="5"/>
  <c r="AJ221" i="5"/>
  <c r="AK221" i="5"/>
  <c r="AL221" i="5"/>
  <c r="AM221" i="5"/>
  <c r="AN221" i="5"/>
  <c r="AO221" i="5"/>
  <c r="AP221" i="5"/>
  <c r="AQ221" i="5"/>
  <c r="AR221" i="5"/>
  <c r="AS221" i="5"/>
  <c r="AT221" i="5"/>
  <c r="AU221" i="5"/>
  <c r="AV221" i="5"/>
  <c r="AW221" i="5"/>
  <c r="AX221" i="5"/>
  <c r="AY221" i="5"/>
  <c r="AZ221" i="5"/>
  <c r="BA221" i="5"/>
  <c r="BB221" i="5"/>
  <c r="BC221" i="5"/>
  <c r="BD221" i="5"/>
  <c r="BE221" i="5"/>
  <c r="BF221" i="5"/>
  <c r="X222" i="5"/>
  <c r="Y222" i="5"/>
  <c r="Z222" i="5"/>
  <c r="AA222" i="5"/>
  <c r="AB222" i="5"/>
  <c r="AC222" i="5"/>
  <c r="AD222" i="5"/>
  <c r="AE222" i="5"/>
  <c r="AH222" i="5"/>
  <c r="AI222" i="5"/>
  <c r="AJ222" i="5"/>
  <c r="AK222" i="5"/>
  <c r="AL222" i="5"/>
  <c r="AM222" i="5"/>
  <c r="AN222" i="5"/>
  <c r="AO222" i="5"/>
  <c r="AP222" i="5"/>
  <c r="AQ222" i="5"/>
  <c r="AR222" i="5"/>
  <c r="AS222" i="5"/>
  <c r="AT222" i="5"/>
  <c r="AU222" i="5"/>
  <c r="AV222" i="5"/>
  <c r="AW222" i="5"/>
  <c r="AX222" i="5"/>
  <c r="AY222" i="5"/>
  <c r="AZ222" i="5"/>
  <c r="BA222" i="5"/>
  <c r="BB222" i="5"/>
  <c r="BC222" i="5"/>
  <c r="BD222" i="5"/>
  <c r="BE222" i="5"/>
  <c r="BF222" i="5"/>
  <c r="X223" i="5"/>
  <c r="Y223" i="5"/>
  <c r="Z223" i="5"/>
  <c r="AA223" i="5"/>
  <c r="AB223" i="5"/>
  <c r="AC223" i="5"/>
  <c r="AD223" i="5"/>
  <c r="AE223" i="5"/>
  <c r="AH223" i="5"/>
  <c r="AI223" i="5"/>
  <c r="AJ223" i="5"/>
  <c r="AK223" i="5"/>
  <c r="AL223" i="5"/>
  <c r="AM223" i="5"/>
  <c r="AN223" i="5"/>
  <c r="AO223" i="5"/>
  <c r="AP223" i="5"/>
  <c r="AQ223" i="5"/>
  <c r="AR223" i="5"/>
  <c r="AS223" i="5"/>
  <c r="AT223" i="5"/>
  <c r="AU223" i="5"/>
  <c r="AV223" i="5"/>
  <c r="AW223" i="5"/>
  <c r="AX223" i="5"/>
  <c r="AY223" i="5"/>
  <c r="AZ223" i="5"/>
  <c r="BA223" i="5"/>
  <c r="BB223" i="5"/>
  <c r="BC223" i="5"/>
  <c r="BD223" i="5"/>
  <c r="BE223" i="5"/>
  <c r="BF223" i="5"/>
  <c r="X224" i="5"/>
  <c r="Y224" i="5"/>
  <c r="Z224" i="5"/>
  <c r="AA224" i="5"/>
  <c r="AB224" i="5"/>
  <c r="AC224" i="5"/>
  <c r="AD224" i="5"/>
  <c r="AE224" i="5"/>
  <c r="AH224" i="5"/>
  <c r="AI224" i="5"/>
  <c r="AJ224" i="5"/>
  <c r="AK224" i="5"/>
  <c r="AL224" i="5"/>
  <c r="AM224" i="5"/>
  <c r="AN224" i="5"/>
  <c r="AO224" i="5"/>
  <c r="AP224" i="5"/>
  <c r="AQ224" i="5"/>
  <c r="AR224" i="5"/>
  <c r="AS224" i="5"/>
  <c r="AT224" i="5"/>
  <c r="AU224" i="5"/>
  <c r="AV224" i="5"/>
  <c r="AW224" i="5"/>
  <c r="AX224" i="5"/>
  <c r="AY224" i="5"/>
  <c r="AZ224" i="5"/>
  <c r="BA224" i="5"/>
  <c r="BB224" i="5"/>
  <c r="BC224" i="5"/>
  <c r="BD224" i="5"/>
  <c r="BE224" i="5"/>
  <c r="BF224" i="5"/>
  <c r="X225" i="5"/>
  <c r="Y225" i="5"/>
  <c r="Z225" i="5"/>
  <c r="AA225" i="5"/>
  <c r="AB225" i="5"/>
  <c r="AC225" i="5"/>
  <c r="AD225" i="5"/>
  <c r="AE225" i="5"/>
  <c r="AH225" i="5"/>
  <c r="AI225" i="5"/>
  <c r="AJ225" i="5"/>
  <c r="AK225" i="5"/>
  <c r="AL225" i="5"/>
  <c r="AM225" i="5"/>
  <c r="AN225" i="5"/>
  <c r="AO225" i="5"/>
  <c r="AP225" i="5"/>
  <c r="AQ225" i="5"/>
  <c r="AR225" i="5"/>
  <c r="AS225" i="5"/>
  <c r="AT225" i="5"/>
  <c r="AU225" i="5"/>
  <c r="AV225" i="5"/>
  <c r="AW225" i="5"/>
  <c r="AX225" i="5"/>
  <c r="AY225" i="5"/>
  <c r="AZ225" i="5"/>
  <c r="BA225" i="5"/>
  <c r="BB225" i="5"/>
  <c r="BC225" i="5"/>
  <c r="BD225" i="5"/>
  <c r="BE225" i="5"/>
  <c r="BF225" i="5"/>
  <c r="X226" i="5"/>
  <c r="Y226" i="5"/>
  <c r="Z226" i="5"/>
  <c r="AA226" i="5"/>
  <c r="AB226" i="5"/>
  <c r="AC226" i="5"/>
  <c r="AD226" i="5"/>
  <c r="AE226" i="5"/>
  <c r="AH226" i="5"/>
  <c r="AI226" i="5"/>
  <c r="AJ226" i="5"/>
  <c r="AK226" i="5"/>
  <c r="AL226" i="5"/>
  <c r="AM226" i="5"/>
  <c r="AN226" i="5"/>
  <c r="AO226" i="5"/>
  <c r="AP226" i="5"/>
  <c r="AQ226" i="5"/>
  <c r="AR226" i="5"/>
  <c r="AS226" i="5"/>
  <c r="AT226" i="5"/>
  <c r="AU226" i="5"/>
  <c r="AV226" i="5"/>
  <c r="AW226" i="5"/>
  <c r="AX226" i="5"/>
  <c r="AY226" i="5"/>
  <c r="AZ226" i="5"/>
  <c r="BA226" i="5"/>
  <c r="BB226" i="5"/>
  <c r="BC226" i="5"/>
  <c r="BD226" i="5"/>
  <c r="BE226" i="5"/>
  <c r="BF226" i="5"/>
  <c r="X227" i="5"/>
  <c r="Y227" i="5"/>
  <c r="Z227" i="5"/>
  <c r="AA227" i="5"/>
  <c r="AB227" i="5"/>
  <c r="AC227" i="5"/>
  <c r="AD227" i="5"/>
  <c r="AE227" i="5"/>
  <c r="AH227" i="5"/>
  <c r="AI227" i="5"/>
  <c r="AJ227" i="5"/>
  <c r="AK227" i="5"/>
  <c r="AL227" i="5"/>
  <c r="AM227" i="5"/>
  <c r="AN227" i="5"/>
  <c r="AO227" i="5"/>
  <c r="AP227" i="5"/>
  <c r="AQ227" i="5"/>
  <c r="AR227" i="5"/>
  <c r="AS227" i="5"/>
  <c r="AT227" i="5"/>
  <c r="AU227" i="5"/>
  <c r="AV227" i="5"/>
  <c r="AW227" i="5"/>
  <c r="AX227" i="5"/>
  <c r="AY227" i="5"/>
  <c r="AZ227" i="5"/>
  <c r="BA227" i="5"/>
  <c r="BB227" i="5"/>
  <c r="BC227" i="5"/>
  <c r="BD227" i="5"/>
  <c r="BE227" i="5"/>
  <c r="BF227" i="5"/>
  <c r="X228" i="5"/>
  <c r="Y228" i="5"/>
  <c r="Z228" i="5"/>
  <c r="AA228" i="5"/>
  <c r="AB228" i="5"/>
  <c r="AC228" i="5"/>
  <c r="AD228" i="5"/>
  <c r="AE228" i="5"/>
  <c r="AH228" i="5"/>
  <c r="AI228" i="5"/>
  <c r="AJ228" i="5"/>
  <c r="AK228" i="5"/>
  <c r="AL228" i="5"/>
  <c r="AM228" i="5"/>
  <c r="AN228" i="5"/>
  <c r="AO228" i="5"/>
  <c r="AP228" i="5"/>
  <c r="AQ228" i="5"/>
  <c r="AR228" i="5"/>
  <c r="AS228" i="5"/>
  <c r="AT228" i="5"/>
  <c r="AU228" i="5"/>
  <c r="AV228" i="5"/>
  <c r="AW228" i="5"/>
  <c r="AX228" i="5"/>
  <c r="AY228" i="5"/>
  <c r="AZ228" i="5"/>
  <c r="BA228" i="5"/>
  <c r="BB228" i="5"/>
  <c r="BC228" i="5"/>
  <c r="BD228" i="5"/>
  <c r="BE228" i="5"/>
  <c r="BF228" i="5"/>
  <c r="X229" i="5"/>
  <c r="Y229" i="5"/>
  <c r="Z229" i="5"/>
  <c r="AA229" i="5"/>
  <c r="AB229" i="5"/>
  <c r="AC229" i="5"/>
  <c r="AD229" i="5"/>
  <c r="AE229" i="5"/>
  <c r="AH229" i="5"/>
  <c r="AI229" i="5"/>
  <c r="AJ229" i="5"/>
  <c r="AK229" i="5"/>
  <c r="AL229" i="5"/>
  <c r="AM229" i="5"/>
  <c r="AN229" i="5"/>
  <c r="AO229" i="5"/>
  <c r="AP229" i="5"/>
  <c r="AQ229" i="5"/>
  <c r="AR229" i="5"/>
  <c r="AS229" i="5"/>
  <c r="AT229" i="5"/>
  <c r="AU229" i="5"/>
  <c r="AV229" i="5"/>
  <c r="AW229" i="5"/>
  <c r="AX229" i="5"/>
  <c r="AY229" i="5"/>
  <c r="AZ229" i="5"/>
  <c r="BA229" i="5"/>
  <c r="BB229" i="5"/>
  <c r="BC229" i="5"/>
  <c r="BD229" i="5"/>
  <c r="BE229" i="5"/>
  <c r="BF229" i="5"/>
  <c r="X230" i="5"/>
  <c r="Y230" i="5"/>
  <c r="Z230" i="5"/>
  <c r="AA230" i="5"/>
  <c r="AB230" i="5"/>
  <c r="AC230" i="5"/>
  <c r="AD230" i="5"/>
  <c r="AE230" i="5"/>
  <c r="AH230" i="5"/>
  <c r="AI230" i="5"/>
  <c r="AJ230" i="5"/>
  <c r="AK230" i="5"/>
  <c r="AL230" i="5"/>
  <c r="AM230" i="5"/>
  <c r="AN230" i="5"/>
  <c r="AO230" i="5"/>
  <c r="AP230" i="5"/>
  <c r="AQ230" i="5"/>
  <c r="AR230" i="5"/>
  <c r="AS230" i="5"/>
  <c r="AT230" i="5"/>
  <c r="AU230" i="5"/>
  <c r="AV230" i="5"/>
  <c r="AW230" i="5"/>
  <c r="AX230" i="5"/>
  <c r="AY230" i="5"/>
  <c r="AZ230" i="5"/>
  <c r="BA230" i="5"/>
  <c r="BB230" i="5"/>
  <c r="BC230" i="5"/>
  <c r="BD230" i="5"/>
  <c r="BE230" i="5"/>
  <c r="BF230" i="5"/>
  <c r="X231" i="5"/>
  <c r="Y231" i="5"/>
  <c r="Z231" i="5"/>
  <c r="AA231" i="5"/>
  <c r="AB231" i="5"/>
  <c r="AC231" i="5"/>
  <c r="AD231" i="5"/>
  <c r="AE231" i="5"/>
  <c r="AH231" i="5"/>
  <c r="AI231" i="5"/>
  <c r="AJ231" i="5"/>
  <c r="AK231" i="5"/>
  <c r="AL231" i="5"/>
  <c r="AM231" i="5"/>
  <c r="AN231" i="5"/>
  <c r="AO231" i="5"/>
  <c r="AP231" i="5"/>
  <c r="AQ231" i="5"/>
  <c r="AR231" i="5"/>
  <c r="AS231" i="5"/>
  <c r="AT231" i="5"/>
  <c r="AU231" i="5"/>
  <c r="AV231" i="5"/>
  <c r="AW231" i="5"/>
  <c r="AX231" i="5"/>
  <c r="AY231" i="5"/>
  <c r="AZ231" i="5"/>
  <c r="BA231" i="5"/>
  <c r="BB231" i="5"/>
  <c r="BC231" i="5"/>
  <c r="BD231" i="5"/>
  <c r="BE231" i="5"/>
  <c r="BF231" i="5"/>
  <c r="X232" i="5"/>
  <c r="Y232" i="5"/>
  <c r="Z232" i="5"/>
  <c r="AA232" i="5"/>
  <c r="AB232" i="5"/>
  <c r="AC232" i="5"/>
  <c r="AD232" i="5"/>
  <c r="AE232" i="5"/>
  <c r="AH232" i="5"/>
  <c r="AI232" i="5"/>
  <c r="AJ232" i="5"/>
  <c r="AK232" i="5"/>
  <c r="AL232" i="5"/>
  <c r="AM232" i="5"/>
  <c r="AN232" i="5"/>
  <c r="AO232" i="5"/>
  <c r="AP232" i="5"/>
  <c r="AQ232" i="5"/>
  <c r="AR232" i="5"/>
  <c r="AS232" i="5"/>
  <c r="AT232" i="5"/>
  <c r="AU232" i="5"/>
  <c r="AV232" i="5"/>
  <c r="AW232" i="5"/>
  <c r="AX232" i="5"/>
  <c r="AY232" i="5"/>
  <c r="AZ232" i="5"/>
  <c r="BA232" i="5"/>
  <c r="BB232" i="5"/>
  <c r="BC232" i="5"/>
  <c r="BD232" i="5"/>
  <c r="BE232" i="5"/>
  <c r="BF232" i="5"/>
  <c r="X233" i="5"/>
  <c r="Y233" i="5"/>
  <c r="Z233" i="5"/>
  <c r="AA233" i="5"/>
  <c r="AB233" i="5"/>
  <c r="AC233" i="5"/>
  <c r="AD233" i="5"/>
  <c r="AE233" i="5"/>
  <c r="AH233" i="5"/>
  <c r="AI233" i="5"/>
  <c r="AJ233" i="5"/>
  <c r="AK233" i="5"/>
  <c r="AL233" i="5"/>
  <c r="AM233" i="5"/>
  <c r="AN233" i="5"/>
  <c r="AO233" i="5"/>
  <c r="AP233" i="5"/>
  <c r="AQ233" i="5"/>
  <c r="AR233" i="5"/>
  <c r="AS233" i="5"/>
  <c r="AT233" i="5"/>
  <c r="AU233" i="5"/>
  <c r="AV233" i="5"/>
  <c r="AW233" i="5"/>
  <c r="AX233" i="5"/>
  <c r="AY233" i="5"/>
  <c r="AZ233" i="5"/>
  <c r="BA233" i="5"/>
  <c r="BB233" i="5"/>
  <c r="BC233" i="5"/>
  <c r="BD233" i="5"/>
  <c r="BE233" i="5"/>
  <c r="BF233" i="5"/>
  <c r="X234" i="5"/>
  <c r="Y234" i="5"/>
  <c r="Z234" i="5"/>
  <c r="AA234" i="5"/>
  <c r="AB234" i="5"/>
  <c r="AC234" i="5"/>
  <c r="AD234" i="5"/>
  <c r="AE234" i="5"/>
  <c r="AH234" i="5"/>
  <c r="AI234" i="5"/>
  <c r="AJ234" i="5"/>
  <c r="AK234" i="5"/>
  <c r="AL234" i="5"/>
  <c r="AM234" i="5"/>
  <c r="AN234" i="5"/>
  <c r="AO234" i="5"/>
  <c r="AP234" i="5"/>
  <c r="AQ234" i="5"/>
  <c r="AR234" i="5"/>
  <c r="AS234" i="5"/>
  <c r="AT234" i="5"/>
  <c r="AU234" i="5"/>
  <c r="AV234" i="5"/>
  <c r="AW234" i="5"/>
  <c r="AX234" i="5"/>
  <c r="AY234" i="5"/>
  <c r="AZ234" i="5"/>
  <c r="BA234" i="5"/>
  <c r="BB234" i="5"/>
  <c r="BC234" i="5"/>
  <c r="BD234" i="5"/>
  <c r="BE234" i="5"/>
  <c r="BF234" i="5"/>
  <c r="X235" i="5"/>
  <c r="Y235" i="5"/>
  <c r="Z235" i="5"/>
  <c r="AA235" i="5"/>
  <c r="AB235" i="5"/>
  <c r="AC235" i="5"/>
  <c r="AD235" i="5"/>
  <c r="AE235" i="5"/>
  <c r="AH235" i="5"/>
  <c r="AI235" i="5"/>
  <c r="AJ235" i="5"/>
  <c r="AK235" i="5"/>
  <c r="AL235" i="5"/>
  <c r="AM235" i="5"/>
  <c r="AN235" i="5"/>
  <c r="AO235" i="5"/>
  <c r="AP235" i="5"/>
  <c r="AQ235" i="5"/>
  <c r="AR235" i="5"/>
  <c r="AS235" i="5"/>
  <c r="AT235" i="5"/>
  <c r="AU235" i="5"/>
  <c r="AV235" i="5"/>
  <c r="AW235" i="5"/>
  <c r="AX235" i="5"/>
  <c r="AY235" i="5"/>
  <c r="AZ235" i="5"/>
  <c r="BA235" i="5"/>
  <c r="BB235" i="5"/>
  <c r="BC235" i="5"/>
  <c r="BD235" i="5"/>
  <c r="BE235" i="5"/>
  <c r="BF235" i="5"/>
  <c r="X236" i="5"/>
  <c r="Y236" i="5"/>
  <c r="Z236" i="5"/>
  <c r="AA236" i="5"/>
  <c r="AB236" i="5"/>
  <c r="AC236" i="5"/>
  <c r="AD236" i="5"/>
  <c r="AE236" i="5"/>
  <c r="AH236" i="5"/>
  <c r="AI236" i="5"/>
  <c r="AJ236" i="5"/>
  <c r="AK236" i="5"/>
  <c r="AL236" i="5"/>
  <c r="AM236" i="5"/>
  <c r="AN236" i="5"/>
  <c r="AO236" i="5"/>
  <c r="AP236" i="5"/>
  <c r="AQ236" i="5"/>
  <c r="AR236" i="5"/>
  <c r="AS236" i="5"/>
  <c r="AT236" i="5"/>
  <c r="AU236" i="5"/>
  <c r="AV236" i="5"/>
  <c r="AW236" i="5"/>
  <c r="AX236" i="5"/>
  <c r="AY236" i="5"/>
  <c r="AZ236" i="5"/>
  <c r="BA236" i="5"/>
  <c r="BB236" i="5"/>
  <c r="BC236" i="5"/>
  <c r="BD236" i="5"/>
  <c r="BE236" i="5"/>
  <c r="BF236" i="5"/>
  <c r="X237" i="5"/>
  <c r="Y237" i="5"/>
  <c r="Z237" i="5"/>
  <c r="AA237" i="5"/>
  <c r="AB237" i="5"/>
  <c r="AC237" i="5"/>
  <c r="AD237" i="5"/>
  <c r="AE237" i="5"/>
  <c r="AH237" i="5"/>
  <c r="AI237" i="5"/>
  <c r="AJ237" i="5"/>
  <c r="AK237" i="5"/>
  <c r="AL237" i="5"/>
  <c r="AM237" i="5"/>
  <c r="AN237" i="5"/>
  <c r="AO237" i="5"/>
  <c r="AP237" i="5"/>
  <c r="AQ237" i="5"/>
  <c r="AR237" i="5"/>
  <c r="AS237" i="5"/>
  <c r="AT237" i="5"/>
  <c r="AU237" i="5"/>
  <c r="AV237" i="5"/>
  <c r="AW237" i="5"/>
  <c r="AX237" i="5"/>
  <c r="AY237" i="5"/>
  <c r="AZ237" i="5"/>
  <c r="BA237" i="5"/>
  <c r="BB237" i="5"/>
  <c r="BC237" i="5"/>
  <c r="BD237" i="5"/>
  <c r="BE237" i="5"/>
  <c r="BF237" i="5"/>
  <c r="X238" i="5"/>
  <c r="Y238" i="5"/>
  <c r="Z238" i="5"/>
  <c r="AA238" i="5"/>
  <c r="AB238" i="5"/>
  <c r="AC238" i="5"/>
  <c r="AD238" i="5"/>
  <c r="AE238" i="5"/>
  <c r="AH238" i="5"/>
  <c r="AI238" i="5"/>
  <c r="AJ238" i="5"/>
  <c r="AK238" i="5"/>
  <c r="AL238" i="5"/>
  <c r="AM238" i="5"/>
  <c r="AN238" i="5"/>
  <c r="AO238" i="5"/>
  <c r="AP238" i="5"/>
  <c r="AQ238" i="5"/>
  <c r="AR238" i="5"/>
  <c r="AS238" i="5"/>
  <c r="AT238" i="5"/>
  <c r="AU238" i="5"/>
  <c r="AV238" i="5"/>
  <c r="AW238" i="5"/>
  <c r="AX238" i="5"/>
  <c r="AY238" i="5"/>
  <c r="AZ238" i="5"/>
  <c r="BA238" i="5"/>
  <c r="BB238" i="5"/>
  <c r="BC238" i="5"/>
  <c r="BD238" i="5"/>
  <c r="BE238" i="5"/>
  <c r="BF238" i="5"/>
  <c r="X239" i="5"/>
  <c r="Y239" i="5"/>
  <c r="Z239" i="5"/>
  <c r="AA239" i="5"/>
  <c r="AB239" i="5"/>
  <c r="AC239" i="5"/>
  <c r="AD239" i="5"/>
  <c r="AE239" i="5"/>
  <c r="AH239" i="5"/>
  <c r="AI239" i="5"/>
  <c r="AJ239" i="5"/>
  <c r="AK239" i="5"/>
  <c r="AL239" i="5"/>
  <c r="AM239" i="5"/>
  <c r="AN239" i="5"/>
  <c r="AO239" i="5"/>
  <c r="AP239" i="5"/>
  <c r="AQ239" i="5"/>
  <c r="AR239" i="5"/>
  <c r="AS239" i="5"/>
  <c r="AT239" i="5"/>
  <c r="AU239" i="5"/>
  <c r="AV239" i="5"/>
  <c r="AW239" i="5"/>
  <c r="AX239" i="5"/>
  <c r="AY239" i="5"/>
  <c r="AZ239" i="5"/>
  <c r="BA239" i="5"/>
  <c r="BB239" i="5"/>
  <c r="BC239" i="5"/>
  <c r="BD239" i="5"/>
  <c r="BE239" i="5"/>
  <c r="BF239" i="5"/>
  <c r="X240" i="5"/>
  <c r="Y240" i="5"/>
  <c r="Z240" i="5"/>
  <c r="AA240" i="5"/>
  <c r="AB240" i="5"/>
  <c r="AC240" i="5"/>
  <c r="AD240" i="5"/>
  <c r="AE240" i="5"/>
  <c r="AH240" i="5"/>
  <c r="AI240" i="5"/>
  <c r="AJ240" i="5"/>
  <c r="AK240" i="5"/>
  <c r="AL240" i="5"/>
  <c r="AM240" i="5"/>
  <c r="AN240" i="5"/>
  <c r="AO240" i="5"/>
  <c r="AP240" i="5"/>
  <c r="AQ240" i="5"/>
  <c r="AR240" i="5"/>
  <c r="AS240" i="5"/>
  <c r="AT240" i="5"/>
  <c r="AU240" i="5"/>
  <c r="AV240" i="5"/>
  <c r="AW240" i="5"/>
  <c r="AX240" i="5"/>
  <c r="AY240" i="5"/>
  <c r="AZ240" i="5"/>
  <c r="BA240" i="5"/>
  <c r="BB240" i="5"/>
  <c r="BC240" i="5"/>
  <c r="BD240" i="5"/>
  <c r="BE240" i="5"/>
  <c r="BF240" i="5"/>
  <c r="X241" i="5"/>
  <c r="Y241" i="5"/>
  <c r="Z241" i="5"/>
  <c r="AA241" i="5"/>
  <c r="AB241" i="5"/>
  <c r="AC241" i="5"/>
  <c r="AD241" i="5"/>
  <c r="AE241" i="5"/>
  <c r="AH241" i="5"/>
  <c r="AI241" i="5"/>
  <c r="AJ241" i="5"/>
  <c r="AK241" i="5"/>
  <c r="AL241" i="5"/>
  <c r="AM241" i="5"/>
  <c r="AN241" i="5"/>
  <c r="AO241" i="5"/>
  <c r="AP241" i="5"/>
  <c r="AQ241" i="5"/>
  <c r="AR241" i="5"/>
  <c r="AS241" i="5"/>
  <c r="AT241" i="5"/>
  <c r="AU241" i="5"/>
  <c r="AV241" i="5"/>
  <c r="AW241" i="5"/>
  <c r="AX241" i="5"/>
  <c r="AY241" i="5"/>
  <c r="AZ241" i="5"/>
  <c r="BA241" i="5"/>
  <c r="BB241" i="5"/>
  <c r="BC241" i="5"/>
  <c r="BD241" i="5"/>
  <c r="BE241" i="5"/>
  <c r="BF241" i="5"/>
  <c r="X242" i="5"/>
  <c r="Y242" i="5"/>
  <c r="Z242" i="5"/>
  <c r="AA242" i="5"/>
  <c r="AB242" i="5"/>
  <c r="AC242" i="5"/>
  <c r="AD242" i="5"/>
  <c r="AE242" i="5"/>
  <c r="AH242" i="5"/>
  <c r="AI242" i="5"/>
  <c r="AJ242" i="5"/>
  <c r="AK242" i="5"/>
  <c r="AL242" i="5"/>
  <c r="AM242" i="5"/>
  <c r="AN242" i="5"/>
  <c r="AO242" i="5"/>
  <c r="AP242" i="5"/>
  <c r="AQ242" i="5"/>
  <c r="AR242" i="5"/>
  <c r="AS242" i="5"/>
  <c r="AT242" i="5"/>
  <c r="AU242" i="5"/>
  <c r="AV242" i="5"/>
  <c r="AW242" i="5"/>
  <c r="AX242" i="5"/>
  <c r="AY242" i="5"/>
  <c r="AZ242" i="5"/>
  <c r="BA242" i="5"/>
  <c r="BB242" i="5"/>
  <c r="BC242" i="5"/>
  <c r="BD242" i="5"/>
  <c r="BE242" i="5"/>
  <c r="BF242" i="5"/>
  <c r="X243" i="5"/>
  <c r="Y243" i="5"/>
  <c r="Z243" i="5"/>
  <c r="AA243" i="5"/>
  <c r="AB243" i="5"/>
  <c r="AC243" i="5"/>
  <c r="AD243" i="5"/>
  <c r="AE243" i="5"/>
  <c r="AH243" i="5"/>
  <c r="AI243" i="5"/>
  <c r="AJ243" i="5"/>
  <c r="AK243" i="5"/>
  <c r="AL243" i="5"/>
  <c r="AM243" i="5"/>
  <c r="AN243" i="5"/>
  <c r="AO243" i="5"/>
  <c r="AP243" i="5"/>
  <c r="AQ243" i="5"/>
  <c r="AR243" i="5"/>
  <c r="AS243" i="5"/>
  <c r="AT243" i="5"/>
  <c r="AU243" i="5"/>
  <c r="AV243" i="5"/>
  <c r="AW243" i="5"/>
  <c r="AX243" i="5"/>
  <c r="AY243" i="5"/>
  <c r="AZ243" i="5"/>
  <c r="BA243" i="5"/>
  <c r="BB243" i="5"/>
  <c r="BC243" i="5"/>
  <c r="BD243" i="5"/>
  <c r="BE243" i="5"/>
  <c r="BF243" i="5"/>
  <c r="X244" i="5"/>
  <c r="Y244" i="5"/>
  <c r="Z244" i="5"/>
  <c r="AA244" i="5"/>
  <c r="AB244" i="5"/>
  <c r="AC244" i="5"/>
  <c r="AD244" i="5"/>
  <c r="AE244" i="5"/>
  <c r="AH244" i="5"/>
  <c r="AI244" i="5"/>
  <c r="AJ244" i="5"/>
  <c r="AK244" i="5"/>
  <c r="AL244" i="5"/>
  <c r="AM244" i="5"/>
  <c r="AN244" i="5"/>
  <c r="AO244" i="5"/>
  <c r="AP244" i="5"/>
  <c r="AQ244" i="5"/>
  <c r="AR244" i="5"/>
  <c r="AS244" i="5"/>
  <c r="AT244" i="5"/>
  <c r="AU244" i="5"/>
  <c r="AV244" i="5"/>
  <c r="AW244" i="5"/>
  <c r="AX244" i="5"/>
  <c r="AY244" i="5"/>
  <c r="AZ244" i="5"/>
  <c r="BA244" i="5"/>
  <c r="BB244" i="5"/>
  <c r="BC244" i="5"/>
  <c r="BD244" i="5"/>
  <c r="BE244" i="5"/>
  <c r="BF244" i="5"/>
  <c r="X245" i="5"/>
  <c r="Y245" i="5"/>
  <c r="Z245" i="5"/>
  <c r="AA245" i="5"/>
  <c r="AB245" i="5"/>
  <c r="AC245" i="5"/>
  <c r="AD245" i="5"/>
  <c r="AE245" i="5"/>
  <c r="AH245" i="5"/>
  <c r="AI245" i="5"/>
  <c r="AJ245" i="5"/>
  <c r="AK245" i="5"/>
  <c r="AL245" i="5"/>
  <c r="AM245" i="5"/>
  <c r="AN245" i="5"/>
  <c r="AO245" i="5"/>
  <c r="AP245" i="5"/>
  <c r="AQ245" i="5"/>
  <c r="AR245" i="5"/>
  <c r="AS245" i="5"/>
  <c r="AT245" i="5"/>
  <c r="AU245" i="5"/>
  <c r="AV245" i="5"/>
  <c r="AW245" i="5"/>
  <c r="AX245" i="5"/>
  <c r="AY245" i="5"/>
  <c r="AZ245" i="5"/>
  <c r="BA245" i="5"/>
  <c r="BB245" i="5"/>
  <c r="BC245" i="5"/>
  <c r="BD245" i="5"/>
  <c r="BE245" i="5"/>
  <c r="BF245" i="5"/>
  <c r="X246" i="5"/>
  <c r="Y246" i="5"/>
  <c r="Z246" i="5"/>
  <c r="AA246" i="5"/>
  <c r="AB246" i="5"/>
  <c r="AC246" i="5"/>
  <c r="AD246" i="5"/>
  <c r="AE246" i="5"/>
  <c r="AH246" i="5"/>
  <c r="AI246" i="5"/>
  <c r="AJ246" i="5"/>
  <c r="AK246" i="5"/>
  <c r="AL246" i="5"/>
  <c r="AM246" i="5"/>
  <c r="AN246" i="5"/>
  <c r="AO246" i="5"/>
  <c r="AP246" i="5"/>
  <c r="AQ246" i="5"/>
  <c r="AR246" i="5"/>
  <c r="AS246" i="5"/>
  <c r="AT246" i="5"/>
  <c r="AU246" i="5"/>
  <c r="AV246" i="5"/>
  <c r="AW246" i="5"/>
  <c r="AX246" i="5"/>
  <c r="AY246" i="5"/>
  <c r="AZ246" i="5"/>
  <c r="BA246" i="5"/>
  <c r="BB246" i="5"/>
  <c r="BC246" i="5"/>
  <c r="BD246" i="5"/>
  <c r="BE246" i="5"/>
  <c r="BF246" i="5"/>
  <c r="X247" i="5"/>
  <c r="Y247" i="5"/>
  <c r="Z247" i="5"/>
  <c r="AA247" i="5"/>
  <c r="AB247" i="5"/>
  <c r="AC247" i="5"/>
  <c r="AD247" i="5"/>
  <c r="AE247" i="5"/>
  <c r="AH247" i="5"/>
  <c r="AI247" i="5"/>
  <c r="AJ247" i="5"/>
  <c r="AK247" i="5"/>
  <c r="AL247" i="5"/>
  <c r="AM247" i="5"/>
  <c r="AN247" i="5"/>
  <c r="AO247" i="5"/>
  <c r="AP247" i="5"/>
  <c r="AQ247" i="5"/>
  <c r="AR247" i="5"/>
  <c r="AS247" i="5"/>
  <c r="AT247" i="5"/>
  <c r="AU247" i="5"/>
  <c r="AV247" i="5"/>
  <c r="AW247" i="5"/>
  <c r="AX247" i="5"/>
  <c r="AY247" i="5"/>
  <c r="AZ247" i="5"/>
  <c r="BA247" i="5"/>
  <c r="BB247" i="5"/>
  <c r="BC247" i="5"/>
  <c r="BD247" i="5"/>
  <c r="BE247" i="5"/>
  <c r="BF247" i="5"/>
  <c r="X248" i="5"/>
  <c r="Y248" i="5"/>
  <c r="Z248" i="5"/>
  <c r="AA248" i="5"/>
  <c r="AB248" i="5"/>
  <c r="AC248" i="5"/>
  <c r="AD248" i="5"/>
  <c r="AE248" i="5"/>
  <c r="AH248" i="5"/>
  <c r="AI248" i="5"/>
  <c r="AJ248" i="5"/>
  <c r="AK248" i="5"/>
  <c r="AL248" i="5"/>
  <c r="AM248" i="5"/>
  <c r="AN248" i="5"/>
  <c r="AO248" i="5"/>
  <c r="AP248" i="5"/>
  <c r="AQ248" i="5"/>
  <c r="AR248" i="5"/>
  <c r="AS248" i="5"/>
  <c r="AT248" i="5"/>
  <c r="AU248" i="5"/>
  <c r="AV248" i="5"/>
  <c r="AW248" i="5"/>
  <c r="AX248" i="5"/>
  <c r="AY248" i="5"/>
  <c r="AZ248" i="5"/>
  <c r="BA248" i="5"/>
  <c r="BB248" i="5"/>
  <c r="BC248" i="5"/>
  <c r="BD248" i="5"/>
  <c r="BE248" i="5"/>
  <c r="BF248" i="5"/>
  <c r="X249" i="5"/>
  <c r="Y249" i="5"/>
  <c r="Z249" i="5"/>
  <c r="AA249" i="5"/>
  <c r="AB249" i="5"/>
  <c r="AC249" i="5"/>
  <c r="AD249" i="5"/>
  <c r="AE249" i="5"/>
  <c r="AH249" i="5"/>
  <c r="AI249" i="5"/>
  <c r="AJ249" i="5"/>
  <c r="AK249" i="5"/>
  <c r="AL249" i="5"/>
  <c r="AM249" i="5"/>
  <c r="AN249" i="5"/>
  <c r="AO249" i="5"/>
  <c r="AP249" i="5"/>
  <c r="AQ249" i="5"/>
  <c r="AR249" i="5"/>
  <c r="AS249" i="5"/>
  <c r="AT249" i="5"/>
  <c r="AU249" i="5"/>
  <c r="AV249" i="5"/>
  <c r="AW249" i="5"/>
  <c r="AX249" i="5"/>
  <c r="AY249" i="5"/>
  <c r="AZ249" i="5"/>
  <c r="BA249" i="5"/>
  <c r="BB249" i="5"/>
  <c r="BC249" i="5"/>
  <c r="BD249" i="5"/>
  <c r="BE249" i="5"/>
  <c r="BF249" i="5"/>
  <c r="X250" i="5"/>
  <c r="Y250" i="5"/>
  <c r="Z250" i="5"/>
  <c r="AA250" i="5"/>
  <c r="AB250" i="5"/>
  <c r="AC250" i="5"/>
  <c r="AD250" i="5"/>
  <c r="AE250" i="5"/>
  <c r="AH250" i="5"/>
  <c r="AI250" i="5"/>
  <c r="AJ250" i="5"/>
  <c r="AK250" i="5"/>
  <c r="AL250" i="5"/>
  <c r="AM250" i="5"/>
  <c r="AN250" i="5"/>
  <c r="AO250" i="5"/>
  <c r="AP250" i="5"/>
  <c r="AQ250" i="5"/>
  <c r="AR250" i="5"/>
  <c r="AS250" i="5"/>
  <c r="AT250" i="5"/>
  <c r="AU250" i="5"/>
  <c r="AV250" i="5"/>
  <c r="AW250" i="5"/>
  <c r="AX250" i="5"/>
  <c r="AY250" i="5"/>
  <c r="AZ250" i="5"/>
  <c r="BA250" i="5"/>
  <c r="BB250" i="5"/>
  <c r="BC250" i="5"/>
  <c r="BD250" i="5"/>
  <c r="BE250" i="5"/>
  <c r="BF250" i="5"/>
  <c r="X251" i="5"/>
  <c r="Y251" i="5"/>
  <c r="Z251" i="5"/>
  <c r="AA251" i="5"/>
  <c r="AB251" i="5"/>
  <c r="AC251" i="5"/>
  <c r="AD251" i="5"/>
  <c r="AE251" i="5"/>
  <c r="AH251" i="5"/>
  <c r="AI251" i="5"/>
  <c r="AJ251" i="5"/>
  <c r="AK251" i="5"/>
  <c r="AL251" i="5"/>
  <c r="AM251" i="5"/>
  <c r="AN251" i="5"/>
  <c r="AO251" i="5"/>
  <c r="AP251" i="5"/>
  <c r="AQ251" i="5"/>
  <c r="AR251" i="5"/>
  <c r="AS251" i="5"/>
  <c r="AT251" i="5"/>
  <c r="AU251" i="5"/>
  <c r="AV251" i="5"/>
  <c r="AW251" i="5"/>
  <c r="AX251" i="5"/>
  <c r="AY251" i="5"/>
  <c r="AZ251" i="5"/>
  <c r="BA251" i="5"/>
  <c r="BB251" i="5"/>
  <c r="BC251" i="5"/>
  <c r="BD251" i="5"/>
  <c r="BE251" i="5"/>
  <c r="BF251" i="5"/>
  <c r="X252" i="5"/>
  <c r="Y252" i="5"/>
  <c r="Z252" i="5"/>
  <c r="AA252" i="5"/>
  <c r="AB252" i="5"/>
  <c r="AC252" i="5"/>
  <c r="AD252" i="5"/>
  <c r="AE252" i="5"/>
  <c r="AH252" i="5"/>
  <c r="AI252" i="5"/>
  <c r="AJ252" i="5"/>
  <c r="AK252" i="5"/>
  <c r="AL252" i="5"/>
  <c r="AM252" i="5"/>
  <c r="AN252" i="5"/>
  <c r="AO252" i="5"/>
  <c r="AP252" i="5"/>
  <c r="AQ252" i="5"/>
  <c r="AR252" i="5"/>
  <c r="AS252" i="5"/>
  <c r="AT252" i="5"/>
  <c r="AU252" i="5"/>
  <c r="AV252" i="5"/>
  <c r="AW252" i="5"/>
  <c r="AX252" i="5"/>
  <c r="AY252" i="5"/>
  <c r="AZ252" i="5"/>
  <c r="BA252" i="5"/>
  <c r="BB252" i="5"/>
  <c r="BC252" i="5"/>
  <c r="BD252" i="5"/>
  <c r="BE252" i="5"/>
  <c r="BF252" i="5"/>
  <c r="X253" i="5"/>
  <c r="Y253" i="5"/>
  <c r="Z253" i="5"/>
  <c r="AA253" i="5"/>
  <c r="AB253" i="5"/>
  <c r="AC253" i="5"/>
  <c r="AD253" i="5"/>
  <c r="AE253" i="5"/>
  <c r="AH253" i="5"/>
  <c r="AI253" i="5"/>
  <c r="AJ253" i="5"/>
  <c r="AK253" i="5"/>
  <c r="AL253" i="5"/>
  <c r="AM253" i="5"/>
  <c r="AN253" i="5"/>
  <c r="AO253" i="5"/>
  <c r="AP253" i="5"/>
  <c r="AQ253" i="5"/>
  <c r="AR253" i="5"/>
  <c r="AS253" i="5"/>
  <c r="AT253" i="5"/>
  <c r="AU253" i="5"/>
  <c r="AV253" i="5"/>
  <c r="AW253" i="5"/>
  <c r="AX253" i="5"/>
  <c r="AY253" i="5"/>
  <c r="AZ253" i="5"/>
  <c r="BA253" i="5"/>
  <c r="BB253" i="5"/>
  <c r="BC253" i="5"/>
  <c r="BD253" i="5"/>
  <c r="BE253" i="5"/>
  <c r="BF253" i="5"/>
  <c r="X254" i="5"/>
  <c r="Y254" i="5"/>
  <c r="Z254" i="5"/>
  <c r="AA254" i="5"/>
  <c r="AB254" i="5"/>
  <c r="AC254" i="5"/>
  <c r="AD254" i="5"/>
  <c r="AE254" i="5"/>
  <c r="AH254" i="5"/>
  <c r="AI254" i="5"/>
  <c r="AJ254" i="5"/>
  <c r="AK254" i="5"/>
  <c r="AL254" i="5"/>
  <c r="AM254" i="5"/>
  <c r="AN254" i="5"/>
  <c r="AO254" i="5"/>
  <c r="AP254" i="5"/>
  <c r="AQ254" i="5"/>
  <c r="AR254" i="5"/>
  <c r="AS254" i="5"/>
  <c r="AT254" i="5"/>
  <c r="AU254" i="5"/>
  <c r="AV254" i="5"/>
  <c r="AW254" i="5"/>
  <c r="AX254" i="5"/>
  <c r="AY254" i="5"/>
  <c r="AZ254" i="5"/>
  <c r="BA254" i="5"/>
  <c r="BB254" i="5"/>
  <c r="BC254" i="5"/>
  <c r="BD254" i="5"/>
  <c r="BE254" i="5"/>
  <c r="BF254" i="5"/>
  <c r="X255" i="5"/>
  <c r="Y255" i="5"/>
  <c r="Z255" i="5"/>
  <c r="AA255" i="5"/>
  <c r="AB255" i="5"/>
  <c r="AC255" i="5"/>
  <c r="AD255" i="5"/>
  <c r="AE255" i="5"/>
  <c r="AH255" i="5"/>
  <c r="AI255" i="5"/>
  <c r="AJ255" i="5"/>
  <c r="AK255" i="5"/>
  <c r="AL255" i="5"/>
  <c r="AM255" i="5"/>
  <c r="AN255" i="5"/>
  <c r="AO255" i="5"/>
  <c r="AP255" i="5"/>
  <c r="AQ255" i="5"/>
  <c r="AR255" i="5"/>
  <c r="AS255" i="5"/>
  <c r="AT255" i="5"/>
  <c r="AU255" i="5"/>
  <c r="AV255" i="5"/>
  <c r="AW255" i="5"/>
  <c r="AX255" i="5"/>
  <c r="AY255" i="5"/>
  <c r="AZ255" i="5"/>
  <c r="BA255" i="5"/>
  <c r="BB255" i="5"/>
  <c r="BC255" i="5"/>
  <c r="BD255" i="5"/>
  <c r="BE255" i="5"/>
  <c r="BF255" i="5"/>
  <c r="X256" i="5"/>
  <c r="Y256" i="5"/>
  <c r="Z256" i="5"/>
  <c r="AA256" i="5"/>
  <c r="AB256" i="5"/>
  <c r="AC256" i="5"/>
  <c r="AD256" i="5"/>
  <c r="AE256" i="5"/>
  <c r="AH256" i="5"/>
  <c r="AI256" i="5"/>
  <c r="AJ256" i="5"/>
  <c r="AK256" i="5"/>
  <c r="AL256" i="5"/>
  <c r="AM256" i="5"/>
  <c r="AN256" i="5"/>
  <c r="AO256" i="5"/>
  <c r="AP256" i="5"/>
  <c r="AQ256" i="5"/>
  <c r="AR256" i="5"/>
  <c r="AS256" i="5"/>
  <c r="AT256" i="5"/>
  <c r="AU256" i="5"/>
  <c r="AV256" i="5"/>
  <c r="AW256" i="5"/>
  <c r="AX256" i="5"/>
  <c r="AY256" i="5"/>
  <c r="AZ256" i="5"/>
  <c r="BA256" i="5"/>
  <c r="BB256" i="5"/>
  <c r="BC256" i="5"/>
  <c r="BD256" i="5"/>
  <c r="BE256" i="5"/>
  <c r="BF256" i="5"/>
  <c r="X257" i="5"/>
  <c r="Y257" i="5"/>
  <c r="Z257" i="5"/>
  <c r="AA257" i="5"/>
  <c r="AB257" i="5"/>
  <c r="AC257" i="5"/>
  <c r="AD257" i="5"/>
  <c r="AE257" i="5"/>
  <c r="AH257" i="5"/>
  <c r="AI257" i="5"/>
  <c r="AJ257" i="5"/>
  <c r="AK257" i="5"/>
  <c r="AL257" i="5"/>
  <c r="AM257" i="5"/>
  <c r="AN257" i="5"/>
  <c r="AO257" i="5"/>
  <c r="AP257" i="5"/>
  <c r="AQ257" i="5"/>
  <c r="AR257" i="5"/>
  <c r="AS257" i="5"/>
  <c r="AT257" i="5"/>
  <c r="AU257" i="5"/>
  <c r="AV257" i="5"/>
  <c r="AW257" i="5"/>
  <c r="AX257" i="5"/>
  <c r="AY257" i="5"/>
  <c r="AZ257" i="5"/>
  <c r="BA257" i="5"/>
  <c r="BB257" i="5"/>
  <c r="BC257" i="5"/>
  <c r="BD257" i="5"/>
  <c r="BE257" i="5"/>
  <c r="BF257" i="5"/>
  <c r="X258" i="5"/>
  <c r="Y258" i="5"/>
  <c r="Z258" i="5"/>
  <c r="AA258" i="5"/>
  <c r="AB258" i="5"/>
  <c r="AC258" i="5"/>
  <c r="AD258" i="5"/>
  <c r="AE258" i="5"/>
  <c r="AH258" i="5"/>
  <c r="AI258" i="5"/>
  <c r="AJ258" i="5"/>
  <c r="AK258" i="5"/>
  <c r="AL258" i="5"/>
  <c r="AM258" i="5"/>
  <c r="AN258" i="5"/>
  <c r="AO258" i="5"/>
  <c r="AP258" i="5"/>
  <c r="AQ258" i="5"/>
  <c r="AR258" i="5"/>
  <c r="AS258" i="5"/>
  <c r="AT258" i="5"/>
  <c r="AU258" i="5"/>
  <c r="AV258" i="5"/>
  <c r="AW258" i="5"/>
  <c r="AX258" i="5"/>
  <c r="AY258" i="5"/>
  <c r="AZ258" i="5"/>
  <c r="BA258" i="5"/>
  <c r="BB258" i="5"/>
  <c r="BC258" i="5"/>
  <c r="BD258" i="5"/>
  <c r="BE258" i="5"/>
  <c r="BF258" i="5"/>
  <c r="X259" i="5"/>
  <c r="Y259" i="5"/>
  <c r="Z259" i="5"/>
  <c r="AA259" i="5"/>
  <c r="AB259" i="5"/>
  <c r="AC259" i="5"/>
  <c r="AD259" i="5"/>
  <c r="AE259" i="5"/>
  <c r="AH259" i="5"/>
  <c r="AI259" i="5"/>
  <c r="AJ259" i="5"/>
  <c r="AK259" i="5"/>
  <c r="AL259" i="5"/>
  <c r="AM259" i="5"/>
  <c r="AN259" i="5"/>
  <c r="AO259" i="5"/>
  <c r="AP259" i="5"/>
  <c r="AQ259" i="5"/>
  <c r="AR259" i="5"/>
  <c r="AS259" i="5"/>
  <c r="AT259" i="5"/>
  <c r="AU259" i="5"/>
  <c r="AV259" i="5"/>
  <c r="AW259" i="5"/>
  <c r="AX259" i="5"/>
  <c r="AY259" i="5"/>
  <c r="AZ259" i="5"/>
  <c r="BA259" i="5"/>
  <c r="BB259" i="5"/>
  <c r="BC259" i="5"/>
  <c r="BD259" i="5"/>
  <c r="BE259" i="5"/>
  <c r="BF259" i="5"/>
  <c r="X260" i="5"/>
  <c r="Y260" i="5"/>
  <c r="Z260" i="5"/>
  <c r="AA260" i="5"/>
  <c r="AB260" i="5"/>
  <c r="AC260" i="5"/>
  <c r="AD260" i="5"/>
  <c r="AE260" i="5"/>
  <c r="AH260" i="5"/>
  <c r="AI260" i="5"/>
  <c r="AJ260" i="5"/>
  <c r="AK260" i="5"/>
  <c r="AL260" i="5"/>
  <c r="AM260" i="5"/>
  <c r="AN260" i="5"/>
  <c r="AO260" i="5"/>
  <c r="AP260" i="5"/>
  <c r="AQ260" i="5"/>
  <c r="AR260" i="5"/>
  <c r="AS260" i="5"/>
  <c r="AT260" i="5"/>
  <c r="AU260" i="5"/>
  <c r="AV260" i="5"/>
  <c r="AW260" i="5"/>
  <c r="AX260" i="5"/>
  <c r="AY260" i="5"/>
  <c r="AZ260" i="5"/>
  <c r="BA260" i="5"/>
  <c r="BB260" i="5"/>
  <c r="BC260" i="5"/>
  <c r="BD260" i="5"/>
  <c r="BE260" i="5"/>
  <c r="BF260" i="5"/>
  <c r="X261" i="5"/>
  <c r="Y261" i="5"/>
  <c r="Z261" i="5"/>
  <c r="AA261" i="5"/>
  <c r="AB261" i="5"/>
  <c r="AC261" i="5"/>
  <c r="AD261" i="5"/>
  <c r="AE261" i="5"/>
  <c r="AH261" i="5"/>
  <c r="AI261" i="5"/>
  <c r="AJ261" i="5"/>
  <c r="AK261" i="5"/>
  <c r="AL261" i="5"/>
  <c r="AM261" i="5"/>
  <c r="AN261" i="5"/>
  <c r="AO261" i="5"/>
  <c r="AP261" i="5"/>
  <c r="AQ261" i="5"/>
  <c r="AR261" i="5"/>
  <c r="AS261" i="5"/>
  <c r="AT261" i="5"/>
  <c r="AU261" i="5"/>
  <c r="AV261" i="5"/>
  <c r="AW261" i="5"/>
  <c r="AX261" i="5"/>
  <c r="AY261" i="5"/>
  <c r="AZ261" i="5"/>
  <c r="BA261" i="5"/>
  <c r="BB261" i="5"/>
  <c r="BC261" i="5"/>
  <c r="BD261" i="5"/>
  <c r="BE261" i="5"/>
  <c r="BF261" i="5"/>
  <c r="X262" i="5"/>
  <c r="Y262" i="5"/>
  <c r="Z262" i="5"/>
  <c r="AA262" i="5"/>
  <c r="AB262" i="5"/>
  <c r="AC262" i="5"/>
  <c r="AD262" i="5"/>
  <c r="AE262" i="5"/>
  <c r="AH262" i="5"/>
  <c r="AI262" i="5"/>
  <c r="AJ262" i="5"/>
  <c r="AK262" i="5"/>
  <c r="AL262" i="5"/>
  <c r="AM262" i="5"/>
  <c r="AN262" i="5"/>
  <c r="AO262" i="5"/>
  <c r="AP262" i="5"/>
  <c r="AQ262" i="5"/>
  <c r="AR262" i="5"/>
  <c r="AS262" i="5"/>
  <c r="AT262" i="5"/>
  <c r="AU262" i="5"/>
  <c r="AV262" i="5"/>
  <c r="AW262" i="5"/>
  <c r="AX262" i="5"/>
  <c r="AY262" i="5"/>
  <c r="AZ262" i="5"/>
  <c r="BA262" i="5"/>
  <c r="BB262" i="5"/>
  <c r="BC262" i="5"/>
  <c r="BD262" i="5"/>
  <c r="BE262" i="5"/>
  <c r="BF262" i="5"/>
  <c r="X263" i="5"/>
  <c r="Y263" i="5"/>
  <c r="Z263" i="5"/>
  <c r="AA263" i="5"/>
  <c r="AB263" i="5"/>
  <c r="AC263" i="5"/>
  <c r="AD263" i="5"/>
  <c r="AE263" i="5"/>
  <c r="AH263" i="5"/>
  <c r="AI263" i="5"/>
  <c r="AJ263" i="5"/>
  <c r="AK263" i="5"/>
  <c r="AL263" i="5"/>
  <c r="AM263" i="5"/>
  <c r="AN263" i="5"/>
  <c r="AO263" i="5"/>
  <c r="AP263" i="5"/>
  <c r="AQ263" i="5"/>
  <c r="AR263" i="5"/>
  <c r="AS263" i="5"/>
  <c r="AT263" i="5"/>
  <c r="AU263" i="5"/>
  <c r="AV263" i="5"/>
  <c r="AW263" i="5"/>
  <c r="AX263" i="5"/>
  <c r="AY263" i="5"/>
  <c r="AZ263" i="5"/>
  <c r="BA263" i="5"/>
  <c r="BB263" i="5"/>
  <c r="BC263" i="5"/>
  <c r="BD263" i="5"/>
  <c r="BE263" i="5"/>
  <c r="BF263" i="5"/>
  <c r="X264" i="5"/>
  <c r="Y264" i="5"/>
  <c r="Z264" i="5"/>
  <c r="AA264" i="5"/>
  <c r="AB264" i="5"/>
  <c r="AC264" i="5"/>
  <c r="AD264" i="5"/>
  <c r="AE264" i="5"/>
  <c r="AH264" i="5"/>
  <c r="AI264" i="5"/>
  <c r="AJ264" i="5"/>
  <c r="AK264" i="5"/>
  <c r="AL264" i="5"/>
  <c r="AM264" i="5"/>
  <c r="AN264" i="5"/>
  <c r="AO264" i="5"/>
  <c r="AP264" i="5"/>
  <c r="AQ264" i="5"/>
  <c r="AR264" i="5"/>
  <c r="AS264" i="5"/>
  <c r="AT264" i="5"/>
  <c r="AU264" i="5"/>
  <c r="AV264" i="5"/>
  <c r="AW264" i="5"/>
  <c r="AX264" i="5"/>
  <c r="AY264" i="5"/>
  <c r="AZ264" i="5"/>
  <c r="BA264" i="5"/>
  <c r="BB264" i="5"/>
  <c r="BC264" i="5"/>
  <c r="BD264" i="5"/>
  <c r="BE264" i="5"/>
  <c r="BF264" i="5"/>
  <c r="X265" i="5"/>
  <c r="Y265" i="5"/>
  <c r="Z265" i="5"/>
  <c r="AA265" i="5"/>
  <c r="AB265" i="5"/>
  <c r="AC265" i="5"/>
  <c r="AD265" i="5"/>
  <c r="AE265" i="5"/>
  <c r="AH265" i="5"/>
  <c r="AI265" i="5"/>
  <c r="AJ265" i="5"/>
  <c r="AK265" i="5"/>
  <c r="AL265" i="5"/>
  <c r="AM265" i="5"/>
  <c r="AN265" i="5"/>
  <c r="AO265" i="5"/>
  <c r="AP265" i="5"/>
  <c r="AQ265" i="5"/>
  <c r="AR265" i="5"/>
  <c r="AS265" i="5"/>
  <c r="AT265" i="5"/>
  <c r="AU265" i="5"/>
  <c r="AV265" i="5"/>
  <c r="AW265" i="5"/>
  <c r="AX265" i="5"/>
  <c r="AY265" i="5"/>
  <c r="AZ265" i="5"/>
  <c r="BA265" i="5"/>
  <c r="BB265" i="5"/>
  <c r="BC265" i="5"/>
  <c r="BD265" i="5"/>
  <c r="BE265" i="5"/>
  <c r="BF265" i="5"/>
  <c r="X266" i="5"/>
  <c r="Y266" i="5"/>
  <c r="Z266" i="5"/>
  <c r="AA266" i="5"/>
  <c r="AB266" i="5"/>
  <c r="AC266" i="5"/>
  <c r="AD266" i="5"/>
  <c r="AE266" i="5"/>
  <c r="AH266" i="5"/>
  <c r="AI266" i="5"/>
  <c r="AJ266" i="5"/>
  <c r="AK266" i="5"/>
  <c r="AL266" i="5"/>
  <c r="AM266" i="5"/>
  <c r="AN266" i="5"/>
  <c r="AO266" i="5"/>
  <c r="AP266" i="5"/>
  <c r="AQ266" i="5"/>
  <c r="AR266" i="5"/>
  <c r="AS266" i="5"/>
  <c r="AT266" i="5"/>
  <c r="AU266" i="5"/>
  <c r="AV266" i="5"/>
  <c r="AW266" i="5"/>
  <c r="AX266" i="5"/>
  <c r="AY266" i="5"/>
  <c r="AZ266" i="5"/>
  <c r="BA266" i="5"/>
  <c r="BB266" i="5"/>
  <c r="BC266" i="5"/>
  <c r="BD266" i="5"/>
  <c r="BE266" i="5"/>
  <c r="BF266" i="5"/>
  <c r="X267" i="5"/>
  <c r="Y267" i="5"/>
  <c r="Z267" i="5"/>
  <c r="AA267" i="5"/>
  <c r="AB267" i="5"/>
  <c r="AC267" i="5"/>
  <c r="AD267" i="5"/>
  <c r="AE267" i="5"/>
  <c r="AH267" i="5"/>
  <c r="AI267" i="5"/>
  <c r="AJ267" i="5"/>
  <c r="AK267" i="5"/>
  <c r="AL267" i="5"/>
  <c r="AM267" i="5"/>
  <c r="AN267" i="5"/>
  <c r="AO267" i="5"/>
  <c r="AP267" i="5"/>
  <c r="AQ267" i="5"/>
  <c r="AR267" i="5"/>
  <c r="AS267" i="5"/>
  <c r="AT267" i="5"/>
  <c r="AU267" i="5"/>
  <c r="AV267" i="5"/>
  <c r="AW267" i="5"/>
  <c r="AX267" i="5"/>
  <c r="AY267" i="5"/>
  <c r="AZ267" i="5"/>
  <c r="BA267" i="5"/>
  <c r="BB267" i="5"/>
  <c r="BC267" i="5"/>
  <c r="BD267" i="5"/>
  <c r="BE267" i="5"/>
  <c r="BF267" i="5"/>
  <c r="X268" i="5"/>
  <c r="Y268" i="5"/>
  <c r="Z268" i="5"/>
  <c r="AA268" i="5"/>
  <c r="AB268" i="5"/>
  <c r="AC268" i="5"/>
  <c r="AD268" i="5"/>
  <c r="AE268" i="5"/>
  <c r="AH268" i="5"/>
  <c r="AI268" i="5"/>
  <c r="AJ268" i="5"/>
  <c r="AK268" i="5"/>
  <c r="AL268" i="5"/>
  <c r="AM268" i="5"/>
  <c r="AN268" i="5"/>
  <c r="AO268" i="5"/>
  <c r="AP268" i="5"/>
  <c r="AQ268" i="5"/>
  <c r="AR268" i="5"/>
  <c r="AS268" i="5"/>
  <c r="AT268" i="5"/>
  <c r="AU268" i="5"/>
  <c r="AV268" i="5"/>
  <c r="AW268" i="5"/>
  <c r="AX268" i="5"/>
  <c r="AY268" i="5"/>
  <c r="AZ268" i="5"/>
  <c r="BA268" i="5"/>
  <c r="BB268" i="5"/>
  <c r="BC268" i="5"/>
  <c r="BD268" i="5"/>
  <c r="BE268" i="5"/>
  <c r="BF268" i="5"/>
  <c r="X269" i="5"/>
  <c r="Y269" i="5"/>
  <c r="Z269" i="5"/>
  <c r="AA269" i="5"/>
  <c r="AB269" i="5"/>
  <c r="AC269" i="5"/>
  <c r="AD269" i="5"/>
  <c r="AE269" i="5"/>
  <c r="AH269" i="5"/>
  <c r="AI269" i="5"/>
  <c r="AJ269" i="5"/>
  <c r="AK269" i="5"/>
  <c r="AL269" i="5"/>
  <c r="AM269" i="5"/>
  <c r="AN269" i="5"/>
  <c r="AO269" i="5"/>
  <c r="AP269" i="5"/>
  <c r="AQ269" i="5"/>
  <c r="AR269" i="5"/>
  <c r="AS269" i="5"/>
  <c r="AT269" i="5"/>
  <c r="AU269" i="5"/>
  <c r="AV269" i="5"/>
  <c r="AW269" i="5"/>
  <c r="AX269" i="5"/>
  <c r="AY269" i="5"/>
  <c r="AZ269" i="5"/>
  <c r="BA269" i="5"/>
  <c r="BB269" i="5"/>
  <c r="BC269" i="5"/>
  <c r="BD269" i="5"/>
  <c r="BE269" i="5"/>
  <c r="BF269" i="5"/>
  <c r="X270" i="5"/>
  <c r="Y270" i="5"/>
  <c r="Z270" i="5"/>
  <c r="AA270" i="5"/>
  <c r="AB270" i="5"/>
  <c r="AC270" i="5"/>
  <c r="AD270" i="5"/>
  <c r="AE270" i="5"/>
  <c r="AH270" i="5"/>
  <c r="AI270" i="5"/>
  <c r="AJ270" i="5"/>
  <c r="AK270" i="5"/>
  <c r="AL270" i="5"/>
  <c r="AM270" i="5"/>
  <c r="AN270" i="5"/>
  <c r="AO270" i="5"/>
  <c r="AP270" i="5"/>
  <c r="AQ270" i="5"/>
  <c r="AR270" i="5"/>
  <c r="AS270" i="5"/>
  <c r="AT270" i="5"/>
  <c r="AU270" i="5"/>
  <c r="AV270" i="5"/>
  <c r="AW270" i="5"/>
  <c r="AX270" i="5"/>
  <c r="AY270" i="5"/>
  <c r="AZ270" i="5"/>
  <c r="BA270" i="5"/>
  <c r="BB270" i="5"/>
  <c r="BC270" i="5"/>
  <c r="BD270" i="5"/>
  <c r="BE270" i="5"/>
  <c r="BF270" i="5"/>
  <c r="X271" i="5"/>
  <c r="Y271" i="5"/>
  <c r="Z271" i="5"/>
  <c r="AA271" i="5"/>
  <c r="AB271" i="5"/>
  <c r="AC271" i="5"/>
  <c r="AD271" i="5"/>
  <c r="AE271" i="5"/>
  <c r="AH271" i="5"/>
  <c r="AI271" i="5"/>
  <c r="AJ271" i="5"/>
  <c r="AK271" i="5"/>
  <c r="AL271" i="5"/>
  <c r="AM271" i="5"/>
  <c r="AN271" i="5"/>
  <c r="AO271" i="5"/>
  <c r="AP271" i="5"/>
  <c r="AQ271" i="5"/>
  <c r="AR271" i="5"/>
  <c r="AS271" i="5"/>
  <c r="AT271" i="5"/>
  <c r="AU271" i="5"/>
  <c r="AV271" i="5"/>
  <c r="AW271" i="5"/>
  <c r="AX271" i="5"/>
  <c r="AY271" i="5"/>
  <c r="AZ271" i="5"/>
  <c r="BA271" i="5"/>
  <c r="BB271" i="5"/>
  <c r="BC271" i="5"/>
  <c r="BD271" i="5"/>
  <c r="BE271" i="5"/>
  <c r="BF271" i="5"/>
  <c r="X272" i="5"/>
  <c r="Y272" i="5"/>
  <c r="Z272" i="5"/>
  <c r="AA272" i="5"/>
  <c r="AB272" i="5"/>
  <c r="AC272" i="5"/>
  <c r="AD272" i="5"/>
  <c r="AE272" i="5"/>
  <c r="AH272" i="5"/>
  <c r="AI272" i="5"/>
  <c r="AJ272" i="5"/>
  <c r="AK272" i="5"/>
  <c r="AL272" i="5"/>
  <c r="AM272" i="5"/>
  <c r="AN272" i="5"/>
  <c r="AO272" i="5"/>
  <c r="AP272" i="5"/>
  <c r="AQ272" i="5"/>
  <c r="AR272" i="5"/>
  <c r="AS272" i="5"/>
  <c r="AT272" i="5"/>
  <c r="AU272" i="5"/>
  <c r="AV272" i="5"/>
  <c r="AW272" i="5"/>
  <c r="AX272" i="5"/>
  <c r="AY272" i="5"/>
  <c r="AZ272" i="5"/>
  <c r="BA272" i="5"/>
  <c r="BB272" i="5"/>
  <c r="BC272" i="5"/>
  <c r="BD272" i="5"/>
  <c r="BE272" i="5"/>
  <c r="BF272" i="5"/>
  <c r="X273" i="5"/>
  <c r="Y273" i="5"/>
  <c r="Z273" i="5"/>
  <c r="AA273" i="5"/>
  <c r="AB273" i="5"/>
  <c r="AC273" i="5"/>
  <c r="AD273" i="5"/>
  <c r="AE273" i="5"/>
  <c r="AH273" i="5"/>
  <c r="AI273" i="5"/>
  <c r="AJ273" i="5"/>
  <c r="AK273" i="5"/>
  <c r="AL273" i="5"/>
  <c r="AM273" i="5"/>
  <c r="AN273" i="5"/>
  <c r="AO273" i="5"/>
  <c r="AP273" i="5"/>
  <c r="AQ273" i="5"/>
  <c r="AR273" i="5"/>
  <c r="AS273" i="5"/>
  <c r="AT273" i="5"/>
  <c r="AU273" i="5"/>
  <c r="AV273" i="5"/>
  <c r="AW273" i="5"/>
  <c r="AX273" i="5"/>
  <c r="AY273" i="5"/>
  <c r="AZ273" i="5"/>
  <c r="BA273" i="5"/>
  <c r="BB273" i="5"/>
  <c r="BC273" i="5"/>
  <c r="BD273" i="5"/>
  <c r="BE273" i="5"/>
  <c r="BF273" i="5"/>
  <c r="X274" i="5"/>
  <c r="Y274" i="5"/>
  <c r="Z274" i="5"/>
  <c r="AA274" i="5"/>
  <c r="AB274" i="5"/>
  <c r="AC274" i="5"/>
  <c r="AD274" i="5"/>
  <c r="AE274" i="5"/>
  <c r="AH274" i="5"/>
  <c r="AI274" i="5"/>
  <c r="AJ274" i="5"/>
  <c r="AK274" i="5"/>
  <c r="AL274" i="5"/>
  <c r="AM274" i="5"/>
  <c r="AN274" i="5"/>
  <c r="AO274" i="5"/>
  <c r="AP274" i="5"/>
  <c r="AQ274" i="5"/>
  <c r="AR274" i="5"/>
  <c r="AS274" i="5"/>
  <c r="AT274" i="5"/>
  <c r="AU274" i="5"/>
  <c r="AV274" i="5"/>
  <c r="AW274" i="5"/>
  <c r="AX274" i="5"/>
  <c r="AY274" i="5"/>
  <c r="AZ274" i="5"/>
  <c r="BA274" i="5"/>
  <c r="BB274" i="5"/>
  <c r="BC274" i="5"/>
  <c r="BD274" i="5"/>
  <c r="BE274" i="5"/>
  <c r="BF274" i="5"/>
  <c r="X275" i="5"/>
  <c r="Y275" i="5"/>
  <c r="Z275" i="5"/>
  <c r="AA275" i="5"/>
  <c r="AB275" i="5"/>
  <c r="AC275" i="5"/>
  <c r="AD275" i="5"/>
  <c r="AE275" i="5"/>
  <c r="AH275" i="5"/>
  <c r="AI275" i="5"/>
  <c r="AJ275" i="5"/>
  <c r="AK275" i="5"/>
  <c r="AL275" i="5"/>
  <c r="AM275" i="5"/>
  <c r="AN275" i="5"/>
  <c r="AO275" i="5"/>
  <c r="AP275" i="5"/>
  <c r="AQ275" i="5"/>
  <c r="AR275" i="5"/>
  <c r="AS275" i="5"/>
  <c r="AT275" i="5"/>
  <c r="AU275" i="5"/>
  <c r="AV275" i="5"/>
  <c r="AW275" i="5"/>
  <c r="AX275" i="5"/>
  <c r="AY275" i="5"/>
  <c r="AZ275" i="5"/>
  <c r="BA275" i="5"/>
  <c r="BB275" i="5"/>
  <c r="BC275" i="5"/>
  <c r="BD275" i="5"/>
  <c r="BE275" i="5"/>
  <c r="BF275" i="5"/>
  <c r="X276" i="5"/>
  <c r="Y276" i="5"/>
  <c r="Z276" i="5"/>
  <c r="AA276" i="5"/>
  <c r="AB276" i="5"/>
  <c r="AC276" i="5"/>
  <c r="AD276" i="5"/>
  <c r="AE276" i="5"/>
  <c r="AH276" i="5"/>
  <c r="AI276" i="5"/>
  <c r="AJ276" i="5"/>
  <c r="AK276" i="5"/>
  <c r="AL276" i="5"/>
  <c r="AM276" i="5"/>
  <c r="AN276" i="5"/>
  <c r="AO276" i="5"/>
  <c r="AP276" i="5"/>
  <c r="AQ276" i="5"/>
  <c r="AR276" i="5"/>
  <c r="AS276" i="5"/>
  <c r="AT276" i="5"/>
  <c r="AU276" i="5"/>
  <c r="AV276" i="5"/>
  <c r="AW276" i="5"/>
  <c r="AX276" i="5"/>
  <c r="AY276" i="5"/>
  <c r="AZ276" i="5"/>
  <c r="BA276" i="5"/>
  <c r="BB276" i="5"/>
  <c r="BC276" i="5"/>
  <c r="BD276" i="5"/>
  <c r="BE276" i="5"/>
  <c r="BF276" i="5"/>
  <c r="X277" i="5"/>
  <c r="Y277" i="5"/>
  <c r="Z277" i="5"/>
  <c r="AA277" i="5"/>
  <c r="AB277" i="5"/>
  <c r="AC277" i="5"/>
  <c r="AD277" i="5"/>
  <c r="AE277" i="5"/>
  <c r="AH277" i="5"/>
  <c r="AI277" i="5"/>
  <c r="AJ277" i="5"/>
  <c r="AK277" i="5"/>
  <c r="AL277" i="5"/>
  <c r="AM277" i="5"/>
  <c r="AN277" i="5"/>
  <c r="AO277" i="5"/>
  <c r="AP277" i="5"/>
  <c r="AQ277" i="5"/>
  <c r="AR277" i="5"/>
  <c r="AS277" i="5"/>
  <c r="AT277" i="5"/>
  <c r="AU277" i="5"/>
  <c r="AV277" i="5"/>
  <c r="AW277" i="5"/>
  <c r="AX277" i="5"/>
  <c r="AY277" i="5"/>
  <c r="AZ277" i="5"/>
  <c r="BA277" i="5"/>
  <c r="BB277" i="5"/>
  <c r="BC277" i="5"/>
  <c r="BD277" i="5"/>
  <c r="BE277" i="5"/>
  <c r="BF277" i="5"/>
  <c r="X278" i="5"/>
  <c r="Y278" i="5"/>
  <c r="Z278" i="5"/>
  <c r="AA278" i="5"/>
  <c r="AB278" i="5"/>
  <c r="AC278" i="5"/>
  <c r="AD278" i="5"/>
  <c r="AE278" i="5"/>
  <c r="AH278" i="5"/>
  <c r="AI278" i="5"/>
  <c r="AJ278" i="5"/>
  <c r="AK278" i="5"/>
  <c r="AL278" i="5"/>
  <c r="AM278" i="5"/>
  <c r="AN278" i="5"/>
  <c r="AO278" i="5"/>
  <c r="AP278" i="5"/>
  <c r="AQ278" i="5"/>
  <c r="AR278" i="5"/>
  <c r="AS278" i="5"/>
  <c r="AT278" i="5"/>
  <c r="AU278" i="5"/>
  <c r="AV278" i="5"/>
  <c r="AW278" i="5"/>
  <c r="AX278" i="5"/>
  <c r="AY278" i="5"/>
  <c r="AZ278" i="5"/>
  <c r="BA278" i="5"/>
  <c r="BB278" i="5"/>
  <c r="BC278" i="5"/>
  <c r="BD278" i="5"/>
  <c r="BE278" i="5"/>
  <c r="BF278" i="5"/>
  <c r="X279" i="5"/>
  <c r="Y279" i="5"/>
  <c r="Z279" i="5"/>
  <c r="AA279" i="5"/>
  <c r="AB279" i="5"/>
  <c r="AC279" i="5"/>
  <c r="AD279" i="5"/>
  <c r="AE279" i="5"/>
  <c r="AH279" i="5"/>
  <c r="AI279" i="5"/>
  <c r="AJ279" i="5"/>
  <c r="AK279" i="5"/>
  <c r="AL279" i="5"/>
  <c r="AM279" i="5"/>
  <c r="AN279" i="5"/>
  <c r="AO279" i="5"/>
  <c r="AP279" i="5"/>
  <c r="AQ279" i="5"/>
  <c r="AR279" i="5"/>
  <c r="AS279" i="5"/>
  <c r="AT279" i="5"/>
  <c r="AU279" i="5"/>
  <c r="AV279" i="5"/>
  <c r="AW279" i="5"/>
  <c r="AX279" i="5"/>
  <c r="AY279" i="5"/>
  <c r="AZ279" i="5"/>
  <c r="BA279" i="5"/>
  <c r="BB279" i="5"/>
  <c r="BC279" i="5"/>
  <c r="BD279" i="5"/>
  <c r="BE279" i="5"/>
  <c r="BF279" i="5"/>
  <c r="X280" i="5"/>
  <c r="Y280" i="5"/>
  <c r="Z280" i="5"/>
  <c r="AA280" i="5"/>
  <c r="AB280" i="5"/>
  <c r="AC280" i="5"/>
  <c r="AD280" i="5"/>
  <c r="AE280" i="5"/>
  <c r="AH280" i="5"/>
  <c r="AI280" i="5"/>
  <c r="AJ280" i="5"/>
  <c r="AK280" i="5"/>
  <c r="AL280" i="5"/>
  <c r="AM280" i="5"/>
  <c r="AN280" i="5"/>
  <c r="AO280" i="5"/>
  <c r="AP280" i="5"/>
  <c r="AQ280" i="5"/>
  <c r="AR280" i="5"/>
  <c r="AS280" i="5"/>
  <c r="AT280" i="5"/>
  <c r="AU280" i="5"/>
  <c r="AV280" i="5"/>
  <c r="AW280" i="5"/>
  <c r="AX280" i="5"/>
  <c r="AY280" i="5"/>
  <c r="AZ280" i="5"/>
  <c r="BA280" i="5"/>
  <c r="BB280" i="5"/>
  <c r="BC280" i="5"/>
  <c r="BD280" i="5"/>
  <c r="BE280" i="5"/>
  <c r="BF280" i="5"/>
  <c r="X281" i="5"/>
  <c r="Y281" i="5"/>
  <c r="Z281" i="5"/>
  <c r="AA281" i="5"/>
  <c r="AB281" i="5"/>
  <c r="AC281" i="5"/>
  <c r="AD281" i="5"/>
  <c r="AE281" i="5"/>
  <c r="AH281" i="5"/>
  <c r="AI281" i="5"/>
  <c r="AJ281" i="5"/>
  <c r="AK281" i="5"/>
  <c r="AL281" i="5"/>
  <c r="AM281" i="5"/>
  <c r="AN281" i="5"/>
  <c r="AO281" i="5"/>
  <c r="AP281" i="5"/>
  <c r="AQ281" i="5"/>
  <c r="AR281" i="5"/>
  <c r="AS281" i="5"/>
  <c r="AT281" i="5"/>
  <c r="AU281" i="5"/>
  <c r="AV281" i="5"/>
  <c r="AW281" i="5"/>
  <c r="AX281" i="5"/>
  <c r="AY281" i="5"/>
  <c r="AZ281" i="5"/>
  <c r="BA281" i="5"/>
  <c r="BB281" i="5"/>
  <c r="BC281" i="5"/>
  <c r="BD281" i="5"/>
  <c r="BE281" i="5"/>
  <c r="BF281" i="5"/>
  <c r="X282" i="5"/>
  <c r="Y282" i="5"/>
  <c r="Z282" i="5"/>
  <c r="AA282" i="5"/>
  <c r="AB282" i="5"/>
  <c r="AC282" i="5"/>
  <c r="AD282" i="5"/>
  <c r="AE282" i="5"/>
  <c r="AH282" i="5"/>
  <c r="AI282" i="5"/>
  <c r="AJ282" i="5"/>
  <c r="AK282" i="5"/>
  <c r="AL282" i="5"/>
  <c r="AM282" i="5"/>
  <c r="AN282" i="5"/>
  <c r="AO282" i="5"/>
  <c r="AP282" i="5"/>
  <c r="AQ282" i="5"/>
  <c r="AR282" i="5"/>
  <c r="AS282" i="5"/>
  <c r="AT282" i="5"/>
  <c r="AU282" i="5"/>
  <c r="AV282" i="5"/>
  <c r="AW282" i="5"/>
  <c r="AX282" i="5"/>
  <c r="AY282" i="5"/>
  <c r="AZ282" i="5"/>
  <c r="BA282" i="5"/>
  <c r="BB282" i="5"/>
  <c r="BC282" i="5"/>
  <c r="BD282" i="5"/>
  <c r="BE282" i="5"/>
  <c r="BF282" i="5"/>
  <c r="X283" i="5"/>
  <c r="Y283" i="5"/>
  <c r="Z283" i="5"/>
  <c r="AA283" i="5"/>
  <c r="AB283" i="5"/>
  <c r="AC283" i="5"/>
  <c r="AD283" i="5"/>
  <c r="AE283" i="5"/>
  <c r="AH283" i="5"/>
  <c r="AI283" i="5"/>
  <c r="AJ283" i="5"/>
  <c r="AK283" i="5"/>
  <c r="AL283" i="5"/>
  <c r="AM283" i="5"/>
  <c r="AN283" i="5"/>
  <c r="AO283" i="5"/>
  <c r="AP283" i="5"/>
  <c r="AQ283" i="5"/>
  <c r="AR283" i="5"/>
  <c r="AS283" i="5"/>
  <c r="AT283" i="5"/>
  <c r="AU283" i="5"/>
  <c r="AV283" i="5"/>
  <c r="AW283" i="5"/>
  <c r="AX283" i="5"/>
  <c r="AY283" i="5"/>
  <c r="AZ283" i="5"/>
  <c r="BA283" i="5"/>
  <c r="BB283" i="5"/>
  <c r="BC283" i="5"/>
  <c r="BD283" i="5"/>
  <c r="BE283" i="5"/>
  <c r="BF283" i="5"/>
  <c r="X284" i="5"/>
  <c r="Y284" i="5"/>
  <c r="Z284" i="5"/>
  <c r="AA284" i="5"/>
  <c r="AB284" i="5"/>
  <c r="AC284" i="5"/>
  <c r="AD284" i="5"/>
  <c r="AE284" i="5"/>
  <c r="AH284" i="5"/>
  <c r="AI284" i="5"/>
  <c r="AJ284" i="5"/>
  <c r="AK284" i="5"/>
  <c r="AL284" i="5"/>
  <c r="AM284" i="5"/>
  <c r="AN284" i="5"/>
  <c r="AO284" i="5"/>
  <c r="AP284" i="5"/>
  <c r="AQ284" i="5"/>
  <c r="AR284" i="5"/>
  <c r="AS284" i="5"/>
  <c r="AT284" i="5"/>
  <c r="AU284" i="5"/>
  <c r="AV284" i="5"/>
  <c r="AW284" i="5"/>
  <c r="AX284" i="5"/>
  <c r="AY284" i="5"/>
  <c r="AZ284" i="5"/>
  <c r="BA284" i="5"/>
  <c r="BB284" i="5"/>
  <c r="BC284" i="5"/>
  <c r="BD284" i="5"/>
  <c r="BE284" i="5"/>
  <c r="BF284" i="5"/>
  <c r="X285" i="5"/>
  <c r="Y285" i="5"/>
  <c r="Z285" i="5"/>
  <c r="AA285" i="5"/>
  <c r="AB285" i="5"/>
  <c r="AC285" i="5"/>
  <c r="AD285" i="5"/>
  <c r="AE285" i="5"/>
  <c r="AH285" i="5"/>
  <c r="AI285" i="5"/>
  <c r="AJ285" i="5"/>
  <c r="AK285" i="5"/>
  <c r="AL285" i="5"/>
  <c r="AM285" i="5"/>
  <c r="AN285" i="5"/>
  <c r="AO285" i="5"/>
  <c r="AP285" i="5"/>
  <c r="AQ285" i="5"/>
  <c r="AR285" i="5"/>
  <c r="AS285" i="5"/>
  <c r="AT285" i="5"/>
  <c r="AU285" i="5"/>
  <c r="AV285" i="5"/>
  <c r="AW285" i="5"/>
  <c r="AX285" i="5"/>
  <c r="AY285" i="5"/>
  <c r="AZ285" i="5"/>
  <c r="BA285" i="5"/>
  <c r="BB285" i="5"/>
  <c r="BC285" i="5"/>
  <c r="BD285" i="5"/>
  <c r="BE285" i="5"/>
  <c r="BF285" i="5"/>
  <c r="X286" i="5"/>
  <c r="Y286" i="5"/>
  <c r="Z286" i="5"/>
  <c r="AA286" i="5"/>
  <c r="AB286" i="5"/>
  <c r="AC286" i="5"/>
  <c r="AD286" i="5"/>
  <c r="AE286" i="5"/>
  <c r="AH286" i="5"/>
  <c r="AI286" i="5"/>
  <c r="AJ286" i="5"/>
  <c r="AK286" i="5"/>
  <c r="AL286" i="5"/>
  <c r="AM286" i="5"/>
  <c r="AN286" i="5"/>
  <c r="AO286" i="5"/>
  <c r="AP286" i="5"/>
  <c r="AQ286" i="5"/>
  <c r="AR286" i="5"/>
  <c r="AS286" i="5"/>
  <c r="AT286" i="5"/>
  <c r="AU286" i="5"/>
  <c r="AV286" i="5"/>
  <c r="AW286" i="5"/>
  <c r="AX286" i="5"/>
  <c r="AY286" i="5"/>
  <c r="AZ286" i="5"/>
  <c r="BA286" i="5"/>
  <c r="BB286" i="5"/>
  <c r="BC286" i="5"/>
  <c r="BD286" i="5"/>
  <c r="BE286" i="5"/>
  <c r="BF286" i="5"/>
  <c r="X287" i="5"/>
  <c r="Y287" i="5"/>
  <c r="Z287" i="5"/>
  <c r="AA287" i="5"/>
  <c r="AB287" i="5"/>
  <c r="AC287" i="5"/>
  <c r="AD287" i="5"/>
  <c r="AE287" i="5"/>
  <c r="AH287" i="5"/>
  <c r="AI287" i="5"/>
  <c r="AJ287" i="5"/>
  <c r="AK287" i="5"/>
  <c r="AL287" i="5"/>
  <c r="AM287" i="5"/>
  <c r="AN287" i="5"/>
  <c r="AO287" i="5"/>
  <c r="AP287" i="5"/>
  <c r="AQ287" i="5"/>
  <c r="AR287" i="5"/>
  <c r="AS287" i="5"/>
  <c r="AT287" i="5"/>
  <c r="AU287" i="5"/>
  <c r="AV287" i="5"/>
  <c r="AW287" i="5"/>
  <c r="AX287" i="5"/>
  <c r="AY287" i="5"/>
  <c r="AZ287" i="5"/>
  <c r="BA287" i="5"/>
  <c r="BB287" i="5"/>
  <c r="BC287" i="5"/>
  <c r="BD287" i="5"/>
  <c r="BE287" i="5"/>
  <c r="BF287" i="5"/>
  <c r="X288" i="5"/>
  <c r="Y288" i="5"/>
  <c r="Z288" i="5"/>
  <c r="AA288" i="5"/>
  <c r="AB288" i="5"/>
  <c r="AC288" i="5"/>
  <c r="AD288" i="5"/>
  <c r="AE288" i="5"/>
  <c r="AH288" i="5"/>
  <c r="AI288" i="5"/>
  <c r="AJ288" i="5"/>
  <c r="AK288" i="5"/>
  <c r="AL288" i="5"/>
  <c r="AM288" i="5"/>
  <c r="AN288" i="5"/>
  <c r="AO288" i="5"/>
  <c r="AP288" i="5"/>
  <c r="AQ288" i="5"/>
  <c r="AR288" i="5"/>
  <c r="AS288" i="5"/>
  <c r="AT288" i="5"/>
  <c r="AU288" i="5"/>
  <c r="AV288" i="5"/>
  <c r="AW288" i="5"/>
  <c r="AX288" i="5"/>
  <c r="AY288" i="5"/>
  <c r="AZ288" i="5"/>
  <c r="BA288" i="5"/>
  <c r="BB288" i="5"/>
  <c r="BC288" i="5"/>
  <c r="BD288" i="5"/>
  <c r="BE288" i="5"/>
  <c r="BF288" i="5"/>
  <c r="X289" i="5"/>
  <c r="Y289" i="5"/>
  <c r="Z289" i="5"/>
  <c r="AA289" i="5"/>
  <c r="AB289" i="5"/>
  <c r="AC289" i="5"/>
  <c r="AD289" i="5"/>
  <c r="AE289" i="5"/>
  <c r="AH289" i="5"/>
  <c r="AI289" i="5"/>
  <c r="AJ289" i="5"/>
  <c r="AK289" i="5"/>
  <c r="AL289" i="5"/>
  <c r="AM289" i="5"/>
  <c r="AN289" i="5"/>
  <c r="AO289" i="5"/>
  <c r="AP289" i="5"/>
  <c r="AQ289" i="5"/>
  <c r="AR289" i="5"/>
  <c r="AS289" i="5"/>
  <c r="AT289" i="5"/>
  <c r="AU289" i="5"/>
  <c r="AV289" i="5"/>
  <c r="AW289" i="5"/>
  <c r="AX289" i="5"/>
  <c r="AY289" i="5"/>
  <c r="AZ289" i="5"/>
  <c r="BA289" i="5"/>
  <c r="BB289" i="5"/>
  <c r="BC289" i="5"/>
  <c r="BD289" i="5"/>
  <c r="BE289" i="5"/>
  <c r="BF289" i="5"/>
  <c r="X290" i="5"/>
  <c r="Y290" i="5"/>
  <c r="Z290" i="5"/>
  <c r="AA290" i="5"/>
  <c r="AB290" i="5"/>
  <c r="AC290" i="5"/>
  <c r="AD290" i="5"/>
  <c r="AE290" i="5"/>
  <c r="AH290" i="5"/>
  <c r="AI290" i="5"/>
  <c r="AJ290" i="5"/>
  <c r="AK290" i="5"/>
  <c r="AL290" i="5"/>
  <c r="AM290" i="5"/>
  <c r="AN290" i="5"/>
  <c r="AO290" i="5"/>
  <c r="AP290" i="5"/>
  <c r="AQ290" i="5"/>
  <c r="AR290" i="5"/>
  <c r="AS290" i="5"/>
  <c r="AT290" i="5"/>
  <c r="AU290" i="5"/>
  <c r="AV290" i="5"/>
  <c r="AW290" i="5"/>
  <c r="AX290" i="5"/>
  <c r="AY290" i="5"/>
  <c r="AZ290" i="5"/>
  <c r="BA290" i="5"/>
  <c r="BB290" i="5"/>
  <c r="BC290" i="5"/>
  <c r="BD290" i="5"/>
  <c r="BE290" i="5"/>
  <c r="BF290" i="5"/>
  <c r="X291" i="5"/>
  <c r="Y291" i="5"/>
  <c r="Z291" i="5"/>
  <c r="AA291" i="5"/>
  <c r="AB291" i="5"/>
  <c r="AC291" i="5"/>
  <c r="AD291" i="5"/>
  <c r="AE291" i="5"/>
  <c r="AH291" i="5"/>
  <c r="AI291" i="5"/>
  <c r="AJ291" i="5"/>
  <c r="AK291" i="5"/>
  <c r="AL291" i="5"/>
  <c r="AM291" i="5"/>
  <c r="AN291" i="5"/>
  <c r="AO291" i="5"/>
  <c r="AP291" i="5"/>
  <c r="AQ291" i="5"/>
  <c r="AR291" i="5"/>
  <c r="AS291" i="5"/>
  <c r="AT291" i="5"/>
  <c r="AU291" i="5"/>
  <c r="AV291" i="5"/>
  <c r="AW291" i="5"/>
  <c r="AX291" i="5"/>
  <c r="AY291" i="5"/>
  <c r="AZ291" i="5"/>
  <c r="BA291" i="5"/>
  <c r="BB291" i="5"/>
  <c r="BC291" i="5"/>
  <c r="BD291" i="5"/>
  <c r="BE291" i="5"/>
  <c r="BF291" i="5"/>
  <c r="X292" i="5"/>
  <c r="Y292" i="5"/>
  <c r="Z292" i="5"/>
  <c r="AA292" i="5"/>
  <c r="AB292" i="5"/>
  <c r="AC292" i="5"/>
  <c r="AD292" i="5"/>
  <c r="AE292" i="5"/>
  <c r="AH292" i="5"/>
  <c r="AI292" i="5"/>
  <c r="AJ292" i="5"/>
  <c r="AK292" i="5"/>
  <c r="AL292" i="5"/>
  <c r="AM292" i="5"/>
  <c r="AN292" i="5"/>
  <c r="AO292" i="5"/>
  <c r="AP292" i="5"/>
  <c r="AQ292" i="5"/>
  <c r="AR292" i="5"/>
  <c r="AS292" i="5"/>
  <c r="AT292" i="5"/>
  <c r="AU292" i="5"/>
  <c r="AV292" i="5"/>
  <c r="AW292" i="5"/>
  <c r="AX292" i="5"/>
  <c r="AY292" i="5"/>
  <c r="AZ292" i="5"/>
  <c r="BA292" i="5"/>
  <c r="BB292" i="5"/>
  <c r="BC292" i="5"/>
  <c r="BD292" i="5"/>
  <c r="BE292" i="5"/>
  <c r="BF292" i="5"/>
  <c r="X293" i="5"/>
  <c r="Y293" i="5"/>
  <c r="Z293" i="5"/>
  <c r="AA293" i="5"/>
  <c r="AB293" i="5"/>
  <c r="AC293" i="5"/>
  <c r="AD293" i="5"/>
  <c r="AE293" i="5"/>
  <c r="AH293" i="5"/>
  <c r="AI293" i="5"/>
  <c r="AJ293" i="5"/>
  <c r="AK293" i="5"/>
  <c r="AL293" i="5"/>
  <c r="AM293" i="5"/>
  <c r="AN293" i="5"/>
  <c r="AO293" i="5"/>
  <c r="AP293" i="5"/>
  <c r="AQ293" i="5"/>
  <c r="AR293" i="5"/>
  <c r="AS293" i="5"/>
  <c r="AT293" i="5"/>
  <c r="AU293" i="5"/>
  <c r="AV293" i="5"/>
  <c r="AW293" i="5"/>
  <c r="AX293" i="5"/>
  <c r="AY293" i="5"/>
  <c r="AZ293" i="5"/>
  <c r="BA293" i="5"/>
  <c r="BB293" i="5"/>
  <c r="BC293" i="5"/>
  <c r="BD293" i="5"/>
  <c r="BE293" i="5"/>
  <c r="BF293" i="5"/>
  <c r="X294" i="5"/>
  <c r="Y294" i="5"/>
  <c r="Z294" i="5"/>
  <c r="AA294" i="5"/>
  <c r="AB294" i="5"/>
  <c r="AC294" i="5"/>
  <c r="AD294" i="5"/>
  <c r="AE294" i="5"/>
  <c r="AH294" i="5"/>
  <c r="AI294" i="5"/>
  <c r="AJ294" i="5"/>
  <c r="AK294" i="5"/>
  <c r="AL294" i="5"/>
  <c r="AM294" i="5"/>
  <c r="AN294" i="5"/>
  <c r="AO294" i="5"/>
  <c r="AP294" i="5"/>
  <c r="AQ294" i="5"/>
  <c r="AR294" i="5"/>
  <c r="AS294" i="5"/>
  <c r="AT294" i="5"/>
  <c r="AU294" i="5"/>
  <c r="AV294" i="5"/>
  <c r="AW294" i="5"/>
  <c r="AX294" i="5"/>
  <c r="AY294" i="5"/>
  <c r="AZ294" i="5"/>
  <c r="BA294" i="5"/>
  <c r="BB294" i="5"/>
  <c r="BC294" i="5"/>
  <c r="BD294" i="5"/>
  <c r="BE294" i="5"/>
  <c r="BF294" i="5"/>
  <c r="X295" i="5"/>
  <c r="Y295" i="5"/>
  <c r="Z295" i="5"/>
  <c r="AA295" i="5"/>
  <c r="AB295" i="5"/>
  <c r="AC295" i="5"/>
  <c r="AD295" i="5"/>
  <c r="AE295" i="5"/>
  <c r="AH295" i="5"/>
  <c r="AI295" i="5"/>
  <c r="AJ295" i="5"/>
  <c r="AK295" i="5"/>
  <c r="AL295" i="5"/>
  <c r="AM295" i="5"/>
  <c r="AN295" i="5"/>
  <c r="AO295" i="5"/>
  <c r="AP295" i="5"/>
  <c r="AQ295" i="5"/>
  <c r="AR295" i="5"/>
  <c r="AS295" i="5"/>
  <c r="AT295" i="5"/>
  <c r="AU295" i="5"/>
  <c r="AV295" i="5"/>
  <c r="AW295" i="5"/>
  <c r="AX295" i="5"/>
  <c r="AY295" i="5"/>
  <c r="AZ295" i="5"/>
  <c r="BA295" i="5"/>
  <c r="BB295" i="5"/>
  <c r="BC295" i="5"/>
  <c r="BD295" i="5"/>
  <c r="BE295" i="5"/>
  <c r="BF295" i="5"/>
  <c r="X296" i="5"/>
  <c r="Y296" i="5"/>
  <c r="Z296" i="5"/>
  <c r="AA296" i="5"/>
  <c r="AB296" i="5"/>
  <c r="AC296" i="5"/>
  <c r="AD296" i="5"/>
  <c r="AE296" i="5"/>
  <c r="AH296" i="5"/>
  <c r="AI296" i="5"/>
  <c r="AJ296" i="5"/>
  <c r="AK296" i="5"/>
  <c r="AL296" i="5"/>
  <c r="AM296" i="5"/>
  <c r="AN296" i="5"/>
  <c r="AO296" i="5"/>
  <c r="AP296" i="5"/>
  <c r="AQ296" i="5"/>
  <c r="AR296" i="5"/>
  <c r="AS296" i="5"/>
  <c r="AT296" i="5"/>
  <c r="AU296" i="5"/>
  <c r="AV296" i="5"/>
  <c r="AW296" i="5"/>
  <c r="AX296" i="5"/>
  <c r="AY296" i="5"/>
  <c r="AZ296" i="5"/>
  <c r="BA296" i="5"/>
  <c r="BB296" i="5"/>
  <c r="BC296" i="5"/>
  <c r="BD296" i="5"/>
  <c r="BE296" i="5"/>
  <c r="BF296" i="5"/>
  <c r="X297" i="5"/>
  <c r="Y297" i="5"/>
  <c r="Z297" i="5"/>
  <c r="AA297" i="5"/>
  <c r="AB297" i="5"/>
  <c r="AC297" i="5"/>
  <c r="AD297" i="5"/>
  <c r="AE297" i="5"/>
  <c r="AH297" i="5"/>
  <c r="AI297" i="5"/>
  <c r="AJ297" i="5"/>
  <c r="AK297" i="5"/>
  <c r="AL297" i="5"/>
  <c r="AM297" i="5"/>
  <c r="AN297" i="5"/>
  <c r="AO297" i="5"/>
  <c r="AP297" i="5"/>
  <c r="AQ297" i="5"/>
  <c r="AR297" i="5"/>
  <c r="AS297" i="5"/>
  <c r="AT297" i="5"/>
  <c r="AU297" i="5"/>
  <c r="AV297" i="5"/>
  <c r="AW297" i="5"/>
  <c r="AX297" i="5"/>
  <c r="AY297" i="5"/>
  <c r="AZ297" i="5"/>
  <c r="BA297" i="5"/>
  <c r="BB297" i="5"/>
  <c r="BC297" i="5"/>
  <c r="BD297" i="5"/>
  <c r="BE297" i="5"/>
  <c r="BF297" i="5"/>
  <c r="X298" i="5"/>
  <c r="Y298" i="5"/>
  <c r="Z298" i="5"/>
  <c r="AA298" i="5"/>
  <c r="AB298" i="5"/>
  <c r="AC298" i="5"/>
  <c r="AD298" i="5"/>
  <c r="AE298" i="5"/>
  <c r="AH298" i="5"/>
  <c r="AI298" i="5"/>
  <c r="AJ298" i="5"/>
  <c r="AK298" i="5"/>
  <c r="AL298" i="5"/>
  <c r="AM298" i="5"/>
  <c r="AN298" i="5"/>
  <c r="AO298" i="5"/>
  <c r="AP298" i="5"/>
  <c r="AQ298" i="5"/>
  <c r="AR298" i="5"/>
  <c r="AS298" i="5"/>
  <c r="AT298" i="5"/>
  <c r="AU298" i="5"/>
  <c r="AV298" i="5"/>
  <c r="AW298" i="5"/>
  <c r="AX298" i="5"/>
  <c r="AY298" i="5"/>
  <c r="AZ298" i="5"/>
  <c r="BA298" i="5"/>
  <c r="BB298" i="5"/>
  <c r="BC298" i="5"/>
  <c r="BD298" i="5"/>
  <c r="BE298" i="5"/>
  <c r="BF298" i="5"/>
  <c r="X299" i="5"/>
  <c r="Y299" i="5"/>
  <c r="Z299" i="5"/>
  <c r="AA299" i="5"/>
  <c r="AB299" i="5"/>
  <c r="AC299" i="5"/>
  <c r="AD299" i="5"/>
  <c r="AE299" i="5"/>
  <c r="AH299" i="5"/>
  <c r="AI299" i="5"/>
  <c r="AJ299" i="5"/>
  <c r="AK299" i="5"/>
  <c r="AL299" i="5"/>
  <c r="AM299" i="5"/>
  <c r="AN299" i="5"/>
  <c r="AO299" i="5"/>
  <c r="AP299" i="5"/>
  <c r="AQ299" i="5"/>
  <c r="AR299" i="5"/>
  <c r="AS299" i="5"/>
  <c r="AT299" i="5"/>
  <c r="AU299" i="5"/>
  <c r="AV299" i="5"/>
  <c r="AW299" i="5"/>
  <c r="AX299" i="5"/>
  <c r="AY299" i="5"/>
  <c r="AZ299" i="5"/>
  <c r="BA299" i="5"/>
  <c r="BB299" i="5"/>
  <c r="BC299" i="5"/>
  <c r="BD299" i="5"/>
  <c r="BE299" i="5"/>
  <c r="BF299" i="5"/>
  <c r="X300" i="5"/>
  <c r="Y300" i="5"/>
  <c r="Z300" i="5"/>
  <c r="AA300" i="5"/>
  <c r="AB300" i="5"/>
  <c r="AC300" i="5"/>
  <c r="AD300" i="5"/>
  <c r="AE300" i="5"/>
  <c r="AH300" i="5"/>
  <c r="AI300" i="5"/>
  <c r="AJ300" i="5"/>
  <c r="AK300" i="5"/>
  <c r="AL300" i="5"/>
  <c r="AM300" i="5"/>
  <c r="AN300" i="5"/>
  <c r="AO300" i="5"/>
  <c r="AP300" i="5"/>
  <c r="AQ300" i="5"/>
  <c r="AR300" i="5"/>
  <c r="AS300" i="5"/>
  <c r="AT300" i="5"/>
  <c r="AU300" i="5"/>
  <c r="AV300" i="5"/>
  <c r="AW300" i="5"/>
  <c r="AX300" i="5"/>
  <c r="AY300" i="5"/>
  <c r="AZ300" i="5"/>
  <c r="BA300" i="5"/>
  <c r="BB300" i="5"/>
  <c r="BC300" i="5"/>
  <c r="BD300" i="5"/>
  <c r="BE300" i="5"/>
  <c r="BF300" i="5"/>
  <c r="X301" i="5"/>
  <c r="Y301" i="5"/>
  <c r="Z301" i="5"/>
  <c r="AA301" i="5"/>
  <c r="AB301" i="5"/>
  <c r="AC301" i="5"/>
  <c r="AD301" i="5"/>
  <c r="AE301" i="5"/>
  <c r="AH301" i="5"/>
  <c r="AI301" i="5"/>
  <c r="AJ301" i="5"/>
  <c r="AK301" i="5"/>
  <c r="AL301" i="5"/>
  <c r="AM301" i="5"/>
  <c r="AN301" i="5"/>
  <c r="AO301" i="5"/>
  <c r="AP301" i="5"/>
  <c r="AQ301" i="5"/>
  <c r="AR301" i="5"/>
  <c r="AS301" i="5"/>
  <c r="AT301" i="5"/>
  <c r="AU301" i="5"/>
  <c r="AV301" i="5"/>
  <c r="AW301" i="5"/>
  <c r="AX301" i="5"/>
  <c r="AY301" i="5"/>
  <c r="AZ301" i="5"/>
  <c r="BA301" i="5"/>
  <c r="BB301" i="5"/>
  <c r="BC301" i="5"/>
  <c r="BD301" i="5"/>
  <c r="BE301" i="5"/>
  <c r="BF301" i="5"/>
  <c r="X302" i="5"/>
  <c r="Y302" i="5"/>
  <c r="Z302" i="5"/>
  <c r="AA302" i="5"/>
  <c r="AB302" i="5"/>
  <c r="AC302" i="5"/>
  <c r="AD302" i="5"/>
  <c r="AE302" i="5"/>
  <c r="AH302" i="5"/>
  <c r="AI302" i="5"/>
  <c r="AJ302" i="5"/>
  <c r="AK302" i="5"/>
  <c r="AL302" i="5"/>
  <c r="AM302" i="5"/>
  <c r="AN302" i="5"/>
  <c r="AO302" i="5"/>
  <c r="AP302" i="5"/>
  <c r="AQ302" i="5"/>
  <c r="AR302" i="5"/>
  <c r="AS302" i="5"/>
  <c r="AT302" i="5"/>
  <c r="AU302" i="5"/>
  <c r="AV302" i="5"/>
  <c r="AW302" i="5"/>
  <c r="AX302" i="5"/>
  <c r="AY302" i="5"/>
  <c r="AZ302" i="5"/>
  <c r="BA302" i="5"/>
  <c r="BB302" i="5"/>
  <c r="BC302" i="5"/>
  <c r="BD302" i="5"/>
  <c r="BE302" i="5"/>
  <c r="BF302" i="5"/>
  <c r="X303" i="5"/>
  <c r="Y303" i="5"/>
  <c r="Z303" i="5"/>
  <c r="AA303" i="5"/>
  <c r="AB303" i="5"/>
  <c r="AC303" i="5"/>
  <c r="AD303" i="5"/>
  <c r="AE303" i="5"/>
  <c r="AH303" i="5"/>
  <c r="AI303" i="5"/>
  <c r="AJ303" i="5"/>
  <c r="AK303" i="5"/>
  <c r="AL303" i="5"/>
  <c r="AM303" i="5"/>
  <c r="AN303" i="5"/>
  <c r="AO303" i="5"/>
  <c r="AP303" i="5"/>
  <c r="AQ303" i="5"/>
  <c r="AR303" i="5"/>
  <c r="AS303" i="5"/>
  <c r="AT303" i="5"/>
  <c r="AU303" i="5"/>
  <c r="AV303" i="5"/>
  <c r="AW303" i="5"/>
  <c r="AX303" i="5"/>
  <c r="AY303" i="5"/>
  <c r="AZ303" i="5"/>
  <c r="BA303" i="5"/>
  <c r="BB303" i="5"/>
  <c r="BC303" i="5"/>
  <c r="BD303" i="5"/>
  <c r="BE303" i="5"/>
  <c r="BF303" i="5"/>
  <c r="X304" i="5"/>
  <c r="Y304" i="5"/>
  <c r="Z304" i="5"/>
  <c r="AA304" i="5"/>
  <c r="AB304" i="5"/>
  <c r="AC304" i="5"/>
  <c r="AD304" i="5"/>
  <c r="AE304" i="5"/>
  <c r="AH304" i="5"/>
  <c r="AI304" i="5"/>
  <c r="AJ304" i="5"/>
  <c r="AK304" i="5"/>
  <c r="AL304" i="5"/>
  <c r="AM304" i="5"/>
  <c r="AN304" i="5"/>
  <c r="AO304" i="5"/>
  <c r="AP304" i="5"/>
  <c r="AQ304" i="5"/>
  <c r="AR304" i="5"/>
  <c r="AS304" i="5"/>
  <c r="AT304" i="5"/>
  <c r="AU304" i="5"/>
  <c r="AV304" i="5"/>
  <c r="AW304" i="5"/>
  <c r="AX304" i="5"/>
  <c r="AY304" i="5"/>
  <c r="AZ304" i="5"/>
  <c r="BA304" i="5"/>
  <c r="BB304" i="5"/>
  <c r="BC304" i="5"/>
  <c r="BD304" i="5"/>
  <c r="BE304" i="5"/>
  <c r="BF304" i="5"/>
  <c r="X305" i="5"/>
  <c r="Y305" i="5"/>
  <c r="Z305" i="5"/>
  <c r="AA305" i="5"/>
  <c r="AB305" i="5"/>
  <c r="AC305" i="5"/>
  <c r="AD305" i="5"/>
  <c r="AE305" i="5"/>
  <c r="AH305" i="5"/>
  <c r="AI305" i="5"/>
  <c r="AJ305" i="5"/>
  <c r="AK305" i="5"/>
  <c r="AL305" i="5"/>
  <c r="AM305" i="5"/>
  <c r="AN305" i="5"/>
  <c r="AO305" i="5"/>
  <c r="AP305" i="5"/>
  <c r="AQ305" i="5"/>
  <c r="AR305" i="5"/>
  <c r="AS305" i="5"/>
  <c r="AT305" i="5"/>
  <c r="AU305" i="5"/>
  <c r="AV305" i="5"/>
  <c r="AW305" i="5"/>
  <c r="AX305" i="5"/>
  <c r="AY305" i="5"/>
  <c r="AZ305" i="5"/>
  <c r="BA305" i="5"/>
  <c r="BB305" i="5"/>
  <c r="BC305" i="5"/>
  <c r="BD305" i="5"/>
  <c r="BE305" i="5"/>
  <c r="BF305" i="5"/>
  <c r="X306" i="5"/>
  <c r="Y306" i="5"/>
  <c r="Z306" i="5"/>
  <c r="AA306" i="5"/>
  <c r="AB306" i="5"/>
  <c r="AC306" i="5"/>
  <c r="AD306" i="5"/>
  <c r="AE306" i="5"/>
  <c r="AH306" i="5"/>
  <c r="AI306" i="5"/>
  <c r="AJ306" i="5"/>
  <c r="AK306" i="5"/>
  <c r="AL306" i="5"/>
  <c r="AM306" i="5"/>
  <c r="AN306" i="5"/>
  <c r="AO306" i="5"/>
  <c r="AP306" i="5"/>
  <c r="AQ306" i="5"/>
  <c r="AR306" i="5"/>
  <c r="AS306" i="5"/>
  <c r="AT306" i="5"/>
  <c r="AU306" i="5"/>
  <c r="AV306" i="5"/>
  <c r="AW306" i="5"/>
  <c r="AX306" i="5"/>
  <c r="AY306" i="5"/>
  <c r="AZ306" i="5"/>
  <c r="BA306" i="5"/>
  <c r="BB306" i="5"/>
  <c r="BC306" i="5"/>
  <c r="BD306" i="5"/>
  <c r="BE306" i="5"/>
  <c r="BF306" i="5"/>
  <c r="X307" i="5"/>
  <c r="Y307" i="5"/>
  <c r="Z307" i="5"/>
  <c r="AA307" i="5"/>
  <c r="AB307" i="5"/>
  <c r="AC307" i="5"/>
  <c r="AD307" i="5"/>
  <c r="AE307" i="5"/>
  <c r="AH307" i="5"/>
  <c r="AI307" i="5"/>
  <c r="AJ307" i="5"/>
  <c r="AK307" i="5"/>
  <c r="AL307" i="5"/>
  <c r="AM307" i="5"/>
  <c r="AN307" i="5"/>
  <c r="AO307" i="5"/>
  <c r="AP307" i="5"/>
  <c r="AQ307" i="5"/>
  <c r="AR307" i="5"/>
  <c r="AS307" i="5"/>
  <c r="AT307" i="5"/>
  <c r="AU307" i="5"/>
  <c r="AV307" i="5"/>
  <c r="AW307" i="5"/>
  <c r="AX307" i="5"/>
  <c r="AY307" i="5"/>
  <c r="AZ307" i="5"/>
  <c r="BA307" i="5"/>
  <c r="BB307" i="5"/>
  <c r="BC307" i="5"/>
  <c r="BD307" i="5"/>
  <c r="BE307" i="5"/>
  <c r="BF307" i="5"/>
  <c r="X308" i="5"/>
  <c r="Y308" i="5"/>
  <c r="Z308" i="5"/>
  <c r="AA308" i="5"/>
  <c r="AB308" i="5"/>
  <c r="AC308" i="5"/>
  <c r="AD308" i="5"/>
  <c r="AE308" i="5"/>
  <c r="AH308" i="5"/>
  <c r="AI308" i="5"/>
  <c r="AJ308" i="5"/>
  <c r="AK308" i="5"/>
  <c r="AL308" i="5"/>
  <c r="AM308" i="5"/>
  <c r="AN308" i="5"/>
  <c r="AO308" i="5"/>
  <c r="AP308" i="5"/>
  <c r="AQ308" i="5"/>
  <c r="AR308" i="5"/>
  <c r="AS308" i="5"/>
  <c r="AT308" i="5"/>
  <c r="AU308" i="5"/>
  <c r="AV308" i="5"/>
  <c r="AW308" i="5"/>
  <c r="AX308" i="5"/>
  <c r="AY308" i="5"/>
  <c r="AZ308" i="5"/>
  <c r="BA308" i="5"/>
  <c r="BB308" i="5"/>
  <c r="BC308" i="5"/>
  <c r="BD308" i="5"/>
  <c r="BE308" i="5"/>
  <c r="BF308" i="5"/>
  <c r="X309" i="5"/>
  <c r="Y309" i="5"/>
  <c r="Z309" i="5"/>
  <c r="AA309" i="5"/>
  <c r="AB309" i="5"/>
  <c r="AC309" i="5"/>
  <c r="AD309" i="5"/>
  <c r="AE309" i="5"/>
  <c r="AH309" i="5"/>
  <c r="AI309" i="5"/>
  <c r="AJ309" i="5"/>
  <c r="AK309" i="5"/>
  <c r="AL309" i="5"/>
  <c r="AM309" i="5"/>
  <c r="AN309" i="5"/>
  <c r="AO309" i="5"/>
  <c r="AP309" i="5"/>
  <c r="AQ309" i="5"/>
  <c r="AR309" i="5"/>
  <c r="AS309" i="5"/>
  <c r="AT309" i="5"/>
  <c r="AU309" i="5"/>
  <c r="AV309" i="5"/>
  <c r="AW309" i="5"/>
  <c r="AX309" i="5"/>
  <c r="AY309" i="5"/>
  <c r="AZ309" i="5"/>
  <c r="BA309" i="5"/>
  <c r="BB309" i="5"/>
  <c r="BC309" i="5"/>
  <c r="BD309" i="5"/>
  <c r="BE309" i="5"/>
  <c r="BF309" i="5"/>
  <c r="X310" i="5"/>
  <c r="Y310" i="5"/>
  <c r="Z310" i="5"/>
  <c r="AA310" i="5"/>
  <c r="AB310" i="5"/>
  <c r="AC310" i="5"/>
  <c r="AD310" i="5"/>
  <c r="AE310" i="5"/>
  <c r="AH310" i="5"/>
  <c r="AI310" i="5"/>
  <c r="AJ310" i="5"/>
  <c r="AK310" i="5"/>
  <c r="AL310" i="5"/>
  <c r="AM310" i="5"/>
  <c r="AN310" i="5"/>
  <c r="AO310" i="5"/>
  <c r="AP310" i="5"/>
  <c r="AQ310" i="5"/>
  <c r="AR310" i="5"/>
  <c r="AS310" i="5"/>
  <c r="AT310" i="5"/>
  <c r="AU310" i="5"/>
  <c r="AV310" i="5"/>
  <c r="AW310" i="5"/>
  <c r="AX310" i="5"/>
  <c r="AY310" i="5"/>
  <c r="AZ310" i="5"/>
  <c r="BA310" i="5"/>
  <c r="BB310" i="5"/>
  <c r="BC310" i="5"/>
  <c r="BD310" i="5"/>
  <c r="BE310" i="5"/>
  <c r="BF310" i="5"/>
  <c r="X311" i="5"/>
  <c r="Y311" i="5"/>
  <c r="Z311" i="5"/>
  <c r="AA311" i="5"/>
  <c r="AB311" i="5"/>
  <c r="AC311" i="5"/>
  <c r="AD311" i="5"/>
  <c r="AE311" i="5"/>
  <c r="AH311" i="5"/>
  <c r="AI311" i="5"/>
  <c r="AJ311" i="5"/>
  <c r="AK311" i="5"/>
  <c r="AL311" i="5"/>
  <c r="AM311" i="5"/>
  <c r="AN311" i="5"/>
  <c r="AO311" i="5"/>
  <c r="AP311" i="5"/>
  <c r="AQ311" i="5"/>
  <c r="AR311" i="5"/>
  <c r="AS311" i="5"/>
  <c r="AT311" i="5"/>
  <c r="AU311" i="5"/>
  <c r="AV311" i="5"/>
  <c r="AW311" i="5"/>
  <c r="AX311" i="5"/>
  <c r="AY311" i="5"/>
  <c r="AZ311" i="5"/>
  <c r="BA311" i="5"/>
  <c r="BB311" i="5"/>
  <c r="BC311" i="5"/>
  <c r="BD311" i="5"/>
  <c r="BE311" i="5"/>
  <c r="BF311" i="5"/>
  <c r="X312" i="5"/>
  <c r="Y312" i="5"/>
  <c r="Z312" i="5"/>
  <c r="AA312" i="5"/>
  <c r="AB312" i="5"/>
  <c r="AC312" i="5"/>
  <c r="AD312" i="5"/>
  <c r="AE312" i="5"/>
  <c r="AH312" i="5"/>
  <c r="AI312" i="5"/>
  <c r="AJ312" i="5"/>
  <c r="AK312" i="5"/>
  <c r="AL312" i="5"/>
  <c r="AM312" i="5"/>
  <c r="AN312" i="5"/>
  <c r="AO312" i="5"/>
  <c r="AP312" i="5"/>
  <c r="AQ312" i="5"/>
  <c r="AR312" i="5"/>
  <c r="AS312" i="5"/>
  <c r="AT312" i="5"/>
  <c r="AU312" i="5"/>
  <c r="AV312" i="5"/>
  <c r="AW312" i="5"/>
  <c r="AX312" i="5"/>
  <c r="AY312" i="5"/>
  <c r="AZ312" i="5"/>
  <c r="BA312" i="5"/>
  <c r="BB312" i="5"/>
  <c r="BC312" i="5"/>
  <c r="BD312" i="5"/>
  <c r="BE312" i="5"/>
  <c r="BF312" i="5"/>
  <c r="X313" i="5"/>
  <c r="Y313" i="5"/>
  <c r="Z313" i="5"/>
  <c r="AA313" i="5"/>
  <c r="AB313" i="5"/>
  <c r="AC313" i="5"/>
  <c r="AD313" i="5"/>
  <c r="AE313" i="5"/>
  <c r="AH313" i="5"/>
  <c r="AI313" i="5"/>
  <c r="AJ313" i="5"/>
  <c r="AK313" i="5"/>
  <c r="AL313" i="5"/>
  <c r="AM313" i="5"/>
  <c r="AN313" i="5"/>
  <c r="AO313" i="5"/>
  <c r="AP313" i="5"/>
  <c r="AQ313" i="5"/>
  <c r="AR313" i="5"/>
  <c r="AS313" i="5"/>
  <c r="AT313" i="5"/>
  <c r="AU313" i="5"/>
  <c r="AV313" i="5"/>
  <c r="AW313" i="5"/>
  <c r="AX313" i="5"/>
  <c r="AY313" i="5"/>
  <c r="AZ313" i="5"/>
  <c r="BA313" i="5"/>
  <c r="BB313" i="5"/>
  <c r="BC313" i="5"/>
  <c r="BD313" i="5"/>
  <c r="BE313" i="5"/>
  <c r="BF313" i="5"/>
  <c r="X314" i="5"/>
  <c r="Y314" i="5"/>
  <c r="Z314" i="5"/>
  <c r="AA314" i="5"/>
  <c r="AB314" i="5"/>
  <c r="AC314" i="5"/>
  <c r="AD314" i="5"/>
  <c r="AE314" i="5"/>
  <c r="AH314" i="5"/>
  <c r="AI314" i="5"/>
  <c r="AJ314" i="5"/>
  <c r="AK314" i="5"/>
  <c r="AL314" i="5"/>
  <c r="AM314" i="5"/>
  <c r="AN314" i="5"/>
  <c r="AO314" i="5"/>
  <c r="AP314" i="5"/>
  <c r="AQ314" i="5"/>
  <c r="AR314" i="5"/>
  <c r="AS314" i="5"/>
  <c r="AT314" i="5"/>
  <c r="AU314" i="5"/>
  <c r="AV314" i="5"/>
  <c r="AW314" i="5"/>
  <c r="AX314" i="5"/>
  <c r="AY314" i="5"/>
  <c r="AZ314" i="5"/>
  <c r="BA314" i="5"/>
  <c r="BB314" i="5"/>
  <c r="BC314" i="5"/>
  <c r="BD314" i="5"/>
  <c r="BE314" i="5"/>
  <c r="BF314" i="5"/>
  <c r="X315" i="5"/>
  <c r="Y315" i="5"/>
  <c r="Z315" i="5"/>
  <c r="AA315" i="5"/>
  <c r="AB315" i="5"/>
  <c r="AC315" i="5"/>
  <c r="AD315" i="5"/>
  <c r="AE315" i="5"/>
  <c r="AH315" i="5"/>
  <c r="AI315" i="5"/>
  <c r="AJ315" i="5"/>
  <c r="AK315" i="5"/>
  <c r="AL315" i="5"/>
  <c r="AM315" i="5"/>
  <c r="AN315" i="5"/>
  <c r="AO315" i="5"/>
  <c r="AP315" i="5"/>
  <c r="AQ315" i="5"/>
  <c r="AR315" i="5"/>
  <c r="AS315" i="5"/>
  <c r="AT315" i="5"/>
  <c r="AU315" i="5"/>
  <c r="AV315" i="5"/>
  <c r="AW315" i="5"/>
  <c r="AX315" i="5"/>
  <c r="AY315" i="5"/>
  <c r="AZ315" i="5"/>
  <c r="BA315" i="5"/>
  <c r="BB315" i="5"/>
  <c r="BC315" i="5"/>
  <c r="BD315" i="5"/>
  <c r="BE315" i="5"/>
  <c r="BF315" i="5"/>
  <c r="X316" i="5"/>
  <c r="Y316" i="5"/>
  <c r="Z316" i="5"/>
  <c r="AA316" i="5"/>
  <c r="AB316" i="5"/>
  <c r="AC316" i="5"/>
  <c r="AD316" i="5"/>
  <c r="AE316" i="5"/>
  <c r="AH316" i="5"/>
  <c r="AI316" i="5"/>
  <c r="AJ316" i="5"/>
  <c r="AK316" i="5"/>
  <c r="AL316" i="5"/>
  <c r="AM316" i="5"/>
  <c r="AN316" i="5"/>
  <c r="AO316" i="5"/>
  <c r="AP316" i="5"/>
  <c r="AQ316" i="5"/>
  <c r="AR316" i="5"/>
  <c r="AS316" i="5"/>
  <c r="AT316" i="5"/>
  <c r="AU316" i="5"/>
  <c r="AV316" i="5"/>
  <c r="AW316" i="5"/>
  <c r="AX316" i="5"/>
  <c r="AY316" i="5"/>
  <c r="AZ316" i="5"/>
  <c r="BA316" i="5"/>
  <c r="BB316" i="5"/>
  <c r="BC316" i="5"/>
  <c r="BD316" i="5"/>
  <c r="BE316" i="5"/>
  <c r="BF316" i="5"/>
  <c r="X317" i="5"/>
  <c r="Y317" i="5"/>
  <c r="Z317" i="5"/>
  <c r="AA317" i="5"/>
  <c r="AB317" i="5"/>
  <c r="AC317" i="5"/>
  <c r="AD317" i="5"/>
  <c r="AE317" i="5"/>
  <c r="AH317" i="5"/>
  <c r="AI317" i="5"/>
  <c r="AJ317" i="5"/>
  <c r="AK317" i="5"/>
  <c r="AL317" i="5"/>
  <c r="AM317" i="5"/>
  <c r="AN317" i="5"/>
  <c r="AO317" i="5"/>
  <c r="AP317" i="5"/>
  <c r="AQ317" i="5"/>
  <c r="AR317" i="5"/>
  <c r="AS317" i="5"/>
  <c r="AT317" i="5"/>
  <c r="AU317" i="5"/>
  <c r="AV317" i="5"/>
  <c r="AW317" i="5"/>
  <c r="AX317" i="5"/>
  <c r="AY317" i="5"/>
  <c r="AZ317" i="5"/>
  <c r="BA317" i="5"/>
  <c r="BB317" i="5"/>
  <c r="BC317" i="5"/>
  <c r="BD317" i="5"/>
  <c r="BE317" i="5"/>
  <c r="BF317" i="5"/>
  <c r="X318" i="5"/>
  <c r="Y318" i="5"/>
  <c r="Z318" i="5"/>
  <c r="AA318" i="5"/>
  <c r="AB318" i="5"/>
  <c r="AC318" i="5"/>
  <c r="AD318" i="5"/>
  <c r="AE318" i="5"/>
  <c r="AH318" i="5"/>
  <c r="AI318" i="5"/>
  <c r="AJ318" i="5"/>
  <c r="AK318" i="5"/>
  <c r="AL318" i="5"/>
  <c r="AM318" i="5"/>
  <c r="AN318" i="5"/>
  <c r="AO318" i="5"/>
  <c r="AP318" i="5"/>
  <c r="AQ318" i="5"/>
  <c r="AR318" i="5"/>
  <c r="AS318" i="5"/>
  <c r="AT318" i="5"/>
  <c r="AU318" i="5"/>
  <c r="AV318" i="5"/>
  <c r="AW318" i="5"/>
  <c r="AX318" i="5"/>
  <c r="AY318" i="5"/>
  <c r="AZ318" i="5"/>
  <c r="BA318" i="5"/>
  <c r="BB318" i="5"/>
  <c r="BC318" i="5"/>
  <c r="BD318" i="5"/>
  <c r="BE318" i="5"/>
  <c r="BF318" i="5"/>
  <c r="X319" i="5"/>
  <c r="Y319" i="5"/>
  <c r="Z319" i="5"/>
  <c r="AA319" i="5"/>
  <c r="AB319" i="5"/>
  <c r="AC319" i="5"/>
  <c r="AD319" i="5"/>
  <c r="AE319" i="5"/>
  <c r="AH319" i="5"/>
  <c r="AI319" i="5"/>
  <c r="AJ319" i="5"/>
  <c r="AK319" i="5"/>
  <c r="AL319" i="5"/>
  <c r="AM319" i="5"/>
  <c r="AN319" i="5"/>
  <c r="AO319" i="5"/>
  <c r="AP319" i="5"/>
  <c r="AQ319" i="5"/>
  <c r="AR319" i="5"/>
  <c r="AS319" i="5"/>
  <c r="AT319" i="5"/>
  <c r="AU319" i="5"/>
  <c r="AV319" i="5"/>
  <c r="AW319" i="5"/>
  <c r="AX319" i="5"/>
  <c r="AY319" i="5"/>
  <c r="AZ319" i="5"/>
  <c r="BA319" i="5"/>
  <c r="BB319" i="5"/>
  <c r="BC319" i="5"/>
  <c r="BD319" i="5"/>
  <c r="BE319" i="5"/>
  <c r="BF319" i="5"/>
  <c r="X320" i="5"/>
  <c r="Y320" i="5"/>
  <c r="Z320" i="5"/>
  <c r="AA320" i="5"/>
  <c r="AB320" i="5"/>
  <c r="AC320" i="5"/>
  <c r="AD320" i="5"/>
  <c r="AE320" i="5"/>
  <c r="AH320" i="5"/>
  <c r="AI320" i="5"/>
  <c r="AJ320" i="5"/>
  <c r="AK320" i="5"/>
  <c r="AL320" i="5"/>
  <c r="AM320" i="5"/>
  <c r="AN320" i="5"/>
  <c r="AO320" i="5"/>
  <c r="AP320" i="5"/>
  <c r="AQ320" i="5"/>
  <c r="AR320" i="5"/>
  <c r="AS320" i="5"/>
  <c r="AT320" i="5"/>
  <c r="AU320" i="5"/>
  <c r="AV320" i="5"/>
  <c r="AW320" i="5"/>
  <c r="AX320" i="5"/>
  <c r="AY320" i="5"/>
  <c r="AZ320" i="5"/>
  <c r="BA320" i="5"/>
  <c r="BB320" i="5"/>
  <c r="BC320" i="5"/>
  <c r="BD320" i="5"/>
  <c r="BE320" i="5"/>
  <c r="BF320" i="5"/>
  <c r="X321" i="5"/>
  <c r="Y321" i="5"/>
  <c r="Z321" i="5"/>
  <c r="AA321" i="5"/>
  <c r="AB321" i="5"/>
  <c r="AC321" i="5"/>
  <c r="AD321" i="5"/>
  <c r="AE321" i="5"/>
  <c r="AH321" i="5"/>
  <c r="AI321" i="5"/>
  <c r="AJ321" i="5"/>
  <c r="AK321" i="5"/>
  <c r="AL321" i="5"/>
  <c r="AM321" i="5"/>
  <c r="AN321" i="5"/>
  <c r="AO321" i="5"/>
  <c r="AP321" i="5"/>
  <c r="AQ321" i="5"/>
  <c r="AR321" i="5"/>
  <c r="AS321" i="5"/>
  <c r="AT321" i="5"/>
  <c r="AU321" i="5"/>
  <c r="AV321" i="5"/>
  <c r="AW321" i="5"/>
  <c r="AX321" i="5"/>
  <c r="AY321" i="5"/>
  <c r="AZ321" i="5"/>
  <c r="BA321" i="5"/>
  <c r="BB321" i="5"/>
  <c r="BC321" i="5"/>
  <c r="BD321" i="5"/>
  <c r="BE321" i="5"/>
  <c r="BF321" i="5"/>
  <c r="X322" i="5"/>
  <c r="Y322" i="5"/>
  <c r="Z322" i="5"/>
  <c r="AA322" i="5"/>
  <c r="AB322" i="5"/>
  <c r="AC322" i="5"/>
  <c r="AD322" i="5"/>
  <c r="AE322" i="5"/>
  <c r="AH322" i="5"/>
  <c r="AI322" i="5"/>
  <c r="AJ322" i="5"/>
  <c r="AK322" i="5"/>
  <c r="AL322" i="5"/>
  <c r="AM322" i="5"/>
  <c r="AN322" i="5"/>
  <c r="AO322" i="5"/>
  <c r="AP322" i="5"/>
  <c r="AQ322" i="5"/>
  <c r="AR322" i="5"/>
  <c r="AS322" i="5"/>
  <c r="AT322" i="5"/>
  <c r="AU322" i="5"/>
  <c r="AV322" i="5"/>
  <c r="AW322" i="5"/>
  <c r="AX322" i="5"/>
  <c r="AY322" i="5"/>
  <c r="AZ322" i="5"/>
  <c r="BA322" i="5"/>
  <c r="BB322" i="5"/>
  <c r="BC322" i="5"/>
  <c r="BD322" i="5"/>
  <c r="BE322" i="5"/>
  <c r="BF322" i="5"/>
  <c r="X323" i="5"/>
  <c r="Y323" i="5"/>
  <c r="Z323" i="5"/>
  <c r="AA323" i="5"/>
  <c r="AB323" i="5"/>
  <c r="AC323" i="5"/>
  <c r="AD323" i="5"/>
  <c r="AE323" i="5"/>
  <c r="AH323" i="5"/>
  <c r="AI323" i="5"/>
  <c r="AJ323" i="5"/>
  <c r="AK323" i="5"/>
  <c r="AL323" i="5"/>
  <c r="AM323" i="5"/>
  <c r="AN323" i="5"/>
  <c r="AO323" i="5"/>
  <c r="AP323" i="5"/>
  <c r="AQ323" i="5"/>
  <c r="AR323" i="5"/>
  <c r="AS323" i="5"/>
  <c r="AT323" i="5"/>
  <c r="AU323" i="5"/>
  <c r="AV323" i="5"/>
  <c r="AW323" i="5"/>
  <c r="AX323" i="5"/>
  <c r="AY323" i="5"/>
  <c r="AZ323" i="5"/>
  <c r="BA323" i="5"/>
  <c r="BB323" i="5"/>
  <c r="BC323" i="5"/>
  <c r="BD323" i="5"/>
  <c r="BE323" i="5"/>
  <c r="BF323" i="5"/>
  <c r="X324" i="5"/>
  <c r="Y324" i="5"/>
  <c r="Z324" i="5"/>
  <c r="AA324" i="5"/>
  <c r="AB324" i="5"/>
  <c r="AC324" i="5"/>
  <c r="AD324" i="5"/>
  <c r="AE324" i="5"/>
  <c r="AH324" i="5"/>
  <c r="AI324" i="5"/>
  <c r="AJ324" i="5"/>
  <c r="AK324" i="5"/>
  <c r="AL324" i="5"/>
  <c r="AM324" i="5"/>
  <c r="AN324" i="5"/>
  <c r="AO324" i="5"/>
  <c r="AP324" i="5"/>
  <c r="AQ324" i="5"/>
  <c r="AR324" i="5"/>
  <c r="AS324" i="5"/>
  <c r="AT324" i="5"/>
  <c r="AU324" i="5"/>
  <c r="AV324" i="5"/>
  <c r="AW324" i="5"/>
  <c r="AX324" i="5"/>
  <c r="AY324" i="5"/>
  <c r="AZ324" i="5"/>
  <c r="BA324" i="5"/>
  <c r="BB324" i="5"/>
  <c r="BC324" i="5"/>
  <c r="BD324" i="5"/>
  <c r="BE324" i="5"/>
  <c r="BF324" i="5"/>
  <c r="X325" i="5"/>
  <c r="Y325" i="5"/>
  <c r="Z325" i="5"/>
  <c r="AA325" i="5"/>
  <c r="AB325" i="5"/>
  <c r="AC325" i="5"/>
  <c r="AD325" i="5"/>
  <c r="AE325" i="5"/>
  <c r="AH325" i="5"/>
  <c r="AI325" i="5"/>
  <c r="AJ325" i="5"/>
  <c r="AK325" i="5"/>
  <c r="AL325" i="5"/>
  <c r="AM325" i="5"/>
  <c r="AN325" i="5"/>
  <c r="AO325" i="5"/>
  <c r="AP325" i="5"/>
  <c r="AQ325" i="5"/>
  <c r="AR325" i="5"/>
  <c r="AS325" i="5"/>
  <c r="AT325" i="5"/>
  <c r="AU325" i="5"/>
  <c r="AV325" i="5"/>
  <c r="AW325" i="5"/>
  <c r="AX325" i="5"/>
  <c r="AY325" i="5"/>
  <c r="AZ325" i="5"/>
  <c r="BA325" i="5"/>
  <c r="BB325" i="5"/>
  <c r="BC325" i="5"/>
  <c r="BD325" i="5"/>
  <c r="BE325" i="5"/>
  <c r="BF325" i="5"/>
  <c r="X326" i="5"/>
  <c r="Y326" i="5"/>
  <c r="Z326" i="5"/>
  <c r="AA326" i="5"/>
  <c r="AB326" i="5"/>
  <c r="AC326" i="5"/>
  <c r="AD326" i="5"/>
  <c r="AE326" i="5"/>
  <c r="AH326" i="5"/>
  <c r="AI326" i="5"/>
  <c r="AJ326" i="5"/>
  <c r="AK326" i="5"/>
  <c r="AL326" i="5"/>
  <c r="AM326" i="5"/>
  <c r="AN326" i="5"/>
  <c r="AO326" i="5"/>
  <c r="AP326" i="5"/>
  <c r="AQ326" i="5"/>
  <c r="AR326" i="5"/>
  <c r="AS326" i="5"/>
  <c r="AT326" i="5"/>
  <c r="AU326" i="5"/>
  <c r="AV326" i="5"/>
  <c r="AW326" i="5"/>
  <c r="AX326" i="5"/>
  <c r="AY326" i="5"/>
  <c r="AZ326" i="5"/>
  <c r="BA326" i="5"/>
  <c r="BB326" i="5"/>
  <c r="BC326" i="5"/>
  <c r="BD326" i="5"/>
  <c r="BE326" i="5"/>
  <c r="BF326" i="5"/>
  <c r="X327" i="5"/>
  <c r="Y327" i="5"/>
  <c r="Z327" i="5"/>
  <c r="AA327" i="5"/>
  <c r="AB327" i="5"/>
  <c r="AC327" i="5"/>
  <c r="AD327" i="5"/>
  <c r="AE327" i="5"/>
  <c r="AH327" i="5"/>
  <c r="AI327" i="5"/>
  <c r="AJ327" i="5"/>
  <c r="AK327" i="5"/>
  <c r="AL327" i="5"/>
  <c r="AM327" i="5"/>
  <c r="AN327" i="5"/>
  <c r="AO327" i="5"/>
  <c r="AP327" i="5"/>
  <c r="AQ327" i="5"/>
  <c r="AR327" i="5"/>
  <c r="AS327" i="5"/>
  <c r="AT327" i="5"/>
  <c r="AU327" i="5"/>
  <c r="AV327" i="5"/>
  <c r="AW327" i="5"/>
  <c r="AX327" i="5"/>
  <c r="AY327" i="5"/>
  <c r="AZ327" i="5"/>
  <c r="BA327" i="5"/>
  <c r="BB327" i="5"/>
  <c r="BC327" i="5"/>
  <c r="BD327" i="5"/>
  <c r="BE327" i="5"/>
  <c r="BF327" i="5"/>
  <c r="X328" i="5"/>
  <c r="Y328" i="5"/>
  <c r="Z328" i="5"/>
  <c r="AA328" i="5"/>
  <c r="AB328" i="5"/>
  <c r="AC328" i="5"/>
  <c r="AD328" i="5"/>
  <c r="AE328" i="5"/>
  <c r="AH328" i="5"/>
  <c r="AI328" i="5"/>
  <c r="AJ328" i="5"/>
  <c r="AK328" i="5"/>
  <c r="AL328" i="5"/>
  <c r="AM328" i="5"/>
  <c r="AN328" i="5"/>
  <c r="AO328" i="5"/>
  <c r="AP328" i="5"/>
  <c r="AQ328" i="5"/>
  <c r="AR328" i="5"/>
  <c r="AS328" i="5"/>
  <c r="AT328" i="5"/>
  <c r="AU328" i="5"/>
  <c r="AV328" i="5"/>
  <c r="AW328" i="5"/>
  <c r="AX328" i="5"/>
  <c r="AY328" i="5"/>
  <c r="AZ328" i="5"/>
  <c r="BA328" i="5"/>
  <c r="BB328" i="5"/>
  <c r="BC328" i="5"/>
  <c r="BD328" i="5"/>
  <c r="BE328" i="5"/>
  <c r="BF328" i="5"/>
  <c r="X329" i="5"/>
  <c r="Y329" i="5"/>
  <c r="Z329" i="5"/>
  <c r="AA329" i="5"/>
  <c r="AB329" i="5"/>
  <c r="AC329" i="5"/>
  <c r="AD329" i="5"/>
  <c r="AE329" i="5"/>
  <c r="AH329" i="5"/>
  <c r="AI329" i="5"/>
  <c r="AJ329" i="5"/>
  <c r="AK329" i="5"/>
  <c r="AL329" i="5"/>
  <c r="AM329" i="5"/>
  <c r="AN329" i="5"/>
  <c r="AO329" i="5"/>
  <c r="AP329" i="5"/>
  <c r="AQ329" i="5"/>
  <c r="AR329" i="5"/>
  <c r="AS329" i="5"/>
  <c r="AT329" i="5"/>
  <c r="AU329" i="5"/>
  <c r="AV329" i="5"/>
  <c r="AW329" i="5"/>
  <c r="AX329" i="5"/>
  <c r="AY329" i="5"/>
  <c r="AZ329" i="5"/>
  <c r="BA329" i="5"/>
  <c r="BB329" i="5"/>
  <c r="BC329" i="5"/>
  <c r="BD329" i="5"/>
  <c r="BE329" i="5"/>
  <c r="BF329" i="5"/>
  <c r="X330" i="5"/>
  <c r="Y330" i="5"/>
  <c r="Z330" i="5"/>
  <c r="AA330" i="5"/>
  <c r="AB330" i="5"/>
  <c r="AC330" i="5"/>
  <c r="AD330" i="5"/>
  <c r="AE330" i="5"/>
  <c r="AH330" i="5"/>
  <c r="AI330" i="5"/>
  <c r="AJ330" i="5"/>
  <c r="AK330" i="5"/>
  <c r="AL330" i="5"/>
  <c r="AM330" i="5"/>
  <c r="AN330" i="5"/>
  <c r="AO330" i="5"/>
  <c r="AP330" i="5"/>
  <c r="AQ330" i="5"/>
  <c r="AR330" i="5"/>
  <c r="AS330" i="5"/>
  <c r="AT330" i="5"/>
  <c r="AU330" i="5"/>
  <c r="AV330" i="5"/>
  <c r="AW330" i="5"/>
  <c r="AX330" i="5"/>
  <c r="AY330" i="5"/>
  <c r="AZ330" i="5"/>
  <c r="BA330" i="5"/>
  <c r="BB330" i="5"/>
  <c r="BC330" i="5"/>
  <c r="BD330" i="5"/>
  <c r="BE330" i="5"/>
  <c r="BF330" i="5"/>
  <c r="X331" i="5"/>
  <c r="Y331" i="5"/>
  <c r="Z331" i="5"/>
  <c r="AA331" i="5"/>
  <c r="AB331" i="5"/>
  <c r="AC331" i="5"/>
  <c r="AD331" i="5"/>
  <c r="AE331" i="5"/>
  <c r="AH331" i="5"/>
  <c r="AI331" i="5"/>
  <c r="AJ331" i="5"/>
  <c r="AK331" i="5"/>
  <c r="AL331" i="5"/>
  <c r="AM331" i="5"/>
  <c r="AN331" i="5"/>
  <c r="AO331" i="5"/>
  <c r="AP331" i="5"/>
  <c r="AQ331" i="5"/>
  <c r="AR331" i="5"/>
  <c r="AS331" i="5"/>
  <c r="AT331" i="5"/>
  <c r="AU331" i="5"/>
  <c r="AV331" i="5"/>
  <c r="AW331" i="5"/>
  <c r="AX331" i="5"/>
  <c r="AY331" i="5"/>
  <c r="AZ331" i="5"/>
  <c r="BA331" i="5"/>
  <c r="BB331" i="5"/>
  <c r="BC331" i="5"/>
  <c r="BD331" i="5"/>
  <c r="BE331" i="5"/>
  <c r="BF331" i="5"/>
  <c r="X332" i="5"/>
  <c r="Y332" i="5"/>
  <c r="Z332" i="5"/>
  <c r="AA332" i="5"/>
  <c r="AB332" i="5"/>
  <c r="AC332" i="5"/>
  <c r="AD332" i="5"/>
  <c r="AE332" i="5"/>
  <c r="AH332" i="5"/>
  <c r="AI332" i="5"/>
  <c r="AJ332" i="5"/>
  <c r="AK332" i="5"/>
  <c r="AL332" i="5"/>
  <c r="AM332" i="5"/>
  <c r="AN332" i="5"/>
  <c r="AO332" i="5"/>
  <c r="AP332" i="5"/>
  <c r="AQ332" i="5"/>
  <c r="AR332" i="5"/>
  <c r="AS332" i="5"/>
  <c r="AT332" i="5"/>
  <c r="AU332" i="5"/>
  <c r="AV332" i="5"/>
  <c r="AW332" i="5"/>
  <c r="AX332" i="5"/>
  <c r="AY332" i="5"/>
  <c r="AZ332" i="5"/>
  <c r="BA332" i="5"/>
  <c r="BB332" i="5"/>
  <c r="BC332" i="5"/>
  <c r="BD332" i="5"/>
  <c r="BE332" i="5"/>
  <c r="BF332" i="5"/>
  <c r="X333" i="5"/>
  <c r="Y333" i="5"/>
  <c r="Z333" i="5"/>
  <c r="AA333" i="5"/>
  <c r="AB333" i="5"/>
  <c r="AC333" i="5"/>
  <c r="AD333" i="5"/>
  <c r="AE333" i="5"/>
  <c r="AH333" i="5"/>
  <c r="AI333" i="5"/>
  <c r="AJ333" i="5"/>
  <c r="AK333" i="5"/>
  <c r="AL333" i="5"/>
  <c r="AM333" i="5"/>
  <c r="AN333" i="5"/>
  <c r="AO333" i="5"/>
  <c r="AP333" i="5"/>
  <c r="AQ333" i="5"/>
  <c r="AR333" i="5"/>
  <c r="AS333" i="5"/>
  <c r="AT333" i="5"/>
  <c r="AU333" i="5"/>
  <c r="AV333" i="5"/>
  <c r="AW333" i="5"/>
  <c r="AX333" i="5"/>
  <c r="AY333" i="5"/>
  <c r="AZ333" i="5"/>
  <c r="BA333" i="5"/>
  <c r="BB333" i="5"/>
  <c r="BC333" i="5"/>
  <c r="BD333" i="5"/>
  <c r="BE333" i="5"/>
  <c r="BF333" i="5"/>
  <c r="X334" i="5"/>
  <c r="Y334" i="5"/>
  <c r="Z334" i="5"/>
  <c r="AA334" i="5"/>
  <c r="AB334" i="5"/>
  <c r="AC334" i="5"/>
  <c r="AD334" i="5"/>
  <c r="AE334" i="5"/>
  <c r="AH334" i="5"/>
  <c r="AI334" i="5"/>
  <c r="AJ334" i="5"/>
  <c r="AK334" i="5"/>
  <c r="AL334" i="5"/>
  <c r="AM334" i="5"/>
  <c r="AN334" i="5"/>
  <c r="AO334" i="5"/>
  <c r="AP334" i="5"/>
  <c r="AQ334" i="5"/>
  <c r="AR334" i="5"/>
  <c r="AS334" i="5"/>
  <c r="AT334" i="5"/>
  <c r="AU334" i="5"/>
  <c r="AV334" i="5"/>
  <c r="AW334" i="5"/>
  <c r="AX334" i="5"/>
  <c r="AY334" i="5"/>
  <c r="AZ334" i="5"/>
  <c r="BA334" i="5"/>
  <c r="BB334" i="5"/>
  <c r="BC334" i="5"/>
  <c r="BD334" i="5"/>
  <c r="BE334" i="5"/>
  <c r="BF334" i="5"/>
  <c r="X335" i="5"/>
  <c r="Y335" i="5"/>
  <c r="Z335" i="5"/>
  <c r="AA335" i="5"/>
  <c r="AB335" i="5"/>
  <c r="AC335" i="5"/>
  <c r="AD335" i="5"/>
  <c r="AE335" i="5"/>
  <c r="AH335" i="5"/>
  <c r="AI335" i="5"/>
  <c r="AJ335" i="5"/>
  <c r="AK335" i="5"/>
  <c r="AL335" i="5"/>
  <c r="AM335" i="5"/>
  <c r="AN335" i="5"/>
  <c r="AO335" i="5"/>
  <c r="AP335" i="5"/>
  <c r="AQ335" i="5"/>
  <c r="AR335" i="5"/>
  <c r="AS335" i="5"/>
  <c r="AT335" i="5"/>
  <c r="AU335" i="5"/>
  <c r="AV335" i="5"/>
  <c r="AW335" i="5"/>
  <c r="AX335" i="5"/>
  <c r="AY335" i="5"/>
  <c r="AZ335" i="5"/>
  <c r="BA335" i="5"/>
  <c r="BB335" i="5"/>
  <c r="BC335" i="5"/>
  <c r="BD335" i="5"/>
  <c r="BE335" i="5"/>
  <c r="BF335" i="5"/>
  <c r="X336" i="5"/>
  <c r="Y336" i="5"/>
  <c r="Z336" i="5"/>
  <c r="AA336" i="5"/>
  <c r="AB336" i="5"/>
  <c r="AC336" i="5"/>
  <c r="AD336" i="5"/>
  <c r="AE336" i="5"/>
  <c r="AH336" i="5"/>
  <c r="AI336" i="5"/>
  <c r="AJ336" i="5"/>
  <c r="AK336" i="5"/>
  <c r="AL336" i="5"/>
  <c r="AM336" i="5"/>
  <c r="AN336" i="5"/>
  <c r="AO336" i="5"/>
  <c r="AP336" i="5"/>
  <c r="AQ336" i="5"/>
  <c r="AR336" i="5"/>
  <c r="AS336" i="5"/>
  <c r="AT336" i="5"/>
  <c r="AU336" i="5"/>
  <c r="AV336" i="5"/>
  <c r="AW336" i="5"/>
  <c r="AX336" i="5"/>
  <c r="AY336" i="5"/>
  <c r="AZ336" i="5"/>
  <c r="BA336" i="5"/>
  <c r="BB336" i="5"/>
  <c r="BC336" i="5"/>
  <c r="BD336" i="5"/>
  <c r="BE336" i="5"/>
  <c r="BF336" i="5"/>
  <c r="X337" i="5"/>
  <c r="Y337" i="5"/>
  <c r="Z337" i="5"/>
  <c r="AA337" i="5"/>
  <c r="AB337" i="5"/>
  <c r="AC337" i="5"/>
  <c r="AD337" i="5"/>
  <c r="AE337" i="5"/>
  <c r="AH337" i="5"/>
  <c r="AI337" i="5"/>
  <c r="AJ337" i="5"/>
  <c r="AK337" i="5"/>
  <c r="AL337" i="5"/>
  <c r="AM337" i="5"/>
  <c r="AN337" i="5"/>
  <c r="AO337" i="5"/>
  <c r="AP337" i="5"/>
  <c r="AQ337" i="5"/>
  <c r="AR337" i="5"/>
  <c r="AS337" i="5"/>
  <c r="AT337" i="5"/>
  <c r="AU337" i="5"/>
  <c r="AV337" i="5"/>
  <c r="AW337" i="5"/>
  <c r="AX337" i="5"/>
  <c r="AY337" i="5"/>
  <c r="AZ337" i="5"/>
  <c r="BA337" i="5"/>
  <c r="BB337" i="5"/>
  <c r="BC337" i="5"/>
  <c r="BD337" i="5"/>
  <c r="BE337" i="5"/>
  <c r="BF337" i="5"/>
  <c r="X338" i="5"/>
  <c r="Y338" i="5"/>
  <c r="Z338" i="5"/>
  <c r="AA338" i="5"/>
  <c r="AB338" i="5"/>
  <c r="AC338" i="5"/>
  <c r="AD338" i="5"/>
  <c r="AE338" i="5"/>
  <c r="AH338" i="5"/>
  <c r="AI338" i="5"/>
  <c r="AJ338" i="5"/>
  <c r="AK338" i="5"/>
  <c r="AL338" i="5"/>
  <c r="AM338" i="5"/>
  <c r="AN338" i="5"/>
  <c r="AO338" i="5"/>
  <c r="AP338" i="5"/>
  <c r="AQ338" i="5"/>
  <c r="AR338" i="5"/>
  <c r="AS338" i="5"/>
  <c r="AT338" i="5"/>
  <c r="AU338" i="5"/>
  <c r="AV338" i="5"/>
  <c r="AW338" i="5"/>
  <c r="AX338" i="5"/>
  <c r="AY338" i="5"/>
  <c r="AZ338" i="5"/>
  <c r="BA338" i="5"/>
  <c r="BB338" i="5"/>
  <c r="BC338" i="5"/>
  <c r="BD338" i="5"/>
  <c r="BE338" i="5"/>
  <c r="BF338" i="5"/>
  <c r="X339" i="5"/>
  <c r="Y339" i="5"/>
  <c r="Z339" i="5"/>
  <c r="AA339" i="5"/>
  <c r="AB339" i="5"/>
  <c r="AC339" i="5"/>
  <c r="AD339" i="5"/>
  <c r="AE339" i="5"/>
  <c r="AH339" i="5"/>
  <c r="AI339" i="5"/>
  <c r="AJ339" i="5"/>
  <c r="AK339" i="5"/>
  <c r="AL339" i="5"/>
  <c r="AM339" i="5"/>
  <c r="AN339" i="5"/>
  <c r="AO339" i="5"/>
  <c r="AP339" i="5"/>
  <c r="AQ339" i="5"/>
  <c r="AR339" i="5"/>
  <c r="AS339" i="5"/>
  <c r="AT339" i="5"/>
  <c r="AU339" i="5"/>
  <c r="AV339" i="5"/>
  <c r="AW339" i="5"/>
  <c r="AX339" i="5"/>
  <c r="AY339" i="5"/>
  <c r="AZ339" i="5"/>
  <c r="BA339" i="5"/>
  <c r="BB339" i="5"/>
  <c r="BC339" i="5"/>
  <c r="BD339" i="5"/>
  <c r="BE339" i="5"/>
  <c r="BF339" i="5"/>
  <c r="X340" i="5"/>
  <c r="Y340" i="5"/>
  <c r="Z340" i="5"/>
  <c r="AA340" i="5"/>
  <c r="AB340" i="5"/>
  <c r="AC340" i="5"/>
  <c r="AD340" i="5"/>
  <c r="AE340" i="5"/>
  <c r="AH340" i="5"/>
  <c r="AI340" i="5"/>
  <c r="AJ340" i="5"/>
  <c r="AK340" i="5"/>
  <c r="AL340" i="5"/>
  <c r="AM340" i="5"/>
  <c r="AN340" i="5"/>
  <c r="AO340" i="5"/>
  <c r="AP340" i="5"/>
  <c r="AQ340" i="5"/>
  <c r="AR340" i="5"/>
  <c r="AS340" i="5"/>
  <c r="AT340" i="5"/>
  <c r="AU340" i="5"/>
  <c r="AV340" i="5"/>
  <c r="AW340" i="5"/>
  <c r="AX340" i="5"/>
  <c r="AY340" i="5"/>
  <c r="AZ340" i="5"/>
  <c r="BA340" i="5"/>
  <c r="BB340" i="5"/>
  <c r="BC340" i="5"/>
  <c r="BD340" i="5"/>
  <c r="BE340" i="5"/>
  <c r="BF340" i="5"/>
  <c r="X341" i="5"/>
  <c r="Y341" i="5"/>
  <c r="Z341" i="5"/>
  <c r="AA341" i="5"/>
  <c r="AB341" i="5"/>
  <c r="AC341" i="5"/>
  <c r="AD341" i="5"/>
  <c r="AE341" i="5"/>
  <c r="AH341" i="5"/>
  <c r="AI341" i="5"/>
  <c r="AJ341" i="5"/>
  <c r="AK341" i="5"/>
  <c r="AL341" i="5"/>
  <c r="AM341" i="5"/>
  <c r="AN341" i="5"/>
  <c r="AO341" i="5"/>
  <c r="AP341" i="5"/>
  <c r="AQ341" i="5"/>
  <c r="AR341" i="5"/>
  <c r="AS341" i="5"/>
  <c r="AT341" i="5"/>
  <c r="AU341" i="5"/>
  <c r="AV341" i="5"/>
  <c r="AW341" i="5"/>
  <c r="AX341" i="5"/>
  <c r="AY341" i="5"/>
  <c r="AZ341" i="5"/>
  <c r="BA341" i="5"/>
  <c r="BB341" i="5"/>
  <c r="BC341" i="5"/>
  <c r="BD341" i="5"/>
  <c r="BE341" i="5"/>
  <c r="BF341" i="5"/>
  <c r="X342" i="5"/>
  <c r="Y342" i="5"/>
  <c r="Z342" i="5"/>
  <c r="AA342" i="5"/>
  <c r="AB342" i="5"/>
  <c r="AC342" i="5"/>
  <c r="AD342" i="5"/>
  <c r="AE342" i="5"/>
  <c r="AH342" i="5"/>
  <c r="AI342" i="5"/>
  <c r="AJ342" i="5"/>
  <c r="AK342" i="5"/>
  <c r="AL342" i="5"/>
  <c r="AM342" i="5"/>
  <c r="AN342" i="5"/>
  <c r="AO342" i="5"/>
  <c r="AP342" i="5"/>
  <c r="AQ342" i="5"/>
  <c r="AR342" i="5"/>
  <c r="AS342" i="5"/>
  <c r="AT342" i="5"/>
  <c r="AU342" i="5"/>
  <c r="AV342" i="5"/>
  <c r="AW342" i="5"/>
  <c r="AX342" i="5"/>
  <c r="AY342" i="5"/>
  <c r="AZ342" i="5"/>
  <c r="BA342" i="5"/>
  <c r="BB342" i="5"/>
  <c r="BC342" i="5"/>
  <c r="BD342" i="5"/>
  <c r="BE342" i="5"/>
  <c r="BF342" i="5"/>
  <c r="X343" i="5"/>
  <c r="Y343" i="5"/>
  <c r="Z343" i="5"/>
  <c r="AA343" i="5"/>
  <c r="AB343" i="5"/>
  <c r="AC343" i="5"/>
  <c r="AD343" i="5"/>
  <c r="AE343" i="5"/>
  <c r="AH343" i="5"/>
  <c r="AI343" i="5"/>
  <c r="AJ343" i="5"/>
  <c r="AK343" i="5"/>
  <c r="AL343" i="5"/>
  <c r="AM343" i="5"/>
  <c r="AN343" i="5"/>
  <c r="AO343" i="5"/>
  <c r="AP343" i="5"/>
  <c r="AQ343" i="5"/>
  <c r="AR343" i="5"/>
  <c r="AS343" i="5"/>
  <c r="AT343" i="5"/>
  <c r="AU343" i="5"/>
  <c r="AV343" i="5"/>
  <c r="AW343" i="5"/>
  <c r="AX343" i="5"/>
  <c r="AY343" i="5"/>
  <c r="AZ343" i="5"/>
  <c r="BA343" i="5"/>
  <c r="BB343" i="5"/>
  <c r="BC343" i="5"/>
  <c r="BD343" i="5"/>
  <c r="BE343" i="5"/>
  <c r="BF343" i="5"/>
  <c r="X344" i="5"/>
  <c r="Y344" i="5"/>
  <c r="Z344" i="5"/>
  <c r="AA344" i="5"/>
  <c r="AB344" i="5"/>
  <c r="AC344" i="5"/>
  <c r="AD344" i="5"/>
  <c r="AE344" i="5"/>
  <c r="AH344" i="5"/>
  <c r="AI344" i="5"/>
  <c r="AJ344" i="5"/>
  <c r="AK344" i="5"/>
  <c r="AL344" i="5"/>
  <c r="AM344" i="5"/>
  <c r="AN344" i="5"/>
  <c r="AO344" i="5"/>
  <c r="AP344" i="5"/>
  <c r="AQ344" i="5"/>
  <c r="AR344" i="5"/>
  <c r="AS344" i="5"/>
  <c r="AT344" i="5"/>
  <c r="AU344" i="5"/>
  <c r="AV344" i="5"/>
  <c r="AW344" i="5"/>
  <c r="AX344" i="5"/>
  <c r="AY344" i="5"/>
  <c r="AZ344" i="5"/>
  <c r="BA344" i="5"/>
  <c r="BB344" i="5"/>
  <c r="BC344" i="5"/>
  <c r="BD344" i="5"/>
  <c r="BE344" i="5"/>
  <c r="BF344" i="5"/>
  <c r="X345" i="5"/>
  <c r="Y345" i="5"/>
  <c r="Z345" i="5"/>
  <c r="AA345" i="5"/>
  <c r="AB345" i="5"/>
  <c r="AC345" i="5"/>
  <c r="AD345" i="5"/>
  <c r="AE345" i="5"/>
  <c r="AH345" i="5"/>
  <c r="AI345" i="5"/>
  <c r="AJ345" i="5"/>
  <c r="AK345" i="5"/>
  <c r="AL345" i="5"/>
  <c r="AM345" i="5"/>
  <c r="AN345" i="5"/>
  <c r="AO345" i="5"/>
  <c r="AP345" i="5"/>
  <c r="AQ345" i="5"/>
  <c r="AR345" i="5"/>
  <c r="AS345" i="5"/>
  <c r="AT345" i="5"/>
  <c r="AU345" i="5"/>
  <c r="AV345" i="5"/>
  <c r="AW345" i="5"/>
  <c r="AX345" i="5"/>
  <c r="AY345" i="5"/>
  <c r="AZ345" i="5"/>
  <c r="BA345" i="5"/>
  <c r="BB345" i="5"/>
  <c r="BC345" i="5"/>
  <c r="BD345" i="5"/>
  <c r="BE345" i="5"/>
  <c r="BF345" i="5"/>
  <c r="X346" i="5"/>
  <c r="Y346" i="5"/>
  <c r="Z346" i="5"/>
  <c r="AA346" i="5"/>
  <c r="AB346" i="5"/>
  <c r="AC346" i="5"/>
  <c r="AD346" i="5"/>
  <c r="AE346" i="5"/>
  <c r="AH346" i="5"/>
  <c r="AI346" i="5"/>
  <c r="AJ346" i="5"/>
  <c r="AK346" i="5"/>
  <c r="AL346" i="5"/>
  <c r="AM346" i="5"/>
  <c r="AN346" i="5"/>
  <c r="AO346" i="5"/>
  <c r="AP346" i="5"/>
  <c r="AQ346" i="5"/>
  <c r="AR346" i="5"/>
  <c r="AS346" i="5"/>
  <c r="AT346" i="5"/>
  <c r="AU346" i="5"/>
  <c r="AV346" i="5"/>
  <c r="AW346" i="5"/>
  <c r="AX346" i="5"/>
  <c r="AY346" i="5"/>
  <c r="AZ346" i="5"/>
  <c r="BA346" i="5"/>
  <c r="BB346" i="5"/>
  <c r="BC346" i="5"/>
  <c r="BD346" i="5"/>
  <c r="BE346" i="5"/>
  <c r="BF346" i="5"/>
  <c r="X347" i="5"/>
  <c r="Y347" i="5"/>
  <c r="Z347" i="5"/>
  <c r="AA347" i="5"/>
  <c r="AB347" i="5"/>
  <c r="AC347" i="5"/>
  <c r="AD347" i="5"/>
  <c r="AE347" i="5"/>
  <c r="AH347" i="5"/>
  <c r="AI347" i="5"/>
  <c r="AJ347" i="5"/>
  <c r="AK347" i="5"/>
  <c r="AL347" i="5"/>
  <c r="AM347" i="5"/>
  <c r="AN347" i="5"/>
  <c r="AO347" i="5"/>
  <c r="AP347" i="5"/>
  <c r="AQ347" i="5"/>
  <c r="AR347" i="5"/>
  <c r="AS347" i="5"/>
  <c r="AT347" i="5"/>
  <c r="AU347" i="5"/>
  <c r="AV347" i="5"/>
  <c r="AW347" i="5"/>
  <c r="AX347" i="5"/>
  <c r="AY347" i="5"/>
  <c r="AZ347" i="5"/>
  <c r="BA347" i="5"/>
  <c r="BB347" i="5"/>
  <c r="BC347" i="5"/>
  <c r="BD347" i="5"/>
  <c r="BE347" i="5"/>
  <c r="BF347" i="5"/>
  <c r="X348" i="5"/>
  <c r="Y348" i="5"/>
  <c r="Z348" i="5"/>
  <c r="AA348" i="5"/>
  <c r="AB348" i="5"/>
  <c r="AC348" i="5"/>
  <c r="AD348" i="5"/>
  <c r="AE348" i="5"/>
  <c r="AH348" i="5"/>
  <c r="AI348" i="5"/>
  <c r="AJ348" i="5"/>
  <c r="AK348" i="5"/>
  <c r="AL348" i="5"/>
  <c r="AM348" i="5"/>
  <c r="AN348" i="5"/>
  <c r="AO348" i="5"/>
  <c r="AP348" i="5"/>
  <c r="AQ348" i="5"/>
  <c r="AR348" i="5"/>
  <c r="AS348" i="5"/>
  <c r="AT348" i="5"/>
  <c r="AU348" i="5"/>
  <c r="AV348" i="5"/>
  <c r="AW348" i="5"/>
  <c r="AX348" i="5"/>
  <c r="AY348" i="5"/>
  <c r="AZ348" i="5"/>
  <c r="BA348" i="5"/>
  <c r="BB348" i="5"/>
  <c r="BC348" i="5"/>
  <c r="BD348" i="5"/>
  <c r="BE348" i="5"/>
  <c r="BF348" i="5"/>
  <c r="X349" i="5"/>
  <c r="Y349" i="5"/>
  <c r="Z349" i="5"/>
  <c r="AA349" i="5"/>
  <c r="AB349" i="5"/>
  <c r="AC349" i="5"/>
  <c r="AD349" i="5"/>
  <c r="AE349" i="5"/>
  <c r="AH349" i="5"/>
  <c r="AI349" i="5"/>
  <c r="AJ349" i="5"/>
  <c r="AK349" i="5"/>
  <c r="AL349" i="5"/>
  <c r="AM349" i="5"/>
  <c r="AN349" i="5"/>
  <c r="AO349" i="5"/>
  <c r="AP349" i="5"/>
  <c r="AQ349" i="5"/>
  <c r="AR349" i="5"/>
  <c r="AS349" i="5"/>
  <c r="AT349" i="5"/>
  <c r="AU349" i="5"/>
  <c r="AV349" i="5"/>
  <c r="AW349" i="5"/>
  <c r="AX349" i="5"/>
  <c r="AY349" i="5"/>
  <c r="AZ349" i="5"/>
  <c r="BA349" i="5"/>
  <c r="BB349" i="5"/>
  <c r="BC349" i="5"/>
  <c r="BD349" i="5"/>
  <c r="BE349" i="5"/>
  <c r="BF349" i="5"/>
  <c r="X350" i="5"/>
  <c r="Y350" i="5"/>
  <c r="Z350" i="5"/>
  <c r="AA350" i="5"/>
  <c r="AB350" i="5"/>
  <c r="AC350" i="5"/>
  <c r="AD350" i="5"/>
  <c r="AE350" i="5"/>
  <c r="AH350" i="5"/>
  <c r="AI350" i="5"/>
  <c r="AJ350" i="5"/>
  <c r="AK350" i="5"/>
  <c r="AL350" i="5"/>
  <c r="AM350" i="5"/>
  <c r="AN350" i="5"/>
  <c r="AO350" i="5"/>
  <c r="AP350" i="5"/>
  <c r="AQ350" i="5"/>
  <c r="AR350" i="5"/>
  <c r="AS350" i="5"/>
  <c r="AT350" i="5"/>
  <c r="AU350" i="5"/>
  <c r="AV350" i="5"/>
  <c r="AW350" i="5"/>
  <c r="AX350" i="5"/>
  <c r="AY350" i="5"/>
  <c r="AZ350" i="5"/>
  <c r="BA350" i="5"/>
  <c r="BB350" i="5"/>
  <c r="BC350" i="5"/>
  <c r="BD350" i="5"/>
  <c r="BE350" i="5"/>
  <c r="BF350" i="5"/>
  <c r="X351" i="5"/>
  <c r="Y351" i="5"/>
  <c r="Z351" i="5"/>
  <c r="AA351" i="5"/>
  <c r="AB351" i="5"/>
  <c r="AC351" i="5"/>
  <c r="AD351" i="5"/>
  <c r="AE351" i="5"/>
  <c r="AH351" i="5"/>
  <c r="AI351" i="5"/>
  <c r="AJ351" i="5"/>
  <c r="AK351" i="5"/>
  <c r="AL351" i="5"/>
  <c r="AM351" i="5"/>
  <c r="AN351" i="5"/>
  <c r="AO351" i="5"/>
  <c r="AP351" i="5"/>
  <c r="AQ351" i="5"/>
  <c r="AR351" i="5"/>
  <c r="AS351" i="5"/>
  <c r="AT351" i="5"/>
  <c r="AU351" i="5"/>
  <c r="AV351" i="5"/>
  <c r="AW351" i="5"/>
  <c r="AX351" i="5"/>
  <c r="AY351" i="5"/>
  <c r="AZ351" i="5"/>
  <c r="BA351" i="5"/>
  <c r="BB351" i="5"/>
  <c r="BC351" i="5"/>
  <c r="BD351" i="5"/>
  <c r="BE351" i="5"/>
  <c r="BF351" i="5"/>
  <c r="X352" i="5"/>
  <c r="Y352" i="5"/>
  <c r="Z352" i="5"/>
  <c r="AA352" i="5"/>
  <c r="AB352" i="5"/>
  <c r="AC352" i="5"/>
  <c r="AD352" i="5"/>
  <c r="AE352" i="5"/>
  <c r="AH352" i="5"/>
  <c r="AI352" i="5"/>
  <c r="AJ352" i="5"/>
  <c r="AK352" i="5"/>
  <c r="AL352" i="5"/>
  <c r="AM352" i="5"/>
  <c r="AN352" i="5"/>
  <c r="AO352" i="5"/>
  <c r="AP352" i="5"/>
  <c r="AQ352" i="5"/>
  <c r="AR352" i="5"/>
  <c r="AS352" i="5"/>
  <c r="AT352" i="5"/>
  <c r="AU352" i="5"/>
  <c r="AV352" i="5"/>
  <c r="AW352" i="5"/>
  <c r="AX352" i="5"/>
  <c r="AY352" i="5"/>
  <c r="AZ352" i="5"/>
  <c r="BA352" i="5"/>
  <c r="BB352" i="5"/>
  <c r="BC352" i="5"/>
  <c r="BD352" i="5"/>
  <c r="BE352" i="5"/>
  <c r="BF352" i="5"/>
  <c r="X353" i="5"/>
  <c r="Y353" i="5"/>
  <c r="Z353" i="5"/>
  <c r="AA353" i="5"/>
  <c r="AB353" i="5"/>
  <c r="AC353" i="5"/>
  <c r="AD353" i="5"/>
  <c r="AE353" i="5"/>
  <c r="AH353" i="5"/>
  <c r="AI353" i="5"/>
  <c r="AJ353" i="5"/>
  <c r="AK353" i="5"/>
  <c r="AL353" i="5"/>
  <c r="AM353" i="5"/>
  <c r="AN353" i="5"/>
  <c r="AO353" i="5"/>
  <c r="AP353" i="5"/>
  <c r="AQ353" i="5"/>
  <c r="AR353" i="5"/>
  <c r="AS353" i="5"/>
  <c r="AT353" i="5"/>
  <c r="AU353" i="5"/>
  <c r="AV353" i="5"/>
  <c r="AW353" i="5"/>
  <c r="AX353" i="5"/>
  <c r="AY353" i="5"/>
  <c r="AZ353" i="5"/>
  <c r="BA353" i="5"/>
  <c r="BB353" i="5"/>
  <c r="BC353" i="5"/>
  <c r="BD353" i="5"/>
  <c r="BE353" i="5"/>
  <c r="BF353" i="5"/>
  <c r="X354" i="5"/>
  <c r="Y354" i="5"/>
  <c r="Z354" i="5"/>
  <c r="AA354" i="5"/>
  <c r="AB354" i="5"/>
  <c r="AC354" i="5"/>
  <c r="AD354" i="5"/>
  <c r="AE354" i="5"/>
  <c r="AH354" i="5"/>
  <c r="AI354" i="5"/>
  <c r="AJ354" i="5"/>
  <c r="AK354" i="5"/>
  <c r="AL354" i="5"/>
  <c r="AM354" i="5"/>
  <c r="AN354" i="5"/>
  <c r="AO354" i="5"/>
  <c r="AP354" i="5"/>
  <c r="AQ354" i="5"/>
  <c r="AR354" i="5"/>
  <c r="AS354" i="5"/>
  <c r="AT354" i="5"/>
  <c r="AU354" i="5"/>
  <c r="AV354" i="5"/>
  <c r="AW354" i="5"/>
  <c r="AX354" i="5"/>
  <c r="AY354" i="5"/>
  <c r="AZ354" i="5"/>
  <c r="BA354" i="5"/>
  <c r="BB354" i="5"/>
  <c r="BC354" i="5"/>
  <c r="BD354" i="5"/>
  <c r="BE354" i="5"/>
  <c r="BF354" i="5"/>
  <c r="X355" i="5"/>
  <c r="Y355" i="5"/>
  <c r="Z355" i="5"/>
  <c r="AA355" i="5"/>
  <c r="AB355" i="5"/>
  <c r="AC355" i="5"/>
  <c r="AD355" i="5"/>
  <c r="AE355" i="5"/>
  <c r="AH355" i="5"/>
  <c r="AI355" i="5"/>
  <c r="AJ355" i="5"/>
  <c r="AK355" i="5"/>
  <c r="AL355" i="5"/>
  <c r="AM355" i="5"/>
  <c r="AN355" i="5"/>
  <c r="AO355" i="5"/>
  <c r="AP355" i="5"/>
  <c r="AQ355" i="5"/>
  <c r="AR355" i="5"/>
  <c r="AS355" i="5"/>
  <c r="AT355" i="5"/>
  <c r="AU355" i="5"/>
  <c r="AV355" i="5"/>
  <c r="AW355" i="5"/>
  <c r="AX355" i="5"/>
  <c r="AY355" i="5"/>
  <c r="AZ355" i="5"/>
  <c r="BA355" i="5"/>
  <c r="BB355" i="5"/>
  <c r="BC355" i="5"/>
  <c r="BD355" i="5"/>
  <c r="BE355" i="5"/>
  <c r="BF355" i="5"/>
  <c r="X356" i="5"/>
  <c r="Y356" i="5"/>
  <c r="Z356" i="5"/>
  <c r="AA356" i="5"/>
  <c r="AB356" i="5"/>
  <c r="AC356" i="5"/>
  <c r="AD356" i="5"/>
  <c r="AE356" i="5"/>
  <c r="AH356" i="5"/>
  <c r="AI356" i="5"/>
  <c r="AJ356" i="5"/>
  <c r="AK356" i="5"/>
  <c r="AL356" i="5"/>
  <c r="AM356" i="5"/>
  <c r="AN356" i="5"/>
  <c r="AO356" i="5"/>
  <c r="AP356" i="5"/>
  <c r="AQ356" i="5"/>
  <c r="AR356" i="5"/>
  <c r="AS356" i="5"/>
  <c r="AT356" i="5"/>
  <c r="AU356" i="5"/>
  <c r="AV356" i="5"/>
  <c r="AW356" i="5"/>
  <c r="AX356" i="5"/>
  <c r="AY356" i="5"/>
  <c r="AZ356" i="5"/>
  <c r="BA356" i="5"/>
  <c r="BB356" i="5"/>
  <c r="BC356" i="5"/>
  <c r="BD356" i="5"/>
  <c r="BE356" i="5"/>
  <c r="BF356" i="5"/>
  <c r="X357" i="5"/>
  <c r="Y357" i="5"/>
  <c r="Z357" i="5"/>
  <c r="AA357" i="5"/>
  <c r="AB357" i="5"/>
  <c r="AC357" i="5"/>
  <c r="AD357" i="5"/>
  <c r="AE357" i="5"/>
  <c r="AH357" i="5"/>
  <c r="AI357" i="5"/>
  <c r="AJ357" i="5"/>
  <c r="AK357" i="5"/>
  <c r="AL357" i="5"/>
  <c r="AM357" i="5"/>
  <c r="AN357" i="5"/>
  <c r="AO357" i="5"/>
  <c r="AP357" i="5"/>
  <c r="AQ357" i="5"/>
  <c r="AR357" i="5"/>
  <c r="AS357" i="5"/>
  <c r="AT357" i="5"/>
  <c r="AU357" i="5"/>
  <c r="AV357" i="5"/>
  <c r="AW357" i="5"/>
  <c r="AX357" i="5"/>
  <c r="AY357" i="5"/>
  <c r="AZ357" i="5"/>
  <c r="BA357" i="5"/>
  <c r="BB357" i="5"/>
  <c r="BC357" i="5"/>
  <c r="BD357" i="5"/>
  <c r="BE357" i="5"/>
  <c r="BF357" i="5"/>
  <c r="X358" i="5"/>
  <c r="Y358" i="5"/>
  <c r="Z358" i="5"/>
  <c r="AA358" i="5"/>
  <c r="AB358" i="5"/>
  <c r="AC358" i="5"/>
  <c r="AD358" i="5"/>
  <c r="AE358" i="5"/>
  <c r="AH358" i="5"/>
  <c r="AI358" i="5"/>
  <c r="AJ358" i="5"/>
  <c r="AK358" i="5"/>
  <c r="AL358" i="5"/>
  <c r="AM358" i="5"/>
  <c r="AN358" i="5"/>
  <c r="AO358" i="5"/>
  <c r="AP358" i="5"/>
  <c r="AQ358" i="5"/>
  <c r="AR358" i="5"/>
  <c r="AS358" i="5"/>
  <c r="AT358" i="5"/>
  <c r="AU358" i="5"/>
  <c r="AV358" i="5"/>
  <c r="AW358" i="5"/>
  <c r="AX358" i="5"/>
  <c r="AY358" i="5"/>
  <c r="AZ358" i="5"/>
  <c r="BA358" i="5"/>
  <c r="BB358" i="5"/>
  <c r="BC358" i="5"/>
  <c r="BD358" i="5"/>
  <c r="BE358" i="5"/>
  <c r="BF358" i="5"/>
  <c r="X359" i="5"/>
  <c r="Y359" i="5"/>
  <c r="Z359" i="5"/>
  <c r="AA359" i="5"/>
  <c r="AB359" i="5"/>
  <c r="AC359" i="5"/>
  <c r="AD359" i="5"/>
  <c r="AE359" i="5"/>
  <c r="AH359" i="5"/>
  <c r="AI359" i="5"/>
  <c r="AJ359" i="5"/>
  <c r="AK359" i="5"/>
  <c r="AL359" i="5"/>
  <c r="AM359" i="5"/>
  <c r="AN359" i="5"/>
  <c r="AO359" i="5"/>
  <c r="AP359" i="5"/>
  <c r="AQ359" i="5"/>
  <c r="AR359" i="5"/>
  <c r="AS359" i="5"/>
  <c r="AT359" i="5"/>
  <c r="AU359" i="5"/>
  <c r="AV359" i="5"/>
  <c r="AW359" i="5"/>
  <c r="AX359" i="5"/>
  <c r="AY359" i="5"/>
  <c r="AZ359" i="5"/>
  <c r="BA359" i="5"/>
  <c r="BB359" i="5"/>
  <c r="BC359" i="5"/>
  <c r="BD359" i="5"/>
  <c r="BE359" i="5"/>
  <c r="BF359" i="5"/>
  <c r="X360" i="5"/>
  <c r="Y360" i="5"/>
  <c r="Z360" i="5"/>
  <c r="AA360" i="5"/>
  <c r="AB360" i="5"/>
  <c r="AC360" i="5"/>
  <c r="AD360" i="5"/>
  <c r="AE360" i="5"/>
  <c r="AH360" i="5"/>
  <c r="AI360" i="5"/>
  <c r="AJ360" i="5"/>
  <c r="AK360" i="5"/>
  <c r="AL360" i="5"/>
  <c r="AM360" i="5"/>
  <c r="AN360" i="5"/>
  <c r="AO360" i="5"/>
  <c r="AP360" i="5"/>
  <c r="AQ360" i="5"/>
  <c r="AR360" i="5"/>
  <c r="AS360" i="5"/>
  <c r="AT360" i="5"/>
  <c r="AU360" i="5"/>
  <c r="AV360" i="5"/>
  <c r="AW360" i="5"/>
  <c r="AX360" i="5"/>
  <c r="AY360" i="5"/>
  <c r="AZ360" i="5"/>
  <c r="BA360" i="5"/>
  <c r="BB360" i="5"/>
  <c r="BC360" i="5"/>
  <c r="BD360" i="5"/>
  <c r="BE360" i="5"/>
  <c r="BF360" i="5"/>
  <c r="X361" i="5"/>
  <c r="Y361" i="5"/>
  <c r="Z361" i="5"/>
  <c r="AA361" i="5"/>
  <c r="AB361" i="5"/>
  <c r="AC361" i="5"/>
  <c r="AD361" i="5"/>
  <c r="AE361" i="5"/>
  <c r="AH361" i="5"/>
  <c r="AI361" i="5"/>
  <c r="AJ361" i="5"/>
  <c r="AK361" i="5"/>
  <c r="AL361" i="5"/>
  <c r="AM361" i="5"/>
  <c r="AN361" i="5"/>
  <c r="AO361" i="5"/>
  <c r="AP361" i="5"/>
  <c r="AQ361" i="5"/>
  <c r="AR361" i="5"/>
  <c r="AS361" i="5"/>
  <c r="AT361" i="5"/>
  <c r="AU361" i="5"/>
  <c r="AV361" i="5"/>
  <c r="AW361" i="5"/>
  <c r="AX361" i="5"/>
  <c r="AY361" i="5"/>
  <c r="AZ361" i="5"/>
  <c r="BA361" i="5"/>
  <c r="BB361" i="5"/>
  <c r="BC361" i="5"/>
  <c r="BD361" i="5"/>
  <c r="BE361" i="5"/>
  <c r="BF361" i="5"/>
  <c r="X362" i="5"/>
  <c r="Y362" i="5"/>
  <c r="Z362" i="5"/>
  <c r="AA362" i="5"/>
  <c r="AB362" i="5"/>
  <c r="AC362" i="5"/>
  <c r="AD362" i="5"/>
  <c r="AE362" i="5"/>
  <c r="AH362" i="5"/>
  <c r="AI362" i="5"/>
  <c r="AJ362" i="5"/>
  <c r="AK362" i="5"/>
  <c r="AL362" i="5"/>
  <c r="AM362" i="5"/>
  <c r="AN362" i="5"/>
  <c r="AO362" i="5"/>
  <c r="AP362" i="5"/>
  <c r="AQ362" i="5"/>
  <c r="AR362" i="5"/>
  <c r="AS362" i="5"/>
  <c r="AT362" i="5"/>
  <c r="AU362" i="5"/>
  <c r="AV362" i="5"/>
  <c r="AW362" i="5"/>
  <c r="AX362" i="5"/>
  <c r="AY362" i="5"/>
  <c r="AZ362" i="5"/>
  <c r="BA362" i="5"/>
  <c r="BB362" i="5"/>
  <c r="BC362" i="5"/>
  <c r="BD362" i="5"/>
  <c r="BE362" i="5"/>
  <c r="BF362" i="5"/>
  <c r="X363" i="5"/>
  <c r="Y363" i="5"/>
  <c r="Z363" i="5"/>
  <c r="AA363" i="5"/>
  <c r="AB363" i="5"/>
  <c r="AC363" i="5"/>
  <c r="AD363" i="5"/>
  <c r="AE363" i="5"/>
  <c r="AH363" i="5"/>
  <c r="AI363" i="5"/>
  <c r="AJ363" i="5"/>
  <c r="AK363" i="5"/>
  <c r="AL363" i="5"/>
  <c r="AM363" i="5"/>
  <c r="AN363" i="5"/>
  <c r="AO363" i="5"/>
  <c r="AP363" i="5"/>
  <c r="AQ363" i="5"/>
  <c r="AR363" i="5"/>
  <c r="AS363" i="5"/>
  <c r="AT363" i="5"/>
  <c r="AU363" i="5"/>
  <c r="AV363" i="5"/>
  <c r="AW363" i="5"/>
  <c r="AX363" i="5"/>
  <c r="AY363" i="5"/>
  <c r="AZ363" i="5"/>
  <c r="BA363" i="5"/>
  <c r="BB363" i="5"/>
  <c r="BC363" i="5"/>
  <c r="BD363" i="5"/>
  <c r="BE363" i="5"/>
  <c r="BF363" i="5"/>
  <c r="X364" i="5"/>
  <c r="Y364" i="5"/>
  <c r="Z364" i="5"/>
  <c r="AA364" i="5"/>
  <c r="AB364" i="5"/>
  <c r="AC364" i="5"/>
  <c r="AD364" i="5"/>
  <c r="AE364" i="5"/>
  <c r="AH364" i="5"/>
  <c r="AI364" i="5"/>
  <c r="AJ364" i="5"/>
  <c r="AK364" i="5"/>
  <c r="AL364" i="5"/>
  <c r="AM364" i="5"/>
  <c r="AN364" i="5"/>
  <c r="AO364" i="5"/>
  <c r="AP364" i="5"/>
  <c r="AQ364" i="5"/>
  <c r="AR364" i="5"/>
  <c r="AS364" i="5"/>
  <c r="AT364" i="5"/>
  <c r="AU364" i="5"/>
  <c r="AV364" i="5"/>
  <c r="AW364" i="5"/>
  <c r="AX364" i="5"/>
  <c r="AY364" i="5"/>
  <c r="AZ364" i="5"/>
  <c r="BA364" i="5"/>
  <c r="BB364" i="5"/>
  <c r="BC364" i="5"/>
  <c r="BD364" i="5"/>
  <c r="BE364" i="5"/>
  <c r="BF364" i="5"/>
  <c r="X365" i="5"/>
  <c r="Y365" i="5"/>
  <c r="Z365" i="5"/>
  <c r="AA365" i="5"/>
  <c r="AB365" i="5"/>
  <c r="AC365" i="5"/>
  <c r="AD365" i="5"/>
  <c r="AE365" i="5"/>
  <c r="AH365" i="5"/>
  <c r="AI365" i="5"/>
  <c r="AJ365" i="5"/>
  <c r="AK365" i="5"/>
  <c r="AL365" i="5"/>
  <c r="AM365" i="5"/>
  <c r="AN365" i="5"/>
  <c r="AO365" i="5"/>
  <c r="AP365" i="5"/>
  <c r="AQ365" i="5"/>
  <c r="AR365" i="5"/>
  <c r="AS365" i="5"/>
  <c r="AT365" i="5"/>
  <c r="AU365" i="5"/>
  <c r="AV365" i="5"/>
  <c r="AW365" i="5"/>
  <c r="AX365" i="5"/>
  <c r="AY365" i="5"/>
  <c r="AZ365" i="5"/>
  <c r="BA365" i="5"/>
  <c r="BB365" i="5"/>
  <c r="BC365" i="5"/>
  <c r="BD365" i="5"/>
  <c r="BE365" i="5"/>
  <c r="BF365" i="5"/>
  <c r="X366" i="5"/>
  <c r="Y366" i="5"/>
  <c r="Z366" i="5"/>
  <c r="AA366" i="5"/>
  <c r="AB366" i="5"/>
  <c r="AC366" i="5"/>
  <c r="AD366" i="5"/>
  <c r="AE366" i="5"/>
  <c r="AH366" i="5"/>
  <c r="AI366" i="5"/>
  <c r="AJ366" i="5"/>
  <c r="AK366" i="5"/>
  <c r="AL366" i="5"/>
  <c r="AM366" i="5"/>
  <c r="AN366" i="5"/>
  <c r="AO366" i="5"/>
  <c r="AP366" i="5"/>
  <c r="AQ366" i="5"/>
  <c r="AR366" i="5"/>
  <c r="AS366" i="5"/>
  <c r="AT366" i="5"/>
  <c r="AU366" i="5"/>
  <c r="AV366" i="5"/>
  <c r="AW366" i="5"/>
  <c r="AX366" i="5"/>
  <c r="AY366" i="5"/>
  <c r="AZ366" i="5"/>
  <c r="BA366" i="5"/>
  <c r="BB366" i="5"/>
  <c r="BC366" i="5"/>
  <c r="BD366" i="5"/>
  <c r="BE366" i="5"/>
  <c r="BF366" i="5"/>
  <c r="X367" i="5"/>
  <c r="Y367" i="5"/>
  <c r="Z367" i="5"/>
  <c r="AA367" i="5"/>
  <c r="AB367" i="5"/>
  <c r="AC367" i="5"/>
  <c r="AD367" i="5"/>
  <c r="AE367" i="5"/>
  <c r="AH367" i="5"/>
  <c r="AI367" i="5"/>
  <c r="AJ367" i="5"/>
  <c r="AK367" i="5"/>
  <c r="AL367" i="5"/>
  <c r="AM367" i="5"/>
  <c r="AN367" i="5"/>
  <c r="AO367" i="5"/>
  <c r="AP367" i="5"/>
  <c r="AQ367" i="5"/>
  <c r="AR367" i="5"/>
  <c r="AS367" i="5"/>
  <c r="AT367" i="5"/>
  <c r="AU367" i="5"/>
  <c r="AV367" i="5"/>
  <c r="AW367" i="5"/>
  <c r="AX367" i="5"/>
  <c r="AY367" i="5"/>
  <c r="AZ367" i="5"/>
  <c r="BA367" i="5"/>
  <c r="BB367" i="5"/>
  <c r="BC367" i="5"/>
  <c r="BD367" i="5"/>
  <c r="BE367" i="5"/>
  <c r="BF367" i="5"/>
  <c r="X368" i="5"/>
  <c r="Y368" i="5"/>
  <c r="Z368" i="5"/>
  <c r="AA368" i="5"/>
  <c r="AB368" i="5"/>
  <c r="AC368" i="5"/>
  <c r="AD368" i="5"/>
  <c r="AE368" i="5"/>
  <c r="AH368" i="5"/>
  <c r="AI368" i="5"/>
  <c r="AJ368" i="5"/>
  <c r="AK368" i="5"/>
  <c r="AL368" i="5"/>
  <c r="AM368" i="5"/>
  <c r="AN368" i="5"/>
  <c r="AO368" i="5"/>
  <c r="AP368" i="5"/>
  <c r="AQ368" i="5"/>
  <c r="AR368" i="5"/>
  <c r="AS368" i="5"/>
  <c r="AT368" i="5"/>
  <c r="AU368" i="5"/>
  <c r="AV368" i="5"/>
  <c r="AW368" i="5"/>
  <c r="AX368" i="5"/>
  <c r="AY368" i="5"/>
  <c r="AZ368" i="5"/>
  <c r="BA368" i="5"/>
  <c r="BB368" i="5"/>
  <c r="BC368" i="5"/>
  <c r="BD368" i="5"/>
  <c r="BE368" i="5"/>
  <c r="BF368" i="5"/>
  <c r="X369" i="5"/>
  <c r="Y369" i="5"/>
  <c r="Z369" i="5"/>
  <c r="AA369" i="5"/>
  <c r="AB369" i="5"/>
  <c r="AC369" i="5"/>
  <c r="AD369" i="5"/>
  <c r="AE369" i="5"/>
  <c r="AH369" i="5"/>
  <c r="AI369" i="5"/>
  <c r="AJ369" i="5"/>
  <c r="AK369" i="5"/>
  <c r="AL369" i="5"/>
  <c r="AM369" i="5"/>
  <c r="AN369" i="5"/>
  <c r="AO369" i="5"/>
  <c r="AP369" i="5"/>
  <c r="AQ369" i="5"/>
  <c r="AR369" i="5"/>
  <c r="AS369" i="5"/>
  <c r="AT369" i="5"/>
  <c r="AU369" i="5"/>
  <c r="AV369" i="5"/>
  <c r="AW369" i="5"/>
  <c r="AX369" i="5"/>
  <c r="AY369" i="5"/>
  <c r="AZ369" i="5"/>
  <c r="BA369" i="5"/>
  <c r="BB369" i="5"/>
  <c r="BC369" i="5"/>
  <c r="BD369" i="5"/>
  <c r="BE369" i="5"/>
  <c r="BF369" i="5"/>
  <c r="X370" i="5"/>
  <c r="Y370" i="5"/>
  <c r="Z370" i="5"/>
  <c r="AA370" i="5"/>
  <c r="AB370" i="5"/>
  <c r="AC370" i="5"/>
  <c r="AD370" i="5"/>
  <c r="AE370" i="5"/>
  <c r="AH370" i="5"/>
  <c r="AI370" i="5"/>
  <c r="AJ370" i="5"/>
  <c r="AK370" i="5"/>
  <c r="AL370" i="5"/>
  <c r="AM370" i="5"/>
  <c r="AN370" i="5"/>
  <c r="AO370" i="5"/>
  <c r="AP370" i="5"/>
  <c r="AQ370" i="5"/>
  <c r="AR370" i="5"/>
  <c r="AS370" i="5"/>
  <c r="AT370" i="5"/>
  <c r="AU370" i="5"/>
  <c r="AV370" i="5"/>
  <c r="AW370" i="5"/>
  <c r="AX370" i="5"/>
  <c r="AY370" i="5"/>
  <c r="AZ370" i="5"/>
  <c r="BA370" i="5"/>
  <c r="BB370" i="5"/>
  <c r="BC370" i="5"/>
  <c r="BD370" i="5"/>
  <c r="BE370" i="5"/>
  <c r="BF370" i="5"/>
  <c r="X371" i="5"/>
  <c r="Y371" i="5"/>
  <c r="Z371" i="5"/>
  <c r="AA371" i="5"/>
  <c r="AB371" i="5"/>
  <c r="AC371" i="5"/>
  <c r="AD371" i="5"/>
  <c r="AE371" i="5"/>
  <c r="AH371" i="5"/>
  <c r="AI371" i="5"/>
  <c r="AJ371" i="5"/>
  <c r="AK371" i="5"/>
  <c r="AL371" i="5"/>
  <c r="AM371" i="5"/>
  <c r="AN371" i="5"/>
  <c r="AO371" i="5"/>
  <c r="AP371" i="5"/>
  <c r="AQ371" i="5"/>
  <c r="AR371" i="5"/>
  <c r="AS371" i="5"/>
  <c r="AT371" i="5"/>
  <c r="AU371" i="5"/>
  <c r="AV371" i="5"/>
  <c r="AW371" i="5"/>
  <c r="AX371" i="5"/>
  <c r="AY371" i="5"/>
  <c r="AZ371" i="5"/>
  <c r="BA371" i="5"/>
  <c r="BB371" i="5"/>
  <c r="BC371" i="5"/>
  <c r="BD371" i="5"/>
  <c r="BE371" i="5"/>
  <c r="BF371" i="5"/>
  <c r="X372" i="5"/>
  <c r="Y372" i="5"/>
  <c r="Z372" i="5"/>
  <c r="AA372" i="5"/>
  <c r="AB372" i="5"/>
  <c r="AC372" i="5"/>
  <c r="AD372" i="5"/>
  <c r="AE372" i="5"/>
  <c r="AH372" i="5"/>
  <c r="AI372" i="5"/>
  <c r="AJ372" i="5"/>
  <c r="AK372" i="5"/>
  <c r="AL372" i="5"/>
  <c r="AM372" i="5"/>
  <c r="AN372" i="5"/>
  <c r="AO372" i="5"/>
  <c r="AP372" i="5"/>
  <c r="AQ372" i="5"/>
  <c r="AR372" i="5"/>
  <c r="AS372" i="5"/>
  <c r="AT372" i="5"/>
  <c r="AU372" i="5"/>
  <c r="AV372" i="5"/>
  <c r="AW372" i="5"/>
  <c r="AX372" i="5"/>
  <c r="AY372" i="5"/>
  <c r="AZ372" i="5"/>
  <c r="BA372" i="5"/>
  <c r="BB372" i="5"/>
  <c r="BC372" i="5"/>
  <c r="BD372" i="5"/>
  <c r="BE372" i="5"/>
  <c r="BF372" i="5"/>
  <c r="X373" i="5"/>
  <c r="Y373" i="5"/>
  <c r="Z373" i="5"/>
  <c r="AA373" i="5"/>
  <c r="AB373" i="5"/>
  <c r="AC373" i="5"/>
  <c r="AD373" i="5"/>
  <c r="AE373" i="5"/>
  <c r="AH373" i="5"/>
  <c r="AI373" i="5"/>
  <c r="AJ373" i="5"/>
  <c r="AK373" i="5"/>
  <c r="AL373" i="5"/>
  <c r="AM373" i="5"/>
  <c r="AN373" i="5"/>
  <c r="AO373" i="5"/>
  <c r="AP373" i="5"/>
  <c r="AQ373" i="5"/>
  <c r="AR373" i="5"/>
  <c r="AS373" i="5"/>
  <c r="AT373" i="5"/>
  <c r="AU373" i="5"/>
  <c r="AV373" i="5"/>
  <c r="AW373" i="5"/>
  <c r="AX373" i="5"/>
  <c r="AY373" i="5"/>
  <c r="AZ373" i="5"/>
  <c r="BA373" i="5"/>
  <c r="BB373" i="5"/>
  <c r="BC373" i="5"/>
  <c r="BD373" i="5"/>
  <c r="BE373" i="5"/>
  <c r="BF373" i="5"/>
  <c r="X374" i="5"/>
  <c r="Y374" i="5"/>
  <c r="Z374" i="5"/>
  <c r="AA374" i="5"/>
  <c r="AB374" i="5"/>
  <c r="AC374" i="5"/>
  <c r="AD374" i="5"/>
  <c r="AE374" i="5"/>
  <c r="AH374" i="5"/>
  <c r="AI374" i="5"/>
  <c r="AJ374" i="5"/>
  <c r="AK374" i="5"/>
  <c r="AL374" i="5"/>
  <c r="AM374" i="5"/>
  <c r="AN374" i="5"/>
  <c r="AO374" i="5"/>
  <c r="AP374" i="5"/>
  <c r="AQ374" i="5"/>
  <c r="AR374" i="5"/>
  <c r="AS374" i="5"/>
  <c r="AT374" i="5"/>
  <c r="AU374" i="5"/>
  <c r="AV374" i="5"/>
  <c r="AW374" i="5"/>
  <c r="AX374" i="5"/>
  <c r="AY374" i="5"/>
  <c r="AZ374" i="5"/>
  <c r="BA374" i="5"/>
  <c r="BB374" i="5"/>
  <c r="BC374" i="5"/>
  <c r="BD374" i="5"/>
  <c r="BE374" i="5"/>
  <c r="BF374" i="5"/>
  <c r="X375" i="5"/>
  <c r="Y375" i="5"/>
  <c r="Z375" i="5"/>
  <c r="AA375" i="5"/>
  <c r="AB375" i="5"/>
  <c r="AC375" i="5"/>
  <c r="AD375" i="5"/>
  <c r="AE375" i="5"/>
  <c r="AH375" i="5"/>
  <c r="AI375" i="5"/>
  <c r="AJ375" i="5"/>
  <c r="AK375" i="5"/>
  <c r="AL375" i="5"/>
  <c r="AM375" i="5"/>
  <c r="AN375" i="5"/>
  <c r="AO375" i="5"/>
  <c r="AP375" i="5"/>
  <c r="AQ375" i="5"/>
  <c r="AR375" i="5"/>
  <c r="AS375" i="5"/>
  <c r="AT375" i="5"/>
  <c r="AU375" i="5"/>
  <c r="AV375" i="5"/>
  <c r="AW375" i="5"/>
  <c r="AX375" i="5"/>
  <c r="AY375" i="5"/>
  <c r="AZ375" i="5"/>
  <c r="BA375" i="5"/>
  <c r="BB375" i="5"/>
  <c r="BC375" i="5"/>
  <c r="BD375" i="5"/>
  <c r="BE375" i="5"/>
  <c r="BF375" i="5"/>
  <c r="X376" i="5"/>
  <c r="Y376" i="5"/>
  <c r="Z376" i="5"/>
  <c r="AA376" i="5"/>
  <c r="AB376" i="5"/>
  <c r="AC376" i="5"/>
  <c r="AD376" i="5"/>
  <c r="AE376" i="5"/>
  <c r="AH376" i="5"/>
  <c r="AI376" i="5"/>
  <c r="AJ376" i="5"/>
  <c r="AK376" i="5"/>
  <c r="AL376" i="5"/>
  <c r="AM376" i="5"/>
  <c r="AN376" i="5"/>
  <c r="AO376" i="5"/>
  <c r="AP376" i="5"/>
  <c r="AQ376" i="5"/>
  <c r="AR376" i="5"/>
  <c r="AS376" i="5"/>
  <c r="AT376" i="5"/>
  <c r="AU376" i="5"/>
  <c r="AV376" i="5"/>
  <c r="AW376" i="5"/>
  <c r="AX376" i="5"/>
  <c r="AY376" i="5"/>
  <c r="AZ376" i="5"/>
  <c r="BA376" i="5"/>
  <c r="BB376" i="5"/>
  <c r="BC376" i="5"/>
  <c r="BD376" i="5"/>
  <c r="BE376" i="5"/>
  <c r="BF376" i="5"/>
  <c r="X377" i="5"/>
  <c r="Y377" i="5"/>
  <c r="Z377" i="5"/>
  <c r="AA377" i="5"/>
  <c r="AB377" i="5"/>
  <c r="AC377" i="5"/>
  <c r="AD377" i="5"/>
  <c r="AE377" i="5"/>
  <c r="AH377" i="5"/>
  <c r="AI377" i="5"/>
  <c r="AJ377" i="5"/>
  <c r="AK377" i="5"/>
  <c r="AL377" i="5"/>
  <c r="AM377" i="5"/>
  <c r="AN377" i="5"/>
  <c r="AO377" i="5"/>
  <c r="AP377" i="5"/>
  <c r="AQ377" i="5"/>
  <c r="AR377" i="5"/>
  <c r="AS377" i="5"/>
  <c r="AT377" i="5"/>
  <c r="AU377" i="5"/>
  <c r="AV377" i="5"/>
  <c r="AW377" i="5"/>
  <c r="AX377" i="5"/>
  <c r="AY377" i="5"/>
  <c r="AZ377" i="5"/>
  <c r="BA377" i="5"/>
  <c r="BB377" i="5"/>
  <c r="BC377" i="5"/>
  <c r="BD377" i="5"/>
  <c r="BE377" i="5"/>
  <c r="BF377" i="5"/>
  <c r="X378" i="5"/>
  <c r="Y378" i="5"/>
  <c r="Z378" i="5"/>
  <c r="AA378" i="5"/>
  <c r="AB378" i="5"/>
  <c r="AC378" i="5"/>
  <c r="AD378" i="5"/>
  <c r="AE378" i="5"/>
  <c r="AH378" i="5"/>
  <c r="AI378" i="5"/>
  <c r="AJ378" i="5"/>
  <c r="AK378" i="5"/>
  <c r="AL378" i="5"/>
  <c r="AM378" i="5"/>
  <c r="AN378" i="5"/>
  <c r="AO378" i="5"/>
  <c r="AP378" i="5"/>
  <c r="AQ378" i="5"/>
  <c r="AR378" i="5"/>
  <c r="AS378" i="5"/>
  <c r="AT378" i="5"/>
  <c r="AU378" i="5"/>
  <c r="AV378" i="5"/>
  <c r="AW378" i="5"/>
  <c r="AX378" i="5"/>
  <c r="AY378" i="5"/>
  <c r="AZ378" i="5"/>
  <c r="BA378" i="5"/>
  <c r="BB378" i="5"/>
  <c r="BC378" i="5"/>
  <c r="BD378" i="5"/>
  <c r="BE378" i="5"/>
  <c r="BF378" i="5"/>
  <c r="X379" i="5"/>
  <c r="Y379" i="5"/>
  <c r="Z379" i="5"/>
  <c r="AA379" i="5"/>
  <c r="AB379" i="5"/>
  <c r="AC379" i="5"/>
  <c r="AD379" i="5"/>
  <c r="AE379" i="5"/>
  <c r="AH379" i="5"/>
  <c r="AI379" i="5"/>
  <c r="AJ379" i="5"/>
  <c r="AK379" i="5"/>
  <c r="AL379" i="5"/>
  <c r="AM379" i="5"/>
  <c r="AN379" i="5"/>
  <c r="AO379" i="5"/>
  <c r="AP379" i="5"/>
  <c r="AQ379" i="5"/>
  <c r="AR379" i="5"/>
  <c r="AS379" i="5"/>
  <c r="AT379" i="5"/>
  <c r="AU379" i="5"/>
  <c r="AV379" i="5"/>
  <c r="AW379" i="5"/>
  <c r="AX379" i="5"/>
  <c r="AY379" i="5"/>
  <c r="AZ379" i="5"/>
  <c r="BA379" i="5"/>
  <c r="BB379" i="5"/>
  <c r="BC379" i="5"/>
  <c r="BD379" i="5"/>
  <c r="BE379" i="5"/>
  <c r="BF379" i="5"/>
  <c r="X380" i="5"/>
  <c r="Y380" i="5"/>
  <c r="Z380" i="5"/>
  <c r="AA380" i="5"/>
  <c r="AB380" i="5"/>
  <c r="AC380" i="5"/>
  <c r="AD380" i="5"/>
  <c r="AE380" i="5"/>
  <c r="AH380" i="5"/>
  <c r="AI380" i="5"/>
  <c r="AJ380" i="5"/>
  <c r="AK380" i="5"/>
  <c r="AL380" i="5"/>
  <c r="AM380" i="5"/>
  <c r="AN380" i="5"/>
  <c r="AO380" i="5"/>
  <c r="AP380" i="5"/>
  <c r="AQ380" i="5"/>
  <c r="AR380" i="5"/>
  <c r="AS380" i="5"/>
  <c r="AT380" i="5"/>
  <c r="AU380" i="5"/>
  <c r="AV380" i="5"/>
  <c r="AW380" i="5"/>
  <c r="AX380" i="5"/>
  <c r="AY380" i="5"/>
  <c r="AZ380" i="5"/>
  <c r="BA380" i="5"/>
  <c r="BB380" i="5"/>
  <c r="BC380" i="5"/>
  <c r="BD380" i="5"/>
  <c r="BE380" i="5"/>
  <c r="BF380" i="5"/>
  <c r="X381" i="5"/>
  <c r="Y381" i="5"/>
  <c r="Z381" i="5"/>
  <c r="AA381" i="5"/>
  <c r="AB381" i="5"/>
  <c r="AC381" i="5"/>
  <c r="AD381" i="5"/>
  <c r="AE381" i="5"/>
  <c r="AH381" i="5"/>
  <c r="AI381" i="5"/>
  <c r="AJ381" i="5"/>
  <c r="AK381" i="5"/>
  <c r="AL381" i="5"/>
  <c r="AM381" i="5"/>
  <c r="AN381" i="5"/>
  <c r="AO381" i="5"/>
  <c r="AP381" i="5"/>
  <c r="AQ381" i="5"/>
  <c r="AR381" i="5"/>
  <c r="AS381" i="5"/>
  <c r="AT381" i="5"/>
  <c r="AU381" i="5"/>
  <c r="AV381" i="5"/>
  <c r="AW381" i="5"/>
  <c r="AX381" i="5"/>
  <c r="AY381" i="5"/>
  <c r="AZ381" i="5"/>
  <c r="BA381" i="5"/>
  <c r="BB381" i="5"/>
  <c r="BC381" i="5"/>
  <c r="BD381" i="5"/>
  <c r="BE381" i="5"/>
  <c r="BF381" i="5"/>
  <c r="X382" i="5"/>
  <c r="Y382" i="5"/>
  <c r="Z382" i="5"/>
  <c r="AA382" i="5"/>
  <c r="AB382" i="5"/>
  <c r="AC382" i="5"/>
  <c r="AD382" i="5"/>
  <c r="AE382" i="5"/>
  <c r="AH382" i="5"/>
  <c r="AI382" i="5"/>
  <c r="AJ382" i="5"/>
  <c r="AK382" i="5"/>
  <c r="AL382" i="5"/>
  <c r="AM382" i="5"/>
  <c r="AN382" i="5"/>
  <c r="AO382" i="5"/>
  <c r="AP382" i="5"/>
  <c r="AQ382" i="5"/>
  <c r="AR382" i="5"/>
  <c r="AS382" i="5"/>
  <c r="AT382" i="5"/>
  <c r="AU382" i="5"/>
  <c r="AV382" i="5"/>
  <c r="AW382" i="5"/>
  <c r="AX382" i="5"/>
  <c r="AY382" i="5"/>
  <c r="AZ382" i="5"/>
  <c r="BA382" i="5"/>
  <c r="BB382" i="5"/>
  <c r="BC382" i="5"/>
  <c r="BD382" i="5"/>
  <c r="BE382" i="5"/>
  <c r="BF382" i="5"/>
  <c r="X383" i="5"/>
  <c r="Y383" i="5"/>
  <c r="Z383" i="5"/>
  <c r="AA383" i="5"/>
  <c r="AB383" i="5"/>
  <c r="AC383" i="5"/>
  <c r="AD383" i="5"/>
  <c r="AE383" i="5"/>
  <c r="AH383" i="5"/>
  <c r="AI383" i="5"/>
  <c r="AJ383" i="5"/>
  <c r="AK383" i="5"/>
  <c r="AL383" i="5"/>
  <c r="AM383" i="5"/>
  <c r="AN383" i="5"/>
  <c r="AO383" i="5"/>
  <c r="AP383" i="5"/>
  <c r="AQ383" i="5"/>
  <c r="AR383" i="5"/>
  <c r="AS383" i="5"/>
  <c r="AT383" i="5"/>
  <c r="AU383" i="5"/>
  <c r="AV383" i="5"/>
  <c r="AW383" i="5"/>
  <c r="AX383" i="5"/>
  <c r="AY383" i="5"/>
  <c r="AZ383" i="5"/>
  <c r="BA383" i="5"/>
  <c r="BB383" i="5"/>
  <c r="BC383" i="5"/>
  <c r="BD383" i="5"/>
  <c r="BE383" i="5"/>
  <c r="BF383" i="5"/>
  <c r="X384" i="5"/>
  <c r="Y384" i="5"/>
  <c r="Z384" i="5"/>
  <c r="AA384" i="5"/>
  <c r="AB384" i="5"/>
  <c r="AC384" i="5"/>
  <c r="AD384" i="5"/>
  <c r="AE384" i="5"/>
  <c r="AH384" i="5"/>
  <c r="AI384" i="5"/>
  <c r="AJ384" i="5"/>
  <c r="AK384" i="5"/>
  <c r="AL384" i="5"/>
  <c r="AM384" i="5"/>
  <c r="AN384" i="5"/>
  <c r="AO384" i="5"/>
  <c r="AP384" i="5"/>
  <c r="AQ384" i="5"/>
  <c r="AR384" i="5"/>
  <c r="AS384" i="5"/>
  <c r="AT384" i="5"/>
  <c r="AU384" i="5"/>
  <c r="AV384" i="5"/>
  <c r="AW384" i="5"/>
  <c r="AX384" i="5"/>
  <c r="AY384" i="5"/>
  <c r="AZ384" i="5"/>
  <c r="BA384" i="5"/>
  <c r="BB384" i="5"/>
  <c r="BC384" i="5"/>
  <c r="BD384" i="5"/>
  <c r="BE384" i="5"/>
  <c r="BF384" i="5"/>
  <c r="X385" i="5"/>
  <c r="Y385" i="5"/>
  <c r="Z385" i="5"/>
  <c r="AA385" i="5"/>
  <c r="AB385" i="5"/>
  <c r="AC385" i="5"/>
  <c r="AD385" i="5"/>
  <c r="AE385" i="5"/>
  <c r="AH385" i="5"/>
  <c r="AI385" i="5"/>
  <c r="AJ385" i="5"/>
  <c r="AK385" i="5"/>
  <c r="AL385" i="5"/>
  <c r="AM385" i="5"/>
  <c r="AN385" i="5"/>
  <c r="AO385" i="5"/>
  <c r="AP385" i="5"/>
  <c r="AQ385" i="5"/>
  <c r="AR385" i="5"/>
  <c r="AS385" i="5"/>
  <c r="AT385" i="5"/>
  <c r="AU385" i="5"/>
  <c r="AV385" i="5"/>
  <c r="AW385" i="5"/>
  <c r="AX385" i="5"/>
  <c r="AY385" i="5"/>
  <c r="AZ385" i="5"/>
  <c r="BA385" i="5"/>
  <c r="BB385" i="5"/>
  <c r="BC385" i="5"/>
  <c r="BD385" i="5"/>
  <c r="BE385" i="5"/>
  <c r="BF385" i="5"/>
  <c r="X386" i="5"/>
  <c r="Y386" i="5"/>
  <c r="Z386" i="5"/>
  <c r="AA386" i="5"/>
  <c r="AB386" i="5"/>
  <c r="AC386" i="5"/>
  <c r="AD386" i="5"/>
  <c r="AE386" i="5"/>
  <c r="AH386" i="5"/>
  <c r="AI386" i="5"/>
  <c r="AJ386" i="5"/>
  <c r="AK386" i="5"/>
  <c r="AL386" i="5"/>
  <c r="AM386" i="5"/>
  <c r="AN386" i="5"/>
  <c r="AO386" i="5"/>
  <c r="AP386" i="5"/>
  <c r="AQ386" i="5"/>
  <c r="AR386" i="5"/>
  <c r="AS386" i="5"/>
  <c r="AT386" i="5"/>
  <c r="AU386" i="5"/>
  <c r="AV386" i="5"/>
  <c r="AW386" i="5"/>
  <c r="AX386" i="5"/>
  <c r="AY386" i="5"/>
  <c r="AZ386" i="5"/>
  <c r="BA386" i="5"/>
  <c r="BB386" i="5"/>
  <c r="BC386" i="5"/>
  <c r="BD386" i="5"/>
  <c r="BE386" i="5"/>
  <c r="BF386" i="5"/>
  <c r="X387" i="5"/>
  <c r="Y387" i="5"/>
  <c r="Z387" i="5"/>
  <c r="AA387" i="5"/>
  <c r="AB387" i="5"/>
  <c r="AC387" i="5"/>
  <c r="AD387" i="5"/>
  <c r="AE387" i="5"/>
  <c r="AH387" i="5"/>
  <c r="AI387" i="5"/>
  <c r="AJ387" i="5"/>
  <c r="AK387" i="5"/>
  <c r="AL387" i="5"/>
  <c r="AM387" i="5"/>
  <c r="AN387" i="5"/>
  <c r="AO387" i="5"/>
  <c r="AP387" i="5"/>
  <c r="AQ387" i="5"/>
  <c r="AR387" i="5"/>
  <c r="AS387" i="5"/>
  <c r="AT387" i="5"/>
  <c r="AU387" i="5"/>
  <c r="AV387" i="5"/>
  <c r="AW387" i="5"/>
  <c r="AX387" i="5"/>
  <c r="AY387" i="5"/>
  <c r="AZ387" i="5"/>
  <c r="BA387" i="5"/>
  <c r="BB387" i="5"/>
  <c r="BC387" i="5"/>
  <c r="BD387" i="5"/>
  <c r="BE387" i="5"/>
  <c r="BF387" i="5"/>
  <c r="X388" i="5"/>
  <c r="Y388" i="5"/>
  <c r="Z388" i="5"/>
  <c r="AA388" i="5"/>
  <c r="AB388" i="5"/>
  <c r="AC388" i="5"/>
  <c r="AD388" i="5"/>
  <c r="AE388" i="5"/>
  <c r="AH388" i="5"/>
  <c r="AI388" i="5"/>
  <c r="AJ388" i="5"/>
  <c r="AK388" i="5"/>
  <c r="AL388" i="5"/>
  <c r="AM388" i="5"/>
  <c r="AN388" i="5"/>
  <c r="AO388" i="5"/>
  <c r="AP388" i="5"/>
  <c r="AQ388" i="5"/>
  <c r="AR388" i="5"/>
  <c r="AS388" i="5"/>
  <c r="AT388" i="5"/>
  <c r="AU388" i="5"/>
  <c r="AV388" i="5"/>
  <c r="AW388" i="5"/>
  <c r="AX388" i="5"/>
  <c r="AY388" i="5"/>
  <c r="AZ388" i="5"/>
  <c r="BA388" i="5"/>
  <c r="BB388" i="5"/>
  <c r="BC388" i="5"/>
  <c r="BD388" i="5"/>
  <c r="BE388" i="5"/>
  <c r="BF388" i="5"/>
  <c r="X389" i="5"/>
  <c r="Y389" i="5"/>
  <c r="Z389" i="5"/>
  <c r="AA389" i="5"/>
  <c r="AB389" i="5"/>
  <c r="AC389" i="5"/>
  <c r="AD389" i="5"/>
  <c r="AE389" i="5"/>
  <c r="AH389" i="5"/>
  <c r="AI389" i="5"/>
  <c r="AJ389" i="5"/>
  <c r="AK389" i="5"/>
  <c r="AL389" i="5"/>
  <c r="AM389" i="5"/>
  <c r="AN389" i="5"/>
  <c r="AO389" i="5"/>
  <c r="AP389" i="5"/>
  <c r="AQ389" i="5"/>
  <c r="AR389" i="5"/>
  <c r="AS389" i="5"/>
  <c r="AT389" i="5"/>
  <c r="AU389" i="5"/>
  <c r="AV389" i="5"/>
  <c r="AW389" i="5"/>
  <c r="AX389" i="5"/>
  <c r="AY389" i="5"/>
  <c r="AZ389" i="5"/>
  <c r="BA389" i="5"/>
  <c r="BB389" i="5"/>
  <c r="BC389" i="5"/>
  <c r="BD389" i="5"/>
  <c r="BE389" i="5"/>
  <c r="BF389" i="5"/>
  <c r="X390" i="5"/>
  <c r="Y390" i="5"/>
  <c r="Z390" i="5"/>
  <c r="AA390" i="5"/>
  <c r="AB390" i="5"/>
  <c r="AC390" i="5"/>
  <c r="AD390" i="5"/>
  <c r="AE390" i="5"/>
  <c r="AH390" i="5"/>
  <c r="AI390" i="5"/>
  <c r="AJ390" i="5"/>
  <c r="AK390" i="5"/>
  <c r="AL390" i="5"/>
  <c r="AM390" i="5"/>
  <c r="AN390" i="5"/>
  <c r="AO390" i="5"/>
  <c r="AP390" i="5"/>
  <c r="AQ390" i="5"/>
  <c r="AR390" i="5"/>
  <c r="AS390" i="5"/>
  <c r="AT390" i="5"/>
  <c r="AU390" i="5"/>
  <c r="AV390" i="5"/>
  <c r="AW390" i="5"/>
  <c r="AX390" i="5"/>
  <c r="AY390" i="5"/>
  <c r="AZ390" i="5"/>
  <c r="BA390" i="5"/>
  <c r="BB390" i="5"/>
  <c r="BC390" i="5"/>
  <c r="BD390" i="5"/>
  <c r="BE390" i="5"/>
  <c r="BF390" i="5"/>
  <c r="X391" i="5"/>
  <c r="Y391" i="5"/>
  <c r="Z391" i="5"/>
  <c r="AA391" i="5"/>
  <c r="AB391" i="5"/>
  <c r="AC391" i="5"/>
  <c r="AD391" i="5"/>
  <c r="AE391" i="5"/>
  <c r="AH391" i="5"/>
  <c r="AI391" i="5"/>
  <c r="AJ391" i="5"/>
  <c r="AK391" i="5"/>
  <c r="AL391" i="5"/>
  <c r="AM391" i="5"/>
  <c r="AN391" i="5"/>
  <c r="AO391" i="5"/>
  <c r="AP391" i="5"/>
  <c r="AQ391" i="5"/>
  <c r="AR391" i="5"/>
  <c r="AS391" i="5"/>
  <c r="AT391" i="5"/>
  <c r="AU391" i="5"/>
  <c r="AV391" i="5"/>
  <c r="AW391" i="5"/>
  <c r="AX391" i="5"/>
  <c r="AY391" i="5"/>
  <c r="AZ391" i="5"/>
  <c r="BA391" i="5"/>
  <c r="BB391" i="5"/>
  <c r="BC391" i="5"/>
  <c r="BD391" i="5"/>
  <c r="BE391" i="5"/>
  <c r="BF391" i="5"/>
  <c r="X392" i="5"/>
  <c r="Y392" i="5"/>
  <c r="Z392" i="5"/>
  <c r="AA392" i="5"/>
  <c r="AB392" i="5"/>
  <c r="AC392" i="5"/>
  <c r="AD392" i="5"/>
  <c r="AE392" i="5"/>
  <c r="AH392" i="5"/>
  <c r="AI392" i="5"/>
  <c r="AJ392" i="5"/>
  <c r="AK392" i="5"/>
  <c r="AL392" i="5"/>
  <c r="AM392" i="5"/>
  <c r="AN392" i="5"/>
  <c r="AO392" i="5"/>
  <c r="AP392" i="5"/>
  <c r="AQ392" i="5"/>
  <c r="AR392" i="5"/>
  <c r="AS392" i="5"/>
  <c r="AT392" i="5"/>
  <c r="AU392" i="5"/>
  <c r="AV392" i="5"/>
  <c r="AW392" i="5"/>
  <c r="AX392" i="5"/>
  <c r="AY392" i="5"/>
  <c r="AZ392" i="5"/>
  <c r="BA392" i="5"/>
  <c r="BB392" i="5"/>
  <c r="BC392" i="5"/>
  <c r="BD392" i="5"/>
  <c r="BE392" i="5"/>
  <c r="BF392" i="5"/>
  <c r="X393" i="5"/>
  <c r="Y393" i="5"/>
  <c r="Z393" i="5"/>
  <c r="AA393" i="5"/>
  <c r="AB393" i="5"/>
  <c r="AC393" i="5"/>
  <c r="AD393" i="5"/>
  <c r="AE393" i="5"/>
  <c r="AH393" i="5"/>
  <c r="AI393" i="5"/>
  <c r="AJ393" i="5"/>
  <c r="AK393" i="5"/>
  <c r="AL393" i="5"/>
  <c r="AM393" i="5"/>
  <c r="AN393" i="5"/>
  <c r="AO393" i="5"/>
  <c r="AP393" i="5"/>
  <c r="AQ393" i="5"/>
  <c r="AR393" i="5"/>
  <c r="AS393" i="5"/>
  <c r="AT393" i="5"/>
  <c r="AU393" i="5"/>
  <c r="AV393" i="5"/>
  <c r="AW393" i="5"/>
  <c r="AX393" i="5"/>
  <c r="AY393" i="5"/>
  <c r="AZ393" i="5"/>
  <c r="BA393" i="5"/>
  <c r="BB393" i="5"/>
  <c r="BC393" i="5"/>
  <c r="BD393" i="5"/>
  <c r="BE393" i="5"/>
  <c r="BF393" i="5"/>
  <c r="X394" i="5"/>
  <c r="Y394" i="5"/>
  <c r="Z394" i="5"/>
  <c r="AA394" i="5"/>
  <c r="AB394" i="5"/>
  <c r="AC394" i="5"/>
  <c r="AD394" i="5"/>
  <c r="AE394" i="5"/>
  <c r="AH394" i="5"/>
  <c r="AI394" i="5"/>
  <c r="AJ394" i="5"/>
  <c r="AK394" i="5"/>
  <c r="AL394" i="5"/>
  <c r="AM394" i="5"/>
  <c r="AN394" i="5"/>
  <c r="AO394" i="5"/>
  <c r="AP394" i="5"/>
  <c r="AQ394" i="5"/>
  <c r="AR394" i="5"/>
  <c r="AS394" i="5"/>
  <c r="AT394" i="5"/>
  <c r="AU394" i="5"/>
  <c r="AV394" i="5"/>
  <c r="AW394" i="5"/>
  <c r="AX394" i="5"/>
  <c r="AY394" i="5"/>
  <c r="AZ394" i="5"/>
  <c r="BA394" i="5"/>
  <c r="BB394" i="5"/>
  <c r="BC394" i="5"/>
  <c r="BD394" i="5"/>
  <c r="BE394" i="5"/>
  <c r="BF394" i="5"/>
  <c r="X395" i="5"/>
  <c r="Y395" i="5"/>
  <c r="Z395" i="5"/>
  <c r="AA395" i="5"/>
  <c r="AB395" i="5"/>
  <c r="AC395" i="5"/>
  <c r="AD395" i="5"/>
  <c r="AE395" i="5"/>
  <c r="AH395" i="5"/>
  <c r="AI395" i="5"/>
  <c r="AJ395" i="5"/>
  <c r="AK395" i="5"/>
  <c r="AL395" i="5"/>
  <c r="AM395" i="5"/>
  <c r="AN395" i="5"/>
  <c r="AO395" i="5"/>
  <c r="AP395" i="5"/>
  <c r="AQ395" i="5"/>
  <c r="AR395" i="5"/>
  <c r="AS395" i="5"/>
  <c r="AT395" i="5"/>
  <c r="AU395" i="5"/>
  <c r="AV395" i="5"/>
  <c r="AW395" i="5"/>
  <c r="AX395" i="5"/>
  <c r="AY395" i="5"/>
  <c r="AZ395" i="5"/>
  <c r="BA395" i="5"/>
  <c r="BB395" i="5"/>
  <c r="BC395" i="5"/>
  <c r="BD395" i="5"/>
  <c r="BE395" i="5"/>
  <c r="BF395" i="5"/>
  <c r="X396" i="5"/>
  <c r="Y396" i="5"/>
  <c r="Z396" i="5"/>
  <c r="AA396" i="5"/>
  <c r="AB396" i="5"/>
  <c r="AC396" i="5"/>
  <c r="AD396" i="5"/>
  <c r="AE396" i="5"/>
  <c r="AH396" i="5"/>
  <c r="AI396" i="5"/>
  <c r="AJ396" i="5"/>
  <c r="AK396" i="5"/>
  <c r="AL396" i="5"/>
  <c r="AM396" i="5"/>
  <c r="AN396" i="5"/>
  <c r="AO396" i="5"/>
  <c r="AP396" i="5"/>
  <c r="AQ396" i="5"/>
  <c r="AR396" i="5"/>
  <c r="AS396" i="5"/>
  <c r="AT396" i="5"/>
  <c r="AU396" i="5"/>
  <c r="AV396" i="5"/>
  <c r="AW396" i="5"/>
  <c r="AX396" i="5"/>
  <c r="AY396" i="5"/>
  <c r="AZ396" i="5"/>
  <c r="BA396" i="5"/>
  <c r="BB396" i="5"/>
  <c r="BC396" i="5"/>
  <c r="BD396" i="5"/>
  <c r="BE396" i="5"/>
  <c r="BF396" i="5"/>
  <c r="X397" i="5"/>
  <c r="Y397" i="5"/>
  <c r="Z397" i="5"/>
  <c r="AA397" i="5"/>
  <c r="AB397" i="5"/>
  <c r="AC397" i="5"/>
  <c r="AD397" i="5"/>
  <c r="AE397" i="5"/>
  <c r="AH397" i="5"/>
  <c r="AI397" i="5"/>
  <c r="AJ397" i="5"/>
  <c r="AK397" i="5"/>
  <c r="AL397" i="5"/>
  <c r="AM397" i="5"/>
  <c r="AN397" i="5"/>
  <c r="AO397" i="5"/>
  <c r="AP397" i="5"/>
  <c r="AQ397" i="5"/>
  <c r="AR397" i="5"/>
  <c r="AS397" i="5"/>
  <c r="AT397" i="5"/>
  <c r="AU397" i="5"/>
  <c r="AV397" i="5"/>
  <c r="AW397" i="5"/>
  <c r="AX397" i="5"/>
  <c r="AY397" i="5"/>
  <c r="AZ397" i="5"/>
  <c r="BA397" i="5"/>
  <c r="BB397" i="5"/>
  <c r="BC397" i="5"/>
  <c r="BD397" i="5"/>
  <c r="BE397" i="5"/>
  <c r="BF397" i="5"/>
  <c r="X398" i="5"/>
  <c r="Y398" i="5"/>
  <c r="Z398" i="5"/>
  <c r="AA398" i="5"/>
  <c r="AB398" i="5"/>
  <c r="AC398" i="5"/>
  <c r="AD398" i="5"/>
  <c r="AE398" i="5"/>
  <c r="AH398" i="5"/>
  <c r="AI398" i="5"/>
  <c r="AJ398" i="5"/>
  <c r="AK398" i="5"/>
  <c r="AL398" i="5"/>
  <c r="AM398" i="5"/>
  <c r="AN398" i="5"/>
  <c r="AO398" i="5"/>
  <c r="AP398" i="5"/>
  <c r="AQ398" i="5"/>
  <c r="AR398" i="5"/>
  <c r="AS398" i="5"/>
  <c r="AT398" i="5"/>
  <c r="AU398" i="5"/>
  <c r="AV398" i="5"/>
  <c r="AW398" i="5"/>
  <c r="AX398" i="5"/>
  <c r="AY398" i="5"/>
  <c r="AZ398" i="5"/>
  <c r="BA398" i="5"/>
  <c r="BB398" i="5"/>
  <c r="BC398" i="5"/>
  <c r="BD398" i="5"/>
  <c r="BE398" i="5"/>
  <c r="BF398" i="5"/>
  <c r="X399" i="5"/>
  <c r="Y399" i="5"/>
  <c r="Z399" i="5"/>
  <c r="AA399" i="5"/>
  <c r="AB399" i="5"/>
  <c r="AC399" i="5"/>
  <c r="AD399" i="5"/>
  <c r="AE399" i="5"/>
  <c r="AH399" i="5"/>
  <c r="AI399" i="5"/>
  <c r="AJ399" i="5"/>
  <c r="AK399" i="5"/>
  <c r="AL399" i="5"/>
  <c r="AM399" i="5"/>
  <c r="AN399" i="5"/>
  <c r="AO399" i="5"/>
  <c r="AP399" i="5"/>
  <c r="AQ399" i="5"/>
  <c r="AR399" i="5"/>
  <c r="AS399" i="5"/>
  <c r="AT399" i="5"/>
  <c r="AU399" i="5"/>
  <c r="AV399" i="5"/>
  <c r="AW399" i="5"/>
  <c r="AX399" i="5"/>
  <c r="AY399" i="5"/>
  <c r="AZ399" i="5"/>
  <c r="BA399" i="5"/>
  <c r="BB399" i="5"/>
  <c r="BC399" i="5"/>
  <c r="BD399" i="5"/>
  <c r="BE399" i="5"/>
  <c r="BF399" i="5"/>
  <c r="X400" i="5"/>
  <c r="Y400" i="5"/>
  <c r="Z400" i="5"/>
  <c r="AA400" i="5"/>
  <c r="AB400" i="5"/>
  <c r="AC400" i="5"/>
  <c r="AD400" i="5"/>
  <c r="AE400" i="5"/>
  <c r="AH400" i="5"/>
  <c r="AI400" i="5"/>
  <c r="AJ400" i="5"/>
  <c r="AK400" i="5"/>
  <c r="AL400" i="5"/>
  <c r="AM400" i="5"/>
  <c r="AN400" i="5"/>
  <c r="AO400" i="5"/>
  <c r="AP400" i="5"/>
  <c r="AQ400" i="5"/>
  <c r="AR400" i="5"/>
  <c r="AS400" i="5"/>
  <c r="AT400" i="5"/>
  <c r="AU400" i="5"/>
  <c r="AV400" i="5"/>
  <c r="AW400" i="5"/>
  <c r="AX400" i="5"/>
  <c r="AY400" i="5"/>
  <c r="AZ400" i="5"/>
  <c r="BA400" i="5"/>
  <c r="BB400" i="5"/>
  <c r="BC400" i="5"/>
  <c r="BD400" i="5"/>
  <c r="BE400" i="5"/>
  <c r="BF400" i="5"/>
  <c r="X401" i="5"/>
  <c r="Y401" i="5"/>
  <c r="Z401" i="5"/>
  <c r="AA401" i="5"/>
  <c r="AB401" i="5"/>
  <c r="AC401" i="5"/>
  <c r="AD401" i="5"/>
  <c r="AE401" i="5"/>
  <c r="AH401" i="5"/>
  <c r="AI401" i="5"/>
  <c r="AJ401" i="5"/>
  <c r="AK401" i="5"/>
  <c r="AL401" i="5"/>
  <c r="AM401" i="5"/>
  <c r="AN401" i="5"/>
  <c r="AO401" i="5"/>
  <c r="AP401" i="5"/>
  <c r="AQ401" i="5"/>
  <c r="AR401" i="5"/>
  <c r="AS401" i="5"/>
  <c r="AT401" i="5"/>
  <c r="AU401" i="5"/>
  <c r="AV401" i="5"/>
  <c r="AW401" i="5"/>
  <c r="AX401" i="5"/>
  <c r="AY401" i="5"/>
  <c r="AZ401" i="5"/>
  <c r="BA401" i="5"/>
  <c r="BB401" i="5"/>
  <c r="BC401" i="5"/>
  <c r="BD401" i="5"/>
  <c r="BE401" i="5"/>
  <c r="BF401" i="5"/>
  <c r="X402" i="5"/>
  <c r="Y402" i="5"/>
  <c r="Z402" i="5"/>
  <c r="AA402" i="5"/>
  <c r="AB402" i="5"/>
  <c r="AC402" i="5"/>
  <c r="AD402" i="5"/>
  <c r="AE402" i="5"/>
  <c r="AH402" i="5"/>
  <c r="AI402" i="5"/>
  <c r="AJ402" i="5"/>
  <c r="AK402" i="5"/>
  <c r="AL402" i="5"/>
  <c r="AM402" i="5"/>
  <c r="AN402" i="5"/>
  <c r="AO402" i="5"/>
  <c r="AP402" i="5"/>
  <c r="AQ402" i="5"/>
  <c r="AR402" i="5"/>
  <c r="AS402" i="5"/>
  <c r="AT402" i="5"/>
  <c r="AU402" i="5"/>
  <c r="AV402" i="5"/>
  <c r="AW402" i="5"/>
  <c r="AX402" i="5"/>
  <c r="AY402" i="5"/>
  <c r="AZ402" i="5"/>
  <c r="BA402" i="5"/>
  <c r="BB402" i="5"/>
  <c r="BC402" i="5"/>
  <c r="BD402" i="5"/>
  <c r="BE402" i="5"/>
  <c r="BF402" i="5"/>
  <c r="X403" i="5"/>
  <c r="Y403" i="5"/>
  <c r="Z403" i="5"/>
  <c r="AA403" i="5"/>
  <c r="AB403" i="5"/>
  <c r="AC403" i="5"/>
  <c r="AD403" i="5"/>
  <c r="AE403" i="5"/>
  <c r="AH403" i="5"/>
  <c r="AI403" i="5"/>
  <c r="AJ403" i="5"/>
  <c r="AK403" i="5"/>
  <c r="AL403" i="5"/>
  <c r="AM403" i="5"/>
  <c r="AN403" i="5"/>
  <c r="AO403" i="5"/>
  <c r="AP403" i="5"/>
  <c r="AQ403" i="5"/>
  <c r="AR403" i="5"/>
  <c r="AS403" i="5"/>
  <c r="AT403" i="5"/>
  <c r="AU403" i="5"/>
  <c r="AV403" i="5"/>
  <c r="AW403" i="5"/>
  <c r="AX403" i="5"/>
  <c r="AY403" i="5"/>
  <c r="AZ403" i="5"/>
  <c r="BA403" i="5"/>
  <c r="BB403" i="5"/>
  <c r="BC403" i="5"/>
  <c r="BD403" i="5"/>
  <c r="BE403" i="5"/>
  <c r="BF403" i="5"/>
  <c r="X404" i="5"/>
  <c r="Y404" i="5"/>
  <c r="Z404" i="5"/>
  <c r="AA404" i="5"/>
  <c r="AB404" i="5"/>
  <c r="AC404" i="5"/>
  <c r="AD404" i="5"/>
  <c r="AE404" i="5"/>
  <c r="AH404" i="5"/>
  <c r="AI404" i="5"/>
  <c r="AJ404" i="5"/>
  <c r="AK404" i="5"/>
  <c r="AL404" i="5"/>
  <c r="AM404" i="5"/>
  <c r="AN404" i="5"/>
  <c r="AO404" i="5"/>
  <c r="AP404" i="5"/>
  <c r="AQ404" i="5"/>
  <c r="AR404" i="5"/>
  <c r="AS404" i="5"/>
  <c r="AT404" i="5"/>
  <c r="AU404" i="5"/>
  <c r="AV404" i="5"/>
  <c r="AW404" i="5"/>
  <c r="AX404" i="5"/>
  <c r="AY404" i="5"/>
  <c r="AZ404" i="5"/>
  <c r="BA404" i="5"/>
  <c r="BB404" i="5"/>
  <c r="BC404" i="5"/>
  <c r="BD404" i="5"/>
  <c r="BE404" i="5"/>
  <c r="BF404" i="5"/>
  <c r="X405" i="5"/>
  <c r="Y405" i="5"/>
  <c r="Z405" i="5"/>
  <c r="AA405" i="5"/>
  <c r="AB405" i="5"/>
  <c r="AC405" i="5"/>
  <c r="AD405" i="5"/>
  <c r="AE405" i="5"/>
  <c r="AH405" i="5"/>
  <c r="AI405" i="5"/>
  <c r="AJ405" i="5"/>
  <c r="AK405" i="5"/>
  <c r="AL405" i="5"/>
  <c r="AM405" i="5"/>
  <c r="AN405" i="5"/>
  <c r="AO405" i="5"/>
  <c r="AP405" i="5"/>
  <c r="AQ405" i="5"/>
  <c r="AR405" i="5"/>
  <c r="AS405" i="5"/>
  <c r="AT405" i="5"/>
  <c r="AU405" i="5"/>
  <c r="AV405" i="5"/>
  <c r="AW405" i="5"/>
  <c r="AX405" i="5"/>
  <c r="AY405" i="5"/>
  <c r="AZ405" i="5"/>
  <c r="BA405" i="5"/>
  <c r="BB405" i="5"/>
  <c r="BC405" i="5"/>
  <c r="BD405" i="5"/>
  <c r="BE405" i="5"/>
  <c r="BF405" i="5"/>
  <c r="X406" i="5"/>
  <c r="Y406" i="5"/>
  <c r="Z406" i="5"/>
  <c r="AA406" i="5"/>
  <c r="AB406" i="5"/>
  <c r="AC406" i="5"/>
  <c r="AD406" i="5"/>
  <c r="AE406" i="5"/>
  <c r="AH406" i="5"/>
  <c r="AI406" i="5"/>
  <c r="AJ406" i="5"/>
  <c r="AK406" i="5"/>
  <c r="AL406" i="5"/>
  <c r="AM406" i="5"/>
  <c r="AN406" i="5"/>
  <c r="AO406" i="5"/>
  <c r="AP406" i="5"/>
  <c r="AQ406" i="5"/>
  <c r="AR406" i="5"/>
  <c r="AS406" i="5"/>
  <c r="AT406" i="5"/>
  <c r="AU406" i="5"/>
  <c r="AV406" i="5"/>
  <c r="AW406" i="5"/>
  <c r="AX406" i="5"/>
  <c r="AY406" i="5"/>
  <c r="AZ406" i="5"/>
  <c r="BA406" i="5"/>
  <c r="BB406" i="5"/>
  <c r="BC406" i="5"/>
  <c r="BD406" i="5"/>
  <c r="BE406" i="5"/>
  <c r="BF406" i="5"/>
  <c r="X407" i="5"/>
  <c r="Y407" i="5"/>
  <c r="Z407" i="5"/>
  <c r="AA407" i="5"/>
  <c r="AB407" i="5"/>
  <c r="AC407" i="5"/>
  <c r="AD407" i="5"/>
  <c r="AE407" i="5"/>
  <c r="AH407" i="5"/>
  <c r="AI407" i="5"/>
  <c r="AJ407" i="5"/>
  <c r="AK407" i="5"/>
  <c r="AL407" i="5"/>
  <c r="AM407" i="5"/>
  <c r="AN407" i="5"/>
  <c r="AO407" i="5"/>
  <c r="AP407" i="5"/>
  <c r="AQ407" i="5"/>
  <c r="AR407" i="5"/>
  <c r="AS407" i="5"/>
  <c r="AT407" i="5"/>
  <c r="AU407" i="5"/>
  <c r="AV407" i="5"/>
  <c r="AW407" i="5"/>
  <c r="AX407" i="5"/>
  <c r="AY407" i="5"/>
  <c r="AZ407" i="5"/>
  <c r="BA407" i="5"/>
  <c r="BB407" i="5"/>
  <c r="BC407" i="5"/>
  <c r="BD407" i="5"/>
  <c r="BE407" i="5"/>
  <c r="BF407" i="5"/>
  <c r="X408" i="5"/>
  <c r="Y408" i="5"/>
  <c r="Z408" i="5"/>
  <c r="AA408" i="5"/>
  <c r="AB408" i="5"/>
  <c r="AC408" i="5"/>
  <c r="AD408" i="5"/>
  <c r="AE408" i="5"/>
  <c r="AH408" i="5"/>
  <c r="AI408" i="5"/>
  <c r="AJ408" i="5"/>
  <c r="AK408" i="5"/>
  <c r="AL408" i="5"/>
  <c r="AM408" i="5"/>
  <c r="AN408" i="5"/>
  <c r="AO408" i="5"/>
  <c r="AP408" i="5"/>
  <c r="AQ408" i="5"/>
  <c r="AR408" i="5"/>
  <c r="AS408" i="5"/>
  <c r="AT408" i="5"/>
  <c r="AU408" i="5"/>
  <c r="AV408" i="5"/>
  <c r="AW408" i="5"/>
  <c r="AX408" i="5"/>
  <c r="AY408" i="5"/>
  <c r="AZ408" i="5"/>
  <c r="BA408" i="5"/>
  <c r="BB408" i="5"/>
  <c r="BC408" i="5"/>
  <c r="BD408" i="5"/>
  <c r="BE408" i="5"/>
  <c r="BF408" i="5"/>
  <c r="X409" i="5"/>
  <c r="Y409" i="5"/>
  <c r="Z409" i="5"/>
  <c r="AA409" i="5"/>
  <c r="AB409" i="5"/>
  <c r="AC409" i="5"/>
  <c r="AD409" i="5"/>
  <c r="AE409" i="5"/>
  <c r="AH409" i="5"/>
  <c r="AI409" i="5"/>
  <c r="AJ409" i="5"/>
  <c r="AK409" i="5"/>
  <c r="AL409" i="5"/>
  <c r="AM409" i="5"/>
  <c r="AN409" i="5"/>
  <c r="AO409" i="5"/>
  <c r="AP409" i="5"/>
  <c r="AQ409" i="5"/>
  <c r="AR409" i="5"/>
  <c r="AS409" i="5"/>
  <c r="AT409" i="5"/>
  <c r="AU409" i="5"/>
  <c r="AV409" i="5"/>
  <c r="AW409" i="5"/>
  <c r="AX409" i="5"/>
  <c r="AY409" i="5"/>
  <c r="AZ409" i="5"/>
  <c r="BA409" i="5"/>
  <c r="BB409" i="5"/>
  <c r="BC409" i="5"/>
  <c r="BD409" i="5"/>
  <c r="BE409" i="5"/>
  <c r="BF409" i="5"/>
  <c r="X410" i="5"/>
  <c r="Y410" i="5"/>
  <c r="Z410" i="5"/>
  <c r="AA410" i="5"/>
  <c r="AB410" i="5"/>
  <c r="AC410" i="5"/>
  <c r="AD410" i="5"/>
  <c r="AE410" i="5"/>
  <c r="AH410" i="5"/>
  <c r="AI410" i="5"/>
  <c r="AJ410" i="5"/>
  <c r="AK410" i="5"/>
  <c r="AL410" i="5"/>
  <c r="AM410" i="5"/>
  <c r="AN410" i="5"/>
  <c r="AO410" i="5"/>
  <c r="AP410" i="5"/>
  <c r="AQ410" i="5"/>
  <c r="AR410" i="5"/>
  <c r="AS410" i="5"/>
  <c r="AT410" i="5"/>
  <c r="AU410" i="5"/>
  <c r="AV410" i="5"/>
  <c r="AW410" i="5"/>
  <c r="AX410" i="5"/>
  <c r="AY410" i="5"/>
  <c r="AZ410" i="5"/>
  <c r="BA410" i="5"/>
  <c r="BB410" i="5"/>
  <c r="BC410" i="5"/>
  <c r="BD410" i="5"/>
  <c r="BE410" i="5"/>
  <c r="BF410" i="5"/>
  <c r="X411" i="5"/>
  <c r="Y411" i="5"/>
  <c r="Z411" i="5"/>
  <c r="AA411" i="5"/>
  <c r="AB411" i="5"/>
  <c r="AC411" i="5"/>
  <c r="AD411" i="5"/>
  <c r="AE411" i="5"/>
  <c r="AH411" i="5"/>
  <c r="AI411" i="5"/>
  <c r="AJ411" i="5"/>
  <c r="AK411" i="5"/>
  <c r="AL411" i="5"/>
  <c r="AM411" i="5"/>
  <c r="AN411" i="5"/>
  <c r="AO411" i="5"/>
  <c r="AP411" i="5"/>
  <c r="AQ411" i="5"/>
  <c r="AR411" i="5"/>
  <c r="AS411" i="5"/>
  <c r="AT411" i="5"/>
  <c r="AU411" i="5"/>
  <c r="AV411" i="5"/>
  <c r="AW411" i="5"/>
  <c r="AX411" i="5"/>
  <c r="AY411" i="5"/>
  <c r="AZ411" i="5"/>
  <c r="BA411" i="5"/>
  <c r="BB411" i="5"/>
  <c r="BC411" i="5"/>
  <c r="BD411" i="5"/>
  <c r="BE411" i="5"/>
  <c r="BF411" i="5"/>
  <c r="X412" i="5"/>
  <c r="Y412" i="5"/>
  <c r="Z412" i="5"/>
  <c r="AA412" i="5"/>
  <c r="AB412" i="5"/>
  <c r="AC412" i="5"/>
  <c r="AD412" i="5"/>
  <c r="AE412" i="5"/>
  <c r="AH412" i="5"/>
  <c r="AI412" i="5"/>
  <c r="AJ412" i="5"/>
  <c r="AK412" i="5"/>
  <c r="AL412" i="5"/>
  <c r="AM412" i="5"/>
  <c r="AN412" i="5"/>
  <c r="AO412" i="5"/>
  <c r="AP412" i="5"/>
  <c r="AQ412" i="5"/>
  <c r="AR412" i="5"/>
  <c r="AS412" i="5"/>
  <c r="AT412" i="5"/>
  <c r="AU412" i="5"/>
  <c r="AV412" i="5"/>
  <c r="AW412" i="5"/>
  <c r="AX412" i="5"/>
  <c r="AY412" i="5"/>
  <c r="AZ412" i="5"/>
  <c r="BA412" i="5"/>
  <c r="BB412" i="5"/>
  <c r="BC412" i="5"/>
  <c r="BD412" i="5"/>
  <c r="BE412" i="5"/>
  <c r="BF412" i="5"/>
  <c r="X413" i="5"/>
  <c r="Y413" i="5"/>
  <c r="Z413" i="5"/>
  <c r="AA413" i="5"/>
  <c r="AB413" i="5"/>
  <c r="AC413" i="5"/>
  <c r="AD413" i="5"/>
  <c r="AE413" i="5"/>
  <c r="AH413" i="5"/>
  <c r="AI413" i="5"/>
  <c r="AJ413" i="5"/>
  <c r="AK413" i="5"/>
  <c r="AL413" i="5"/>
  <c r="AM413" i="5"/>
  <c r="AN413" i="5"/>
  <c r="AO413" i="5"/>
  <c r="AP413" i="5"/>
  <c r="AQ413" i="5"/>
  <c r="AR413" i="5"/>
  <c r="AS413" i="5"/>
  <c r="AT413" i="5"/>
  <c r="AU413" i="5"/>
  <c r="AV413" i="5"/>
  <c r="AW413" i="5"/>
  <c r="AX413" i="5"/>
  <c r="AY413" i="5"/>
  <c r="AZ413" i="5"/>
  <c r="BA413" i="5"/>
  <c r="BB413" i="5"/>
  <c r="BC413" i="5"/>
  <c r="BD413" i="5"/>
  <c r="BE413" i="5"/>
  <c r="BF413" i="5"/>
  <c r="X414" i="5"/>
  <c r="Y414" i="5"/>
  <c r="Z414" i="5"/>
  <c r="AA414" i="5"/>
  <c r="AB414" i="5"/>
  <c r="AC414" i="5"/>
  <c r="AD414" i="5"/>
  <c r="AE414" i="5"/>
  <c r="AH414" i="5"/>
  <c r="AI414" i="5"/>
  <c r="AJ414" i="5"/>
  <c r="AK414" i="5"/>
  <c r="AL414" i="5"/>
  <c r="AM414" i="5"/>
  <c r="AN414" i="5"/>
  <c r="AO414" i="5"/>
  <c r="AP414" i="5"/>
  <c r="AQ414" i="5"/>
  <c r="AR414" i="5"/>
  <c r="AS414" i="5"/>
  <c r="AT414" i="5"/>
  <c r="AU414" i="5"/>
  <c r="AV414" i="5"/>
  <c r="AW414" i="5"/>
  <c r="AX414" i="5"/>
  <c r="AY414" i="5"/>
  <c r="AZ414" i="5"/>
  <c r="BA414" i="5"/>
  <c r="BB414" i="5"/>
  <c r="BC414" i="5"/>
  <c r="BD414" i="5"/>
  <c r="BE414" i="5"/>
  <c r="BF414" i="5"/>
  <c r="X415" i="5"/>
  <c r="Y415" i="5"/>
  <c r="Z415" i="5"/>
  <c r="AA415" i="5"/>
  <c r="AB415" i="5"/>
  <c r="AC415" i="5"/>
  <c r="AD415" i="5"/>
  <c r="AE415" i="5"/>
  <c r="AH415" i="5"/>
  <c r="AI415" i="5"/>
  <c r="AJ415" i="5"/>
  <c r="AK415" i="5"/>
  <c r="AL415" i="5"/>
  <c r="AM415" i="5"/>
  <c r="AN415" i="5"/>
  <c r="AO415" i="5"/>
  <c r="AP415" i="5"/>
  <c r="AQ415" i="5"/>
  <c r="AR415" i="5"/>
  <c r="AS415" i="5"/>
  <c r="AT415" i="5"/>
  <c r="AU415" i="5"/>
  <c r="AV415" i="5"/>
  <c r="AW415" i="5"/>
  <c r="AX415" i="5"/>
  <c r="AY415" i="5"/>
  <c r="AZ415" i="5"/>
  <c r="BA415" i="5"/>
  <c r="BB415" i="5"/>
  <c r="BC415" i="5"/>
  <c r="BD415" i="5"/>
  <c r="BE415" i="5"/>
  <c r="BF415" i="5"/>
  <c r="X416" i="5"/>
  <c r="Y416" i="5"/>
  <c r="Z416" i="5"/>
  <c r="AA416" i="5"/>
  <c r="AB416" i="5"/>
  <c r="AC416" i="5"/>
  <c r="AD416" i="5"/>
  <c r="AE416" i="5"/>
  <c r="AH416" i="5"/>
  <c r="AI416" i="5"/>
  <c r="AJ416" i="5"/>
  <c r="AK416" i="5"/>
  <c r="AL416" i="5"/>
  <c r="AM416" i="5"/>
  <c r="AN416" i="5"/>
  <c r="AO416" i="5"/>
  <c r="AP416" i="5"/>
  <c r="AQ416" i="5"/>
  <c r="AR416" i="5"/>
  <c r="AS416" i="5"/>
  <c r="AT416" i="5"/>
  <c r="AU416" i="5"/>
  <c r="AV416" i="5"/>
  <c r="AW416" i="5"/>
  <c r="AX416" i="5"/>
  <c r="AY416" i="5"/>
  <c r="AZ416" i="5"/>
  <c r="BA416" i="5"/>
  <c r="BB416" i="5"/>
  <c r="BC416" i="5"/>
  <c r="BD416" i="5"/>
  <c r="BE416" i="5"/>
  <c r="BF416" i="5"/>
  <c r="X417" i="5"/>
  <c r="Y417" i="5"/>
  <c r="Z417" i="5"/>
  <c r="AA417" i="5"/>
  <c r="AB417" i="5"/>
  <c r="AC417" i="5"/>
  <c r="AD417" i="5"/>
  <c r="AE417" i="5"/>
  <c r="AH417" i="5"/>
  <c r="AI417" i="5"/>
  <c r="AJ417" i="5"/>
  <c r="AK417" i="5"/>
  <c r="AL417" i="5"/>
  <c r="AM417" i="5"/>
  <c r="AN417" i="5"/>
  <c r="AO417" i="5"/>
  <c r="AP417" i="5"/>
  <c r="AQ417" i="5"/>
  <c r="AR417" i="5"/>
  <c r="AS417" i="5"/>
  <c r="AT417" i="5"/>
  <c r="AU417" i="5"/>
  <c r="AV417" i="5"/>
  <c r="AW417" i="5"/>
  <c r="AX417" i="5"/>
  <c r="AY417" i="5"/>
  <c r="AZ417" i="5"/>
  <c r="BA417" i="5"/>
  <c r="BB417" i="5"/>
  <c r="BC417" i="5"/>
  <c r="BD417" i="5"/>
  <c r="BE417" i="5"/>
  <c r="BF417" i="5"/>
  <c r="X418" i="5"/>
  <c r="Y418" i="5"/>
  <c r="Z418" i="5"/>
  <c r="AA418" i="5"/>
  <c r="AB418" i="5"/>
  <c r="AC418" i="5"/>
  <c r="AD418" i="5"/>
  <c r="AE418" i="5"/>
  <c r="AH418" i="5"/>
  <c r="AI418" i="5"/>
  <c r="AJ418" i="5"/>
  <c r="AK418" i="5"/>
  <c r="AL418" i="5"/>
  <c r="AM418" i="5"/>
  <c r="AN418" i="5"/>
  <c r="AO418" i="5"/>
  <c r="AP418" i="5"/>
  <c r="AQ418" i="5"/>
  <c r="AR418" i="5"/>
  <c r="AS418" i="5"/>
  <c r="AT418" i="5"/>
  <c r="AU418" i="5"/>
  <c r="AV418" i="5"/>
  <c r="AW418" i="5"/>
  <c r="AX418" i="5"/>
  <c r="AY418" i="5"/>
  <c r="AZ418" i="5"/>
  <c r="BA418" i="5"/>
  <c r="BB418" i="5"/>
  <c r="BC418" i="5"/>
  <c r="BD418" i="5"/>
  <c r="BE418" i="5"/>
  <c r="BF418" i="5"/>
  <c r="X419" i="5"/>
  <c r="Y419" i="5"/>
  <c r="Z419" i="5"/>
  <c r="AA419" i="5"/>
  <c r="AB419" i="5"/>
  <c r="AC419" i="5"/>
  <c r="AD419" i="5"/>
  <c r="AE419" i="5"/>
  <c r="AH419" i="5"/>
  <c r="AI419" i="5"/>
  <c r="AJ419" i="5"/>
  <c r="AK419" i="5"/>
  <c r="AL419" i="5"/>
  <c r="AM419" i="5"/>
  <c r="AN419" i="5"/>
  <c r="AO419" i="5"/>
  <c r="AP419" i="5"/>
  <c r="AQ419" i="5"/>
  <c r="AR419" i="5"/>
  <c r="AS419" i="5"/>
  <c r="AT419" i="5"/>
  <c r="AU419" i="5"/>
  <c r="AV419" i="5"/>
  <c r="AW419" i="5"/>
  <c r="AX419" i="5"/>
  <c r="AY419" i="5"/>
  <c r="AZ419" i="5"/>
  <c r="BA419" i="5"/>
  <c r="BB419" i="5"/>
  <c r="BC419" i="5"/>
  <c r="BD419" i="5"/>
  <c r="BE419" i="5"/>
  <c r="BF419" i="5"/>
  <c r="X420" i="5"/>
  <c r="Y420" i="5"/>
  <c r="Z420" i="5"/>
  <c r="AA420" i="5"/>
  <c r="AB420" i="5"/>
  <c r="AC420" i="5"/>
  <c r="AD420" i="5"/>
  <c r="AE420" i="5"/>
  <c r="AH420" i="5"/>
  <c r="AI420" i="5"/>
  <c r="AJ420" i="5"/>
  <c r="AK420" i="5"/>
  <c r="AL420" i="5"/>
  <c r="AM420" i="5"/>
  <c r="AN420" i="5"/>
  <c r="AO420" i="5"/>
  <c r="AP420" i="5"/>
  <c r="AQ420" i="5"/>
  <c r="AR420" i="5"/>
  <c r="AS420" i="5"/>
  <c r="AT420" i="5"/>
  <c r="AU420" i="5"/>
  <c r="AV420" i="5"/>
  <c r="AW420" i="5"/>
  <c r="AX420" i="5"/>
  <c r="AY420" i="5"/>
  <c r="AZ420" i="5"/>
  <c r="BA420" i="5"/>
  <c r="BB420" i="5"/>
  <c r="BC420" i="5"/>
  <c r="BD420" i="5"/>
  <c r="BE420" i="5"/>
  <c r="BF420" i="5"/>
  <c r="X421" i="5"/>
  <c r="Y421" i="5"/>
  <c r="Z421" i="5"/>
  <c r="AA421" i="5"/>
  <c r="AB421" i="5"/>
  <c r="AC421" i="5"/>
  <c r="AD421" i="5"/>
  <c r="AE421" i="5"/>
  <c r="AH421" i="5"/>
  <c r="AI421" i="5"/>
  <c r="AJ421" i="5"/>
  <c r="AK421" i="5"/>
  <c r="AL421" i="5"/>
  <c r="AM421" i="5"/>
  <c r="AN421" i="5"/>
  <c r="AO421" i="5"/>
  <c r="AP421" i="5"/>
  <c r="AQ421" i="5"/>
  <c r="AR421" i="5"/>
  <c r="AS421" i="5"/>
  <c r="AT421" i="5"/>
  <c r="AU421" i="5"/>
  <c r="AV421" i="5"/>
  <c r="AW421" i="5"/>
  <c r="AX421" i="5"/>
  <c r="AY421" i="5"/>
  <c r="AZ421" i="5"/>
  <c r="BA421" i="5"/>
  <c r="BB421" i="5"/>
  <c r="BC421" i="5"/>
  <c r="BD421" i="5"/>
  <c r="BE421" i="5"/>
  <c r="BF421" i="5"/>
  <c r="X422" i="5"/>
  <c r="Y422" i="5"/>
  <c r="Z422" i="5"/>
  <c r="AA422" i="5"/>
  <c r="AB422" i="5"/>
  <c r="AC422" i="5"/>
  <c r="AD422" i="5"/>
  <c r="AE422" i="5"/>
  <c r="AH422" i="5"/>
  <c r="AI422" i="5"/>
  <c r="AJ422" i="5"/>
  <c r="AK422" i="5"/>
  <c r="AL422" i="5"/>
  <c r="AM422" i="5"/>
  <c r="AN422" i="5"/>
  <c r="AO422" i="5"/>
  <c r="AP422" i="5"/>
  <c r="AQ422" i="5"/>
  <c r="AR422" i="5"/>
  <c r="AS422" i="5"/>
  <c r="AT422" i="5"/>
  <c r="AU422" i="5"/>
  <c r="AV422" i="5"/>
  <c r="AW422" i="5"/>
  <c r="AX422" i="5"/>
  <c r="AY422" i="5"/>
  <c r="AZ422" i="5"/>
  <c r="BA422" i="5"/>
  <c r="BB422" i="5"/>
  <c r="BC422" i="5"/>
  <c r="BD422" i="5"/>
  <c r="BE422" i="5"/>
  <c r="BF422" i="5"/>
  <c r="X423" i="5"/>
  <c r="Y423" i="5"/>
  <c r="Z423" i="5"/>
  <c r="AA423" i="5"/>
  <c r="AB423" i="5"/>
  <c r="AC423" i="5"/>
  <c r="AD423" i="5"/>
  <c r="AE423" i="5"/>
  <c r="AH423" i="5"/>
  <c r="AI423" i="5"/>
  <c r="AJ423" i="5"/>
  <c r="AK423" i="5"/>
  <c r="AL423" i="5"/>
  <c r="AM423" i="5"/>
  <c r="AN423" i="5"/>
  <c r="AO423" i="5"/>
  <c r="AP423" i="5"/>
  <c r="AQ423" i="5"/>
  <c r="AR423" i="5"/>
  <c r="AS423" i="5"/>
  <c r="AT423" i="5"/>
  <c r="AU423" i="5"/>
  <c r="AV423" i="5"/>
  <c r="AW423" i="5"/>
  <c r="AX423" i="5"/>
  <c r="AY423" i="5"/>
  <c r="AZ423" i="5"/>
  <c r="BA423" i="5"/>
  <c r="BB423" i="5"/>
  <c r="BC423" i="5"/>
  <c r="BD423" i="5"/>
  <c r="BE423" i="5"/>
  <c r="BF423" i="5"/>
  <c r="X424" i="5"/>
  <c r="Y424" i="5"/>
  <c r="Z424" i="5"/>
  <c r="AA424" i="5"/>
  <c r="AB424" i="5"/>
  <c r="AC424" i="5"/>
  <c r="AD424" i="5"/>
  <c r="AE424" i="5"/>
  <c r="AH424" i="5"/>
  <c r="AI424" i="5"/>
  <c r="AJ424" i="5"/>
  <c r="AK424" i="5"/>
  <c r="AL424" i="5"/>
  <c r="AM424" i="5"/>
  <c r="AN424" i="5"/>
  <c r="AO424" i="5"/>
  <c r="AP424" i="5"/>
  <c r="AQ424" i="5"/>
  <c r="AR424" i="5"/>
  <c r="AS424" i="5"/>
  <c r="AT424" i="5"/>
  <c r="AU424" i="5"/>
  <c r="AV424" i="5"/>
  <c r="AW424" i="5"/>
  <c r="AX424" i="5"/>
  <c r="AY424" i="5"/>
  <c r="AZ424" i="5"/>
  <c r="BA424" i="5"/>
  <c r="BB424" i="5"/>
  <c r="BC424" i="5"/>
  <c r="BD424" i="5"/>
  <c r="BE424" i="5"/>
  <c r="BF424" i="5"/>
  <c r="X425" i="5"/>
  <c r="Y425" i="5"/>
  <c r="Z425" i="5"/>
  <c r="AA425" i="5"/>
  <c r="AB425" i="5"/>
  <c r="AC425" i="5"/>
  <c r="AD425" i="5"/>
  <c r="AE425" i="5"/>
  <c r="AH425" i="5"/>
  <c r="AI425" i="5"/>
  <c r="AJ425" i="5"/>
  <c r="AK425" i="5"/>
  <c r="AL425" i="5"/>
  <c r="AM425" i="5"/>
  <c r="AN425" i="5"/>
  <c r="AO425" i="5"/>
  <c r="AP425" i="5"/>
  <c r="AQ425" i="5"/>
  <c r="AR425" i="5"/>
  <c r="AS425" i="5"/>
  <c r="AT425" i="5"/>
  <c r="AU425" i="5"/>
  <c r="AV425" i="5"/>
  <c r="AW425" i="5"/>
  <c r="AX425" i="5"/>
  <c r="AY425" i="5"/>
  <c r="AZ425" i="5"/>
  <c r="BA425" i="5"/>
  <c r="BB425" i="5"/>
  <c r="BC425" i="5"/>
  <c r="BD425" i="5"/>
  <c r="BE425" i="5"/>
  <c r="BF425" i="5"/>
  <c r="X426" i="5"/>
  <c r="Y426" i="5"/>
  <c r="Z426" i="5"/>
  <c r="AA426" i="5"/>
  <c r="AB426" i="5"/>
  <c r="AC426" i="5"/>
  <c r="AD426" i="5"/>
  <c r="AE426" i="5"/>
  <c r="AH426" i="5"/>
  <c r="AI426" i="5"/>
  <c r="AJ426" i="5"/>
  <c r="AK426" i="5"/>
  <c r="AL426" i="5"/>
  <c r="AM426" i="5"/>
  <c r="AN426" i="5"/>
  <c r="AO426" i="5"/>
  <c r="AP426" i="5"/>
  <c r="AQ426" i="5"/>
  <c r="AR426" i="5"/>
  <c r="AS426" i="5"/>
  <c r="AT426" i="5"/>
  <c r="AU426" i="5"/>
  <c r="AV426" i="5"/>
  <c r="AW426" i="5"/>
  <c r="AX426" i="5"/>
  <c r="AY426" i="5"/>
  <c r="AZ426" i="5"/>
  <c r="BA426" i="5"/>
  <c r="BB426" i="5"/>
  <c r="BC426" i="5"/>
  <c r="BD426" i="5"/>
  <c r="BE426" i="5"/>
  <c r="BF426" i="5"/>
  <c r="X427" i="5"/>
  <c r="Y427" i="5"/>
  <c r="Z427" i="5"/>
  <c r="AA427" i="5"/>
  <c r="AB427" i="5"/>
  <c r="AC427" i="5"/>
  <c r="AD427" i="5"/>
  <c r="AE427" i="5"/>
  <c r="AH427" i="5"/>
  <c r="AI427" i="5"/>
  <c r="AJ427" i="5"/>
  <c r="AK427" i="5"/>
  <c r="AL427" i="5"/>
  <c r="AM427" i="5"/>
  <c r="AN427" i="5"/>
  <c r="AO427" i="5"/>
  <c r="AP427" i="5"/>
  <c r="AQ427" i="5"/>
  <c r="AR427" i="5"/>
  <c r="AS427" i="5"/>
  <c r="AT427" i="5"/>
  <c r="AU427" i="5"/>
  <c r="AV427" i="5"/>
  <c r="AW427" i="5"/>
  <c r="AX427" i="5"/>
  <c r="AY427" i="5"/>
  <c r="AZ427" i="5"/>
  <c r="BA427" i="5"/>
  <c r="BB427" i="5"/>
  <c r="BC427" i="5"/>
  <c r="BD427" i="5"/>
  <c r="BE427" i="5"/>
  <c r="BF427" i="5"/>
  <c r="X428" i="5"/>
  <c r="Y428" i="5"/>
  <c r="Z428" i="5"/>
  <c r="AA428" i="5"/>
  <c r="AB428" i="5"/>
  <c r="AC428" i="5"/>
  <c r="AD428" i="5"/>
  <c r="AE428" i="5"/>
  <c r="AH428" i="5"/>
  <c r="AI428" i="5"/>
  <c r="AJ428" i="5"/>
  <c r="AK428" i="5"/>
  <c r="AL428" i="5"/>
  <c r="AM428" i="5"/>
  <c r="AN428" i="5"/>
  <c r="AO428" i="5"/>
  <c r="AP428" i="5"/>
  <c r="AQ428" i="5"/>
  <c r="AR428" i="5"/>
  <c r="AS428" i="5"/>
  <c r="AT428" i="5"/>
  <c r="AU428" i="5"/>
  <c r="AV428" i="5"/>
  <c r="AW428" i="5"/>
  <c r="AX428" i="5"/>
  <c r="AY428" i="5"/>
  <c r="AZ428" i="5"/>
  <c r="BA428" i="5"/>
  <c r="BB428" i="5"/>
  <c r="BC428" i="5"/>
  <c r="BD428" i="5"/>
  <c r="BE428" i="5"/>
  <c r="BF428" i="5"/>
  <c r="X429" i="5"/>
  <c r="Y429" i="5"/>
  <c r="Z429" i="5"/>
  <c r="AA429" i="5"/>
  <c r="AB429" i="5"/>
  <c r="AC429" i="5"/>
  <c r="AD429" i="5"/>
  <c r="AE429" i="5"/>
  <c r="AH429" i="5"/>
  <c r="AI429" i="5"/>
  <c r="AJ429" i="5"/>
  <c r="AK429" i="5"/>
  <c r="AL429" i="5"/>
  <c r="AM429" i="5"/>
  <c r="AN429" i="5"/>
  <c r="AO429" i="5"/>
  <c r="AP429" i="5"/>
  <c r="AQ429" i="5"/>
  <c r="AR429" i="5"/>
  <c r="AS429" i="5"/>
  <c r="AT429" i="5"/>
  <c r="AU429" i="5"/>
  <c r="AV429" i="5"/>
  <c r="AW429" i="5"/>
  <c r="AX429" i="5"/>
  <c r="AY429" i="5"/>
  <c r="AZ429" i="5"/>
  <c r="BA429" i="5"/>
  <c r="BB429" i="5"/>
  <c r="BC429" i="5"/>
  <c r="BD429" i="5"/>
  <c r="BE429" i="5"/>
  <c r="BF429" i="5"/>
  <c r="X430" i="5"/>
  <c r="Y430" i="5"/>
  <c r="Z430" i="5"/>
  <c r="AA430" i="5"/>
  <c r="AB430" i="5"/>
  <c r="AC430" i="5"/>
  <c r="AD430" i="5"/>
  <c r="AE430" i="5"/>
  <c r="AH430" i="5"/>
  <c r="AI430" i="5"/>
  <c r="AJ430" i="5"/>
  <c r="AK430" i="5"/>
  <c r="AL430" i="5"/>
  <c r="AM430" i="5"/>
  <c r="AN430" i="5"/>
  <c r="AO430" i="5"/>
  <c r="AP430" i="5"/>
  <c r="AQ430" i="5"/>
  <c r="AR430" i="5"/>
  <c r="AS430" i="5"/>
  <c r="AT430" i="5"/>
  <c r="AU430" i="5"/>
  <c r="AV430" i="5"/>
  <c r="AW430" i="5"/>
  <c r="AX430" i="5"/>
  <c r="AY430" i="5"/>
  <c r="AZ430" i="5"/>
  <c r="BA430" i="5"/>
  <c r="BB430" i="5"/>
  <c r="BC430" i="5"/>
  <c r="BD430" i="5"/>
  <c r="BE430" i="5"/>
  <c r="BF430" i="5"/>
  <c r="X431" i="5"/>
  <c r="Y431" i="5"/>
  <c r="Z431" i="5"/>
  <c r="AA431" i="5"/>
  <c r="AB431" i="5"/>
  <c r="AC431" i="5"/>
  <c r="AD431" i="5"/>
  <c r="AE431" i="5"/>
  <c r="AH431" i="5"/>
  <c r="AI431" i="5"/>
  <c r="AJ431" i="5"/>
  <c r="AK431" i="5"/>
  <c r="AL431" i="5"/>
  <c r="AM431" i="5"/>
  <c r="AN431" i="5"/>
  <c r="AO431" i="5"/>
  <c r="AP431" i="5"/>
  <c r="AQ431" i="5"/>
  <c r="AR431" i="5"/>
  <c r="AS431" i="5"/>
  <c r="AT431" i="5"/>
  <c r="AU431" i="5"/>
  <c r="AV431" i="5"/>
  <c r="AW431" i="5"/>
  <c r="AX431" i="5"/>
  <c r="AY431" i="5"/>
  <c r="AZ431" i="5"/>
  <c r="BA431" i="5"/>
  <c r="BB431" i="5"/>
  <c r="BC431" i="5"/>
  <c r="BD431" i="5"/>
  <c r="BE431" i="5"/>
  <c r="BF431" i="5"/>
  <c r="X432" i="5"/>
  <c r="Y432" i="5"/>
  <c r="Z432" i="5"/>
  <c r="AA432" i="5"/>
  <c r="AB432" i="5"/>
  <c r="AC432" i="5"/>
  <c r="AD432" i="5"/>
  <c r="AE432" i="5"/>
  <c r="AH432" i="5"/>
  <c r="AI432" i="5"/>
  <c r="AJ432" i="5"/>
  <c r="AK432" i="5"/>
  <c r="AL432" i="5"/>
  <c r="AM432" i="5"/>
  <c r="AN432" i="5"/>
  <c r="AO432" i="5"/>
  <c r="AP432" i="5"/>
  <c r="AQ432" i="5"/>
  <c r="AR432" i="5"/>
  <c r="AS432" i="5"/>
  <c r="AT432" i="5"/>
  <c r="AU432" i="5"/>
  <c r="AV432" i="5"/>
  <c r="AW432" i="5"/>
  <c r="AX432" i="5"/>
  <c r="AY432" i="5"/>
  <c r="AZ432" i="5"/>
  <c r="BA432" i="5"/>
  <c r="BB432" i="5"/>
  <c r="BC432" i="5"/>
  <c r="BD432" i="5"/>
  <c r="BE432" i="5"/>
  <c r="BF432" i="5"/>
  <c r="X433" i="5"/>
  <c r="Y433" i="5"/>
  <c r="Z433" i="5"/>
  <c r="AA433" i="5"/>
  <c r="AB433" i="5"/>
  <c r="AC433" i="5"/>
  <c r="AD433" i="5"/>
  <c r="AE433" i="5"/>
  <c r="AH433" i="5"/>
  <c r="AI433" i="5"/>
  <c r="AJ433" i="5"/>
  <c r="AK433" i="5"/>
  <c r="AL433" i="5"/>
  <c r="AM433" i="5"/>
  <c r="AN433" i="5"/>
  <c r="AO433" i="5"/>
  <c r="AP433" i="5"/>
  <c r="AQ433" i="5"/>
  <c r="AR433" i="5"/>
  <c r="AS433" i="5"/>
  <c r="AT433" i="5"/>
  <c r="AU433" i="5"/>
  <c r="AV433" i="5"/>
  <c r="AW433" i="5"/>
  <c r="AX433" i="5"/>
  <c r="AY433" i="5"/>
  <c r="AZ433" i="5"/>
  <c r="BA433" i="5"/>
  <c r="BB433" i="5"/>
  <c r="BC433" i="5"/>
  <c r="BD433" i="5"/>
  <c r="BE433" i="5"/>
  <c r="BF433" i="5"/>
  <c r="X434" i="5"/>
  <c r="Y434" i="5"/>
  <c r="Z434" i="5"/>
  <c r="AA434" i="5"/>
  <c r="AB434" i="5"/>
  <c r="AC434" i="5"/>
  <c r="AD434" i="5"/>
  <c r="AE434" i="5"/>
  <c r="AH434" i="5"/>
  <c r="AI434" i="5"/>
  <c r="AJ434" i="5"/>
  <c r="AK434" i="5"/>
  <c r="AL434" i="5"/>
  <c r="AM434" i="5"/>
  <c r="AN434" i="5"/>
  <c r="AO434" i="5"/>
  <c r="AP434" i="5"/>
  <c r="AQ434" i="5"/>
  <c r="AR434" i="5"/>
  <c r="AS434" i="5"/>
  <c r="AT434" i="5"/>
  <c r="AU434" i="5"/>
  <c r="AV434" i="5"/>
  <c r="AW434" i="5"/>
  <c r="AX434" i="5"/>
  <c r="AY434" i="5"/>
  <c r="AZ434" i="5"/>
  <c r="BA434" i="5"/>
  <c r="BB434" i="5"/>
  <c r="BC434" i="5"/>
  <c r="BD434" i="5"/>
  <c r="BE434" i="5"/>
  <c r="BF434" i="5"/>
  <c r="X435" i="5"/>
  <c r="Y435" i="5"/>
  <c r="Z435" i="5"/>
  <c r="AA435" i="5"/>
  <c r="AB435" i="5"/>
  <c r="AC435" i="5"/>
  <c r="AD435" i="5"/>
  <c r="AE435" i="5"/>
  <c r="AH435" i="5"/>
  <c r="AI435" i="5"/>
  <c r="AJ435" i="5"/>
  <c r="AK435" i="5"/>
  <c r="AL435" i="5"/>
  <c r="AM435" i="5"/>
  <c r="AN435" i="5"/>
  <c r="AO435" i="5"/>
  <c r="AP435" i="5"/>
  <c r="AQ435" i="5"/>
  <c r="AR435" i="5"/>
  <c r="AS435" i="5"/>
  <c r="AT435" i="5"/>
  <c r="AU435" i="5"/>
  <c r="AV435" i="5"/>
  <c r="AW435" i="5"/>
  <c r="AX435" i="5"/>
  <c r="AY435" i="5"/>
  <c r="AZ435" i="5"/>
  <c r="BA435" i="5"/>
  <c r="BB435" i="5"/>
  <c r="BC435" i="5"/>
  <c r="BD435" i="5"/>
  <c r="BE435" i="5"/>
  <c r="BF435" i="5"/>
  <c r="X436" i="5"/>
  <c r="Y436" i="5"/>
  <c r="Z436" i="5"/>
  <c r="AA436" i="5"/>
  <c r="AB436" i="5"/>
  <c r="AC436" i="5"/>
  <c r="AD436" i="5"/>
  <c r="AE436" i="5"/>
  <c r="AH436" i="5"/>
  <c r="AI436" i="5"/>
  <c r="AJ436" i="5"/>
  <c r="AK436" i="5"/>
  <c r="AL436" i="5"/>
  <c r="AM436" i="5"/>
  <c r="AN436" i="5"/>
  <c r="AO436" i="5"/>
  <c r="AP436" i="5"/>
  <c r="AQ436" i="5"/>
  <c r="AR436" i="5"/>
  <c r="AS436" i="5"/>
  <c r="AT436" i="5"/>
  <c r="AU436" i="5"/>
  <c r="AV436" i="5"/>
  <c r="AW436" i="5"/>
  <c r="AX436" i="5"/>
  <c r="AY436" i="5"/>
  <c r="AZ436" i="5"/>
  <c r="BA436" i="5"/>
  <c r="BB436" i="5"/>
  <c r="BC436" i="5"/>
  <c r="BD436" i="5"/>
  <c r="BE436" i="5"/>
  <c r="BF436" i="5"/>
  <c r="X437" i="5"/>
  <c r="Y437" i="5"/>
  <c r="Z437" i="5"/>
  <c r="AA437" i="5"/>
  <c r="AB437" i="5"/>
  <c r="AC437" i="5"/>
  <c r="AD437" i="5"/>
  <c r="AE437" i="5"/>
  <c r="AH437" i="5"/>
  <c r="AI437" i="5"/>
  <c r="AJ437" i="5"/>
  <c r="AK437" i="5"/>
  <c r="AL437" i="5"/>
  <c r="AM437" i="5"/>
  <c r="AN437" i="5"/>
  <c r="AO437" i="5"/>
  <c r="AP437" i="5"/>
  <c r="AQ437" i="5"/>
  <c r="AR437" i="5"/>
  <c r="AS437" i="5"/>
  <c r="AT437" i="5"/>
  <c r="AU437" i="5"/>
  <c r="AV437" i="5"/>
  <c r="AW437" i="5"/>
  <c r="AX437" i="5"/>
  <c r="AY437" i="5"/>
  <c r="AZ437" i="5"/>
  <c r="BA437" i="5"/>
  <c r="BB437" i="5"/>
  <c r="BC437" i="5"/>
  <c r="BD437" i="5"/>
  <c r="BE437" i="5"/>
  <c r="BF437" i="5"/>
  <c r="X438" i="5"/>
  <c r="Y438" i="5"/>
  <c r="Z438" i="5"/>
  <c r="AA438" i="5"/>
  <c r="AB438" i="5"/>
  <c r="AC438" i="5"/>
  <c r="AD438" i="5"/>
  <c r="AE438" i="5"/>
  <c r="AH438" i="5"/>
  <c r="AI438" i="5"/>
  <c r="AJ438" i="5"/>
  <c r="AK438" i="5"/>
  <c r="AL438" i="5"/>
  <c r="AM438" i="5"/>
  <c r="AN438" i="5"/>
  <c r="AO438" i="5"/>
  <c r="AP438" i="5"/>
  <c r="AQ438" i="5"/>
  <c r="AR438" i="5"/>
  <c r="AS438" i="5"/>
  <c r="AT438" i="5"/>
  <c r="AU438" i="5"/>
  <c r="AV438" i="5"/>
  <c r="AW438" i="5"/>
  <c r="AX438" i="5"/>
  <c r="AY438" i="5"/>
  <c r="AZ438" i="5"/>
  <c r="BA438" i="5"/>
  <c r="BB438" i="5"/>
  <c r="BC438" i="5"/>
  <c r="BD438" i="5"/>
  <c r="BE438" i="5"/>
  <c r="BF438" i="5"/>
  <c r="X439" i="5"/>
  <c r="Y439" i="5"/>
  <c r="Z439" i="5"/>
  <c r="AA439" i="5"/>
  <c r="AB439" i="5"/>
  <c r="AC439" i="5"/>
  <c r="AD439" i="5"/>
  <c r="AE439" i="5"/>
  <c r="AH439" i="5"/>
  <c r="AI439" i="5"/>
  <c r="AJ439" i="5"/>
  <c r="AK439" i="5"/>
  <c r="AL439" i="5"/>
  <c r="AM439" i="5"/>
  <c r="AN439" i="5"/>
  <c r="AO439" i="5"/>
  <c r="AP439" i="5"/>
  <c r="AQ439" i="5"/>
  <c r="AR439" i="5"/>
  <c r="AS439" i="5"/>
  <c r="AT439" i="5"/>
  <c r="AU439" i="5"/>
  <c r="AV439" i="5"/>
  <c r="AW439" i="5"/>
  <c r="AX439" i="5"/>
  <c r="AY439" i="5"/>
  <c r="AZ439" i="5"/>
  <c r="BA439" i="5"/>
  <c r="BB439" i="5"/>
  <c r="BC439" i="5"/>
  <c r="BD439" i="5"/>
  <c r="BE439" i="5"/>
  <c r="BF439" i="5"/>
  <c r="X440" i="5"/>
  <c r="Y440" i="5"/>
  <c r="Z440" i="5"/>
  <c r="AA440" i="5"/>
  <c r="AB440" i="5"/>
  <c r="AC440" i="5"/>
  <c r="AD440" i="5"/>
  <c r="AE440" i="5"/>
  <c r="AH440" i="5"/>
  <c r="AI440" i="5"/>
  <c r="AJ440" i="5"/>
  <c r="AK440" i="5"/>
  <c r="AL440" i="5"/>
  <c r="AM440" i="5"/>
  <c r="AN440" i="5"/>
  <c r="AO440" i="5"/>
  <c r="AP440" i="5"/>
  <c r="AQ440" i="5"/>
  <c r="AR440" i="5"/>
  <c r="AS440" i="5"/>
  <c r="AT440" i="5"/>
  <c r="AU440" i="5"/>
  <c r="AV440" i="5"/>
  <c r="AW440" i="5"/>
  <c r="AX440" i="5"/>
  <c r="AY440" i="5"/>
  <c r="AZ440" i="5"/>
  <c r="BA440" i="5"/>
  <c r="BB440" i="5"/>
  <c r="BC440" i="5"/>
  <c r="BD440" i="5"/>
  <c r="BE440" i="5"/>
  <c r="BF440" i="5"/>
  <c r="X441" i="5"/>
  <c r="Y441" i="5"/>
  <c r="Z441" i="5"/>
  <c r="AA441" i="5"/>
  <c r="AB441" i="5"/>
  <c r="AC441" i="5"/>
  <c r="AD441" i="5"/>
  <c r="AE441" i="5"/>
  <c r="AH441" i="5"/>
  <c r="AI441" i="5"/>
  <c r="AJ441" i="5"/>
  <c r="AK441" i="5"/>
  <c r="AL441" i="5"/>
  <c r="AM441" i="5"/>
  <c r="AN441" i="5"/>
  <c r="AO441" i="5"/>
  <c r="AP441" i="5"/>
  <c r="AQ441" i="5"/>
  <c r="AR441" i="5"/>
  <c r="AS441" i="5"/>
  <c r="AT441" i="5"/>
  <c r="AU441" i="5"/>
  <c r="AV441" i="5"/>
  <c r="AW441" i="5"/>
  <c r="AX441" i="5"/>
  <c r="AY441" i="5"/>
  <c r="AZ441" i="5"/>
  <c r="BA441" i="5"/>
  <c r="BB441" i="5"/>
  <c r="BC441" i="5"/>
  <c r="BD441" i="5"/>
  <c r="BE441" i="5"/>
  <c r="BF441" i="5"/>
  <c r="X442" i="5"/>
  <c r="Y442" i="5"/>
  <c r="Z442" i="5"/>
  <c r="AA442" i="5"/>
  <c r="AB442" i="5"/>
  <c r="AC442" i="5"/>
  <c r="AD442" i="5"/>
  <c r="AE442" i="5"/>
  <c r="AH442" i="5"/>
  <c r="AI442" i="5"/>
  <c r="AJ442" i="5"/>
  <c r="AK442" i="5"/>
  <c r="AL442" i="5"/>
  <c r="AM442" i="5"/>
  <c r="AN442" i="5"/>
  <c r="AO442" i="5"/>
  <c r="AP442" i="5"/>
  <c r="AQ442" i="5"/>
  <c r="AR442" i="5"/>
  <c r="AS442" i="5"/>
  <c r="AT442" i="5"/>
  <c r="AU442" i="5"/>
  <c r="AV442" i="5"/>
  <c r="AW442" i="5"/>
  <c r="AX442" i="5"/>
  <c r="AY442" i="5"/>
  <c r="AZ442" i="5"/>
  <c r="BA442" i="5"/>
  <c r="BB442" i="5"/>
  <c r="BC442" i="5"/>
  <c r="BD442" i="5"/>
  <c r="BE442" i="5"/>
  <c r="BF442" i="5"/>
  <c r="X443" i="5"/>
  <c r="Y443" i="5"/>
  <c r="Z443" i="5"/>
  <c r="AA443" i="5"/>
  <c r="AB443" i="5"/>
  <c r="AC443" i="5"/>
  <c r="AD443" i="5"/>
  <c r="AE443" i="5"/>
  <c r="AH443" i="5"/>
  <c r="AI443" i="5"/>
  <c r="AJ443" i="5"/>
  <c r="AK443" i="5"/>
  <c r="AL443" i="5"/>
  <c r="AM443" i="5"/>
  <c r="AN443" i="5"/>
  <c r="AO443" i="5"/>
  <c r="AP443" i="5"/>
  <c r="AQ443" i="5"/>
  <c r="AR443" i="5"/>
  <c r="AS443" i="5"/>
  <c r="AT443" i="5"/>
  <c r="AU443" i="5"/>
  <c r="AV443" i="5"/>
  <c r="AW443" i="5"/>
  <c r="AX443" i="5"/>
  <c r="AY443" i="5"/>
  <c r="AZ443" i="5"/>
  <c r="BA443" i="5"/>
  <c r="BB443" i="5"/>
  <c r="BC443" i="5"/>
  <c r="BD443" i="5"/>
  <c r="BE443" i="5"/>
  <c r="BF443" i="5"/>
  <c r="X444" i="5"/>
  <c r="Y444" i="5"/>
  <c r="Z444" i="5"/>
  <c r="AA444" i="5"/>
  <c r="AB444" i="5"/>
  <c r="AC444" i="5"/>
  <c r="AD444" i="5"/>
  <c r="AE444" i="5"/>
  <c r="AH444" i="5"/>
  <c r="AI444" i="5"/>
  <c r="AJ444" i="5"/>
  <c r="AK444" i="5"/>
  <c r="AL444" i="5"/>
  <c r="AM444" i="5"/>
  <c r="AN444" i="5"/>
  <c r="AO444" i="5"/>
  <c r="AP444" i="5"/>
  <c r="AQ444" i="5"/>
  <c r="AR444" i="5"/>
  <c r="AS444" i="5"/>
  <c r="AT444" i="5"/>
  <c r="AU444" i="5"/>
  <c r="AV444" i="5"/>
  <c r="AW444" i="5"/>
  <c r="AX444" i="5"/>
  <c r="AY444" i="5"/>
  <c r="AZ444" i="5"/>
  <c r="BA444" i="5"/>
  <c r="BB444" i="5"/>
  <c r="BC444" i="5"/>
  <c r="BD444" i="5"/>
  <c r="BE444" i="5"/>
  <c r="BF444" i="5"/>
  <c r="X445" i="5"/>
  <c r="Y445" i="5"/>
  <c r="Z445" i="5"/>
  <c r="AA445" i="5"/>
  <c r="AB445" i="5"/>
  <c r="AC445" i="5"/>
  <c r="AD445" i="5"/>
  <c r="AE445" i="5"/>
  <c r="AH445" i="5"/>
  <c r="AI445" i="5"/>
  <c r="AJ445" i="5"/>
  <c r="AK445" i="5"/>
  <c r="AL445" i="5"/>
  <c r="AM445" i="5"/>
  <c r="AN445" i="5"/>
  <c r="AO445" i="5"/>
  <c r="AP445" i="5"/>
  <c r="AQ445" i="5"/>
  <c r="AR445" i="5"/>
  <c r="AS445" i="5"/>
  <c r="AT445" i="5"/>
  <c r="AU445" i="5"/>
  <c r="AV445" i="5"/>
  <c r="AW445" i="5"/>
  <c r="AX445" i="5"/>
  <c r="AY445" i="5"/>
  <c r="AZ445" i="5"/>
  <c r="BA445" i="5"/>
  <c r="BB445" i="5"/>
  <c r="BC445" i="5"/>
  <c r="BD445" i="5"/>
  <c r="BE445" i="5"/>
  <c r="BF445" i="5"/>
  <c r="X446" i="5"/>
  <c r="Y446" i="5"/>
  <c r="Z446" i="5"/>
  <c r="AA446" i="5"/>
  <c r="AB446" i="5"/>
  <c r="AC446" i="5"/>
  <c r="AD446" i="5"/>
  <c r="AE446" i="5"/>
  <c r="AH446" i="5"/>
  <c r="AI446" i="5"/>
  <c r="AJ446" i="5"/>
  <c r="AK446" i="5"/>
  <c r="AL446" i="5"/>
  <c r="AM446" i="5"/>
  <c r="AN446" i="5"/>
  <c r="AO446" i="5"/>
  <c r="AP446" i="5"/>
  <c r="AQ446" i="5"/>
  <c r="AR446" i="5"/>
  <c r="AS446" i="5"/>
  <c r="AT446" i="5"/>
  <c r="AU446" i="5"/>
  <c r="AV446" i="5"/>
  <c r="AW446" i="5"/>
  <c r="AX446" i="5"/>
  <c r="AY446" i="5"/>
  <c r="AZ446" i="5"/>
  <c r="BA446" i="5"/>
  <c r="BB446" i="5"/>
  <c r="BC446" i="5"/>
  <c r="BD446" i="5"/>
  <c r="BE446" i="5"/>
  <c r="BF446" i="5"/>
  <c r="X447" i="5"/>
  <c r="Y447" i="5"/>
  <c r="Z447" i="5"/>
  <c r="AA447" i="5"/>
  <c r="AB447" i="5"/>
  <c r="AC447" i="5"/>
  <c r="AD447" i="5"/>
  <c r="AE447" i="5"/>
  <c r="AH447" i="5"/>
  <c r="AI447" i="5"/>
  <c r="AJ447" i="5"/>
  <c r="AK447" i="5"/>
  <c r="AL447" i="5"/>
  <c r="AM447" i="5"/>
  <c r="AN447" i="5"/>
  <c r="AO447" i="5"/>
  <c r="AP447" i="5"/>
  <c r="AQ447" i="5"/>
  <c r="AR447" i="5"/>
  <c r="AS447" i="5"/>
  <c r="AT447" i="5"/>
  <c r="AU447" i="5"/>
  <c r="AV447" i="5"/>
  <c r="AW447" i="5"/>
  <c r="AX447" i="5"/>
  <c r="AY447" i="5"/>
  <c r="AZ447" i="5"/>
  <c r="BA447" i="5"/>
  <c r="BB447" i="5"/>
  <c r="BC447" i="5"/>
  <c r="BD447" i="5"/>
  <c r="BE447" i="5"/>
  <c r="BF447" i="5"/>
  <c r="X448" i="5"/>
  <c r="Y448" i="5"/>
  <c r="Z448" i="5"/>
  <c r="AA448" i="5"/>
  <c r="AB448" i="5"/>
  <c r="AC448" i="5"/>
  <c r="AD448" i="5"/>
  <c r="AE448" i="5"/>
  <c r="AH448" i="5"/>
  <c r="AI448" i="5"/>
  <c r="AJ448" i="5"/>
  <c r="AK448" i="5"/>
  <c r="AL448" i="5"/>
  <c r="AM448" i="5"/>
  <c r="AN448" i="5"/>
  <c r="AO448" i="5"/>
  <c r="AP448" i="5"/>
  <c r="AQ448" i="5"/>
  <c r="AR448" i="5"/>
  <c r="AS448" i="5"/>
  <c r="AT448" i="5"/>
  <c r="AU448" i="5"/>
  <c r="AV448" i="5"/>
  <c r="AW448" i="5"/>
  <c r="AX448" i="5"/>
  <c r="AY448" i="5"/>
  <c r="AZ448" i="5"/>
  <c r="BA448" i="5"/>
  <c r="BB448" i="5"/>
  <c r="BC448" i="5"/>
  <c r="BD448" i="5"/>
  <c r="BE448" i="5"/>
  <c r="BF448" i="5"/>
  <c r="X449" i="5"/>
  <c r="Y449" i="5"/>
  <c r="Z449" i="5"/>
  <c r="AA449" i="5"/>
  <c r="AB449" i="5"/>
  <c r="AC449" i="5"/>
  <c r="AD449" i="5"/>
  <c r="AE449" i="5"/>
  <c r="AH449" i="5"/>
  <c r="AI449" i="5"/>
  <c r="AJ449" i="5"/>
  <c r="AK449" i="5"/>
  <c r="AL449" i="5"/>
  <c r="AM449" i="5"/>
  <c r="AN449" i="5"/>
  <c r="AO449" i="5"/>
  <c r="AP449" i="5"/>
  <c r="AQ449" i="5"/>
  <c r="AR449" i="5"/>
  <c r="AS449" i="5"/>
  <c r="AT449" i="5"/>
  <c r="AU449" i="5"/>
  <c r="AV449" i="5"/>
  <c r="AW449" i="5"/>
  <c r="AX449" i="5"/>
  <c r="AY449" i="5"/>
  <c r="AZ449" i="5"/>
  <c r="BA449" i="5"/>
  <c r="BB449" i="5"/>
  <c r="BC449" i="5"/>
  <c r="BD449" i="5"/>
  <c r="BE449" i="5"/>
  <c r="BF449" i="5"/>
  <c r="X450" i="5"/>
  <c r="Y450" i="5"/>
  <c r="Z450" i="5"/>
  <c r="AA450" i="5"/>
  <c r="AB450" i="5"/>
  <c r="AC450" i="5"/>
  <c r="AD450" i="5"/>
  <c r="AE450" i="5"/>
  <c r="AH450" i="5"/>
  <c r="AI450" i="5"/>
  <c r="AJ450" i="5"/>
  <c r="AK450" i="5"/>
  <c r="AL450" i="5"/>
  <c r="AM450" i="5"/>
  <c r="AN450" i="5"/>
  <c r="AO450" i="5"/>
  <c r="AP450" i="5"/>
  <c r="AQ450" i="5"/>
  <c r="AR450" i="5"/>
  <c r="AS450" i="5"/>
  <c r="AT450" i="5"/>
  <c r="AU450" i="5"/>
  <c r="AV450" i="5"/>
  <c r="AW450" i="5"/>
  <c r="AX450" i="5"/>
  <c r="AY450" i="5"/>
  <c r="AZ450" i="5"/>
  <c r="BA450" i="5"/>
  <c r="BB450" i="5"/>
  <c r="BC450" i="5"/>
  <c r="BD450" i="5"/>
  <c r="BE450" i="5"/>
  <c r="BF450" i="5"/>
  <c r="X451" i="5"/>
  <c r="Y451" i="5"/>
  <c r="Z451" i="5"/>
  <c r="AA451" i="5"/>
  <c r="AB451" i="5"/>
  <c r="AC451" i="5"/>
  <c r="AD451" i="5"/>
  <c r="AE451" i="5"/>
  <c r="AH451" i="5"/>
  <c r="AI451" i="5"/>
  <c r="AJ451" i="5"/>
  <c r="AK451" i="5"/>
  <c r="AL451" i="5"/>
  <c r="AM451" i="5"/>
  <c r="AN451" i="5"/>
  <c r="AO451" i="5"/>
  <c r="AP451" i="5"/>
  <c r="AQ451" i="5"/>
  <c r="AR451" i="5"/>
  <c r="AS451" i="5"/>
  <c r="AT451" i="5"/>
  <c r="AU451" i="5"/>
  <c r="AV451" i="5"/>
  <c r="AW451" i="5"/>
  <c r="AX451" i="5"/>
  <c r="AY451" i="5"/>
  <c r="AZ451" i="5"/>
  <c r="BA451" i="5"/>
  <c r="BB451" i="5"/>
  <c r="BC451" i="5"/>
  <c r="BD451" i="5"/>
  <c r="BE451" i="5"/>
  <c r="BF451" i="5"/>
  <c r="X452" i="5"/>
  <c r="Y452" i="5"/>
  <c r="Z452" i="5"/>
  <c r="AA452" i="5"/>
  <c r="AB452" i="5"/>
  <c r="AC452" i="5"/>
  <c r="AD452" i="5"/>
  <c r="AE452" i="5"/>
  <c r="AH452" i="5"/>
  <c r="AI452" i="5"/>
  <c r="AJ452" i="5"/>
  <c r="AK452" i="5"/>
  <c r="AL452" i="5"/>
  <c r="AM452" i="5"/>
  <c r="AN452" i="5"/>
  <c r="AO452" i="5"/>
  <c r="AP452" i="5"/>
  <c r="AQ452" i="5"/>
  <c r="AR452" i="5"/>
  <c r="AS452" i="5"/>
  <c r="AT452" i="5"/>
  <c r="AU452" i="5"/>
  <c r="AV452" i="5"/>
  <c r="AW452" i="5"/>
  <c r="AX452" i="5"/>
  <c r="AY452" i="5"/>
  <c r="AZ452" i="5"/>
  <c r="BA452" i="5"/>
  <c r="BB452" i="5"/>
  <c r="BC452" i="5"/>
  <c r="BD452" i="5"/>
  <c r="BE452" i="5"/>
  <c r="BF452" i="5"/>
  <c r="X453" i="5"/>
  <c r="Y453" i="5"/>
  <c r="Z453" i="5"/>
  <c r="AA453" i="5"/>
  <c r="AB453" i="5"/>
  <c r="AC453" i="5"/>
  <c r="AD453" i="5"/>
  <c r="AE453" i="5"/>
  <c r="AH453" i="5"/>
  <c r="AI453" i="5"/>
  <c r="AJ453" i="5"/>
  <c r="AK453" i="5"/>
  <c r="AL453" i="5"/>
  <c r="AM453" i="5"/>
  <c r="AN453" i="5"/>
  <c r="AO453" i="5"/>
  <c r="AP453" i="5"/>
  <c r="AQ453" i="5"/>
  <c r="AR453" i="5"/>
  <c r="AS453" i="5"/>
  <c r="AT453" i="5"/>
  <c r="AU453" i="5"/>
  <c r="AV453" i="5"/>
  <c r="AW453" i="5"/>
  <c r="AX453" i="5"/>
  <c r="AY453" i="5"/>
  <c r="AZ453" i="5"/>
  <c r="BA453" i="5"/>
  <c r="BB453" i="5"/>
  <c r="BC453" i="5"/>
  <c r="BD453" i="5"/>
  <c r="BE453" i="5"/>
  <c r="BF453" i="5"/>
  <c r="X454" i="5"/>
  <c r="Y454" i="5"/>
  <c r="Z454" i="5"/>
  <c r="AA454" i="5"/>
  <c r="AB454" i="5"/>
  <c r="AC454" i="5"/>
  <c r="AD454" i="5"/>
  <c r="AE454" i="5"/>
  <c r="AH454" i="5"/>
  <c r="AI454" i="5"/>
  <c r="AJ454" i="5"/>
  <c r="AK454" i="5"/>
  <c r="AL454" i="5"/>
  <c r="AM454" i="5"/>
  <c r="AN454" i="5"/>
  <c r="AO454" i="5"/>
  <c r="AP454" i="5"/>
  <c r="AQ454" i="5"/>
  <c r="AR454" i="5"/>
  <c r="AS454" i="5"/>
  <c r="AT454" i="5"/>
  <c r="AU454" i="5"/>
  <c r="AV454" i="5"/>
  <c r="AW454" i="5"/>
  <c r="AX454" i="5"/>
  <c r="AY454" i="5"/>
  <c r="AZ454" i="5"/>
  <c r="BA454" i="5"/>
  <c r="BB454" i="5"/>
  <c r="BC454" i="5"/>
  <c r="BD454" i="5"/>
  <c r="BE454" i="5"/>
  <c r="BF454" i="5"/>
  <c r="X455" i="5"/>
  <c r="Y455" i="5"/>
  <c r="Z455" i="5"/>
  <c r="AA455" i="5"/>
  <c r="AB455" i="5"/>
  <c r="AC455" i="5"/>
  <c r="AD455" i="5"/>
  <c r="AE455" i="5"/>
  <c r="AH455" i="5"/>
  <c r="AI455" i="5"/>
  <c r="AJ455" i="5"/>
  <c r="AK455" i="5"/>
  <c r="AL455" i="5"/>
  <c r="AM455" i="5"/>
  <c r="AN455" i="5"/>
  <c r="AO455" i="5"/>
  <c r="AP455" i="5"/>
  <c r="AQ455" i="5"/>
  <c r="AR455" i="5"/>
  <c r="AS455" i="5"/>
  <c r="AT455" i="5"/>
  <c r="AU455" i="5"/>
  <c r="AV455" i="5"/>
  <c r="AW455" i="5"/>
  <c r="AX455" i="5"/>
  <c r="AY455" i="5"/>
  <c r="AZ455" i="5"/>
  <c r="BA455" i="5"/>
  <c r="BB455" i="5"/>
  <c r="BC455" i="5"/>
  <c r="BD455" i="5"/>
  <c r="BE455" i="5"/>
  <c r="BF455" i="5"/>
  <c r="X456" i="5"/>
  <c r="Y456" i="5"/>
  <c r="Z456" i="5"/>
  <c r="AA456" i="5"/>
  <c r="AB456" i="5"/>
  <c r="AC456" i="5"/>
  <c r="AD456" i="5"/>
  <c r="AE456" i="5"/>
  <c r="AH456" i="5"/>
  <c r="AI456" i="5"/>
  <c r="AJ456" i="5"/>
  <c r="AK456" i="5"/>
  <c r="AL456" i="5"/>
  <c r="AM456" i="5"/>
  <c r="AN456" i="5"/>
  <c r="AO456" i="5"/>
  <c r="AP456" i="5"/>
  <c r="AQ456" i="5"/>
  <c r="AR456" i="5"/>
  <c r="AS456" i="5"/>
  <c r="AT456" i="5"/>
  <c r="AU456" i="5"/>
  <c r="AV456" i="5"/>
  <c r="AW456" i="5"/>
  <c r="AX456" i="5"/>
  <c r="AY456" i="5"/>
  <c r="AZ456" i="5"/>
  <c r="BA456" i="5"/>
  <c r="BB456" i="5"/>
  <c r="BC456" i="5"/>
  <c r="BD456" i="5"/>
  <c r="BE456" i="5"/>
  <c r="BF456" i="5"/>
  <c r="X457" i="5"/>
  <c r="Y457" i="5"/>
  <c r="Z457" i="5"/>
  <c r="AA457" i="5"/>
  <c r="AB457" i="5"/>
  <c r="AC457" i="5"/>
  <c r="AD457" i="5"/>
  <c r="AE457" i="5"/>
  <c r="AH457" i="5"/>
  <c r="AI457" i="5"/>
  <c r="AJ457" i="5"/>
  <c r="AK457" i="5"/>
  <c r="AL457" i="5"/>
  <c r="AM457" i="5"/>
  <c r="AN457" i="5"/>
  <c r="AO457" i="5"/>
  <c r="AP457" i="5"/>
  <c r="AQ457" i="5"/>
  <c r="AR457" i="5"/>
  <c r="AS457" i="5"/>
  <c r="AT457" i="5"/>
  <c r="AU457" i="5"/>
  <c r="AV457" i="5"/>
  <c r="AW457" i="5"/>
  <c r="AX457" i="5"/>
  <c r="AY457" i="5"/>
  <c r="AZ457" i="5"/>
  <c r="BA457" i="5"/>
  <c r="BB457" i="5"/>
  <c r="BC457" i="5"/>
  <c r="BD457" i="5"/>
  <c r="BE457" i="5"/>
  <c r="BF457" i="5"/>
  <c r="X458" i="5"/>
  <c r="Y458" i="5"/>
  <c r="Z458" i="5"/>
  <c r="AA458" i="5"/>
  <c r="AB458" i="5"/>
  <c r="AC458" i="5"/>
  <c r="AD458" i="5"/>
  <c r="AE458" i="5"/>
  <c r="AH458" i="5"/>
  <c r="AI458" i="5"/>
  <c r="AJ458" i="5"/>
  <c r="AK458" i="5"/>
  <c r="AL458" i="5"/>
  <c r="AM458" i="5"/>
  <c r="AN458" i="5"/>
  <c r="AO458" i="5"/>
  <c r="AP458" i="5"/>
  <c r="AQ458" i="5"/>
  <c r="AR458" i="5"/>
  <c r="AS458" i="5"/>
  <c r="AT458" i="5"/>
  <c r="AU458" i="5"/>
  <c r="AV458" i="5"/>
  <c r="AW458" i="5"/>
  <c r="AX458" i="5"/>
  <c r="AY458" i="5"/>
  <c r="AZ458" i="5"/>
  <c r="BA458" i="5"/>
  <c r="BB458" i="5"/>
  <c r="BC458" i="5"/>
  <c r="BD458" i="5"/>
  <c r="BE458" i="5"/>
  <c r="BF458" i="5"/>
  <c r="X459" i="5"/>
  <c r="Y459" i="5"/>
  <c r="Z459" i="5"/>
  <c r="AA459" i="5"/>
  <c r="AB459" i="5"/>
  <c r="AC459" i="5"/>
  <c r="AD459" i="5"/>
  <c r="AE459" i="5"/>
  <c r="AH459" i="5"/>
  <c r="AI459" i="5"/>
  <c r="AJ459" i="5"/>
  <c r="AK459" i="5"/>
  <c r="AL459" i="5"/>
  <c r="AM459" i="5"/>
  <c r="AN459" i="5"/>
  <c r="AO459" i="5"/>
  <c r="AP459" i="5"/>
  <c r="AQ459" i="5"/>
  <c r="AR459" i="5"/>
  <c r="AS459" i="5"/>
  <c r="AT459" i="5"/>
  <c r="AU459" i="5"/>
  <c r="AV459" i="5"/>
  <c r="AW459" i="5"/>
  <c r="AX459" i="5"/>
  <c r="AY459" i="5"/>
  <c r="AZ459" i="5"/>
  <c r="BA459" i="5"/>
  <c r="BB459" i="5"/>
  <c r="BC459" i="5"/>
  <c r="BD459" i="5"/>
  <c r="BE459" i="5"/>
  <c r="BF459" i="5"/>
  <c r="X460" i="5"/>
  <c r="Y460" i="5"/>
  <c r="Z460" i="5"/>
  <c r="AA460" i="5"/>
  <c r="AB460" i="5"/>
  <c r="AC460" i="5"/>
  <c r="AD460" i="5"/>
  <c r="AE460" i="5"/>
  <c r="AH460" i="5"/>
  <c r="AI460" i="5"/>
  <c r="AJ460" i="5"/>
  <c r="AK460" i="5"/>
  <c r="AL460" i="5"/>
  <c r="AM460" i="5"/>
  <c r="AN460" i="5"/>
  <c r="AO460" i="5"/>
  <c r="AP460" i="5"/>
  <c r="AQ460" i="5"/>
  <c r="AR460" i="5"/>
  <c r="AS460" i="5"/>
  <c r="AT460" i="5"/>
  <c r="AU460" i="5"/>
  <c r="AV460" i="5"/>
  <c r="AW460" i="5"/>
  <c r="AX460" i="5"/>
  <c r="AY460" i="5"/>
  <c r="AZ460" i="5"/>
  <c r="BA460" i="5"/>
  <c r="BB460" i="5"/>
  <c r="BC460" i="5"/>
  <c r="BD460" i="5"/>
  <c r="BE460" i="5"/>
  <c r="BF460" i="5"/>
  <c r="X461" i="5"/>
  <c r="Y461" i="5"/>
  <c r="Z461" i="5"/>
  <c r="AA461" i="5"/>
  <c r="AB461" i="5"/>
  <c r="AC461" i="5"/>
  <c r="AD461" i="5"/>
  <c r="AE461" i="5"/>
  <c r="AH461" i="5"/>
  <c r="AI461" i="5"/>
  <c r="AJ461" i="5"/>
  <c r="AK461" i="5"/>
  <c r="AL461" i="5"/>
  <c r="AM461" i="5"/>
  <c r="AN461" i="5"/>
  <c r="AO461" i="5"/>
  <c r="AP461" i="5"/>
  <c r="AQ461" i="5"/>
  <c r="AR461" i="5"/>
  <c r="AS461" i="5"/>
  <c r="AT461" i="5"/>
  <c r="AU461" i="5"/>
  <c r="AV461" i="5"/>
  <c r="AW461" i="5"/>
  <c r="AX461" i="5"/>
  <c r="AY461" i="5"/>
  <c r="AZ461" i="5"/>
  <c r="BA461" i="5"/>
  <c r="BB461" i="5"/>
  <c r="BC461" i="5"/>
  <c r="BD461" i="5"/>
  <c r="BE461" i="5"/>
  <c r="BF461" i="5"/>
  <c r="X462" i="5"/>
  <c r="Y462" i="5"/>
  <c r="Z462" i="5"/>
  <c r="AA462" i="5"/>
  <c r="AB462" i="5"/>
  <c r="AC462" i="5"/>
  <c r="AD462" i="5"/>
  <c r="AE462" i="5"/>
  <c r="AH462" i="5"/>
  <c r="AI462" i="5"/>
  <c r="AJ462" i="5"/>
  <c r="AK462" i="5"/>
  <c r="AL462" i="5"/>
  <c r="AM462" i="5"/>
  <c r="AN462" i="5"/>
  <c r="AO462" i="5"/>
  <c r="AP462" i="5"/>
  <c r="AQ462" i="5"/>
  <c r="AR462" i="5"/>
  <c r="AS462" i="5"/>
  <c r="AT462" i="5"/>
  <c r="AU462" i="5"/>
  <c r="AV462" i="5"/>
  <c r="AW462" i="5"/>
  <c r="AX462" i="5"/>
  <c r="AY462" i="5"/>
  <c r="AZ462" i="5"/>
  <c r="BA462" i="5"/>
  <c r="BB462" i="5"/>
  <c r="BC462" i="5"/>
  <c r="BD462" i="5"/>
  <c r="BE462" i="5"/>
  <c r="BF462" i="5"/>
  <c r="X463" i="5"/>
  <c r="Y463" i="5"/>
  <c r="Z463" i="5"/>
  <c r="AA463" i="5"/>
  <c r="AB463" i="5"/>
  <c r="AC463" i="5"/>
  <c r="AD463" i="5"/>
  <c r="AE463" i="5"/>
  <c r="AH463" i="5"/>
  <c r="AI463" i="5"/>
  <c r="AJ463" i="5"/>
  <c r="AK463" i="5"/>
  <c r="AL463" i="5"/>
  <c r="AM463" i="5"/>
  <c r="AN463" i="5"/>
  <c r="AO463" i="5"/>
  <c r="AP463" i="5"/>
  <c r="AQ463" i="5"/>
  <c r="AR463" i="5"/>
  <c r="AS463" i="5"/>
  <c r="AT463" i="5"/>
  <c r="AU463" i="5"/>
  <c r="AV463" i="5"/>
  <c r="AW463" i="5"/>
  <c r="AX463" i="5"/>
  <c r="AY463" i="5"/>
  <c r="AZ463" i="5"/>
  <c r="BA463" i="5"/>
  <c r="BB463" i="5"/>
  <c r="BC463" i="5"/>
  <c r="BD463" i="5"/>
  <c r="BE463" i="5"/>
  <c r="BF463" i="5"/>
  <c r="X464" i="5"/>
  <c r="Y464" i="5"/>
  <c r="Z464" i="5"/>
  <c r="AA464" i="5"/>
  <c r="AB464" i="5"/>
  <c r="AC464" i="5"/>
  <c r="AD464" i="5"/>
  <c r="AE464" i="5"/>
  <c r="AH464" i="5"/>
  <c r="AI464" i="5"/>
  <c r="AJ464" i="5"/>
  <c r="AK464" i="5"/>
  <c r="AL464" i="5"/>
  <c r="AM464" i="5"/>
  <c r="AN464" i="5"/>
  <c r="AO464" i="5"/>
  <c r="AP464" i="5"/>
  <c r="AQ464" i="5"/>
  <c r="AR464" i="5"/>
  <c r="AS464" i="5"/>
  <c r="AT464" i="5"/>
  <c r="AU464" i="5"/>
  <c r="AV464" i="5"/>
  <c r="AW464" i="5"/>
  <c r="AX464" i="5"/>
  <c r="AY464" i="5"/>
  <c r="AZ464" i="5"/>
  <c r="BA464" i="5"/>
  <c r="BB464" i="5"/>
  <c r="BC464" i="5"/>
  <c r="BD464" i="5"/>
  <c r="BE464" i="5"/>
  <c r="BF464" i="5"/>
  <c r="X465" i="5"/>
  <c r="Y465" i="5"/>
  <c r="Z465" i="5"/>
  <c r="AA465" i="5"/>
  <c r="AB465" i="5"/>
  <c r="AC465" i="5"/>
  <c r="AD465" i="5"/>
  <c r="AE465" i="5"/>
  <c r="AH465" i="5"/>
  <c r="AI465" i="5"/>
  <c r="AJ465" i="5"/>
  <c r="AK465" i="5"/>
  <c r="AL465" i="5"/>
  <c r="AM465" i="5"/>
  <c r="AN465" i="5"/>
  <c r="AO465" i="5"/>
  <c r="AP465" i="5"/>
  <c r="AQ465" i="5"/>
  <c r="AR465" i="5"/>
  <c r="AS465" i="5"/>
  <c r="AT465" i="5"/>
  <c r="AU465" i="5"/>
  <c r="AV465" i="5"/>
  <c r="AW465" i="5"/>
  <c r="AX465" i="5"/>
  <c r="AY465" i="5"/>
  <c r="AZ465" i="5"/>
  <c r="BA465" i="5"/>
  <c r="BB465" i="5"/>
  <c r="BC465" i="5"/>
  <c r="BD465" i="5"/>
  <c r="BE465" i="5"/>
  <c r="BF465" i="5"/>
  <c r="X466" i="5"/>
  <c r="Y466" i="5"/>
  <c r="Z466" i="5"/>
  <c r="AA466" i="5"/>
  <c r="AB466" i="5"/>
  <c r="AC466" i="5"/>
  <c r="AD466" i="5"/>
  <c r="AE466" i="5"/>
  <c r="AH466" i="5"/>
  <c r="AI466" i="5"/>
  <c r="AJ466" i="5"/>
  <c r="AK466" i="5"/>
  <c r="AL466" i="5"/>
  <c r="AM466" i="5"/>
  <c r="AN466" i="5"/>
  <c r="AO466" i="5"/>
  <c r="AP466" i="5"/>
  <c r="AQ466" i="5"/>
  <c r="AR466" i="5"/>
  <c r="AS466" i="5"/>
  <c r="AT466" i="5"/>
  <c r="AU466" i="5"/>
  <c r="AV466" i="5"/>
  <c r="AW466" i="5"/>
  <c r="AX466" i="5"/>
  <c r="AY466" i="5"/>
  <c r="AZ466" i="5"/>
  <c r="BA466" i="5"/>
  <c r="BB466" i="5"/>
  <c r="BC466" i="5"/>
  <c r="BD466" i="5"/>
  <c r="BE466" i="5"/>
  <c r="BF466" i="5"/>
  <c r="X467" i="5"/>
  <c r="Y467" i="5"/>
  <c r="Z467" i="5"/>
  <c r="AA467" i="5"/>
  <c r="AB467" i="5"/>
  <c r="AC467" i="5"/>
  <c r="AD467" i="5"/>
  <c r="AE467" i="5"/>
  <c r="AH467" i="5"/>
  <c r="AI467" i="5"/>
  <c r="AJ467" i="5"/>
  <c r="AK467" i="5"/>
  <c r="AL467" i="5"/>
  <c r="AM467" i="5"/>
  <c r="AN467" i="5"/>
  <c r="AO467" i="5"/>
  <c r="AP467" i="5"/>
  <c r="AQ467" i="5"/>
  <c r="AR467" i="5"/>
  <c r="AS467" i="5"/>
  <c r="AT467" i="5"/>
  <c r="AU467" i="5"/>
  <c r="AV467" i="5"/>
  <c r="AW467" i="5"/>
  <c r="AX467" i="5"/>
  <c r="AY467" i="5"/>
  <c r="AZ467" i="5"/>
  <c r="BA467" i="5"/>
  <c r="BB467" i="5"/>
  <c r="BC467" i="5"/>
  <c r="BD467" i="5"/>
  <c r="BE467" i="5"/>
  <c r="BF467" i="5"/>
  <c r="X468" i="5"/>
  <c r="Y468" i="5"/>
  <c r="Z468" i="5"/>
  <c r="AA468" i="5"/>
  <c r="AB468" i="5"/>
  <c r="AC468" i="5"/>
  <c r="AD468" i="5"/>
  <c r="AE468" i="5"/>
  <c r="AH468" i="5"/>
  <c r="AI468" i="5"/>
  <c r="AJ468" i="5"/>
  <c r="AK468" i="5"/>
  <c r="AL468" i="5"/>
  <c r="AM468" i="5"/>
  <c r="AN468" i="5"/>
  <c r="AO468" i="5"/>
  <c r="AP468" i="5"/>
  <c r="AQ468" i="5"/>
  <c r="AR468" i="5"/>
  <c r="AS468" i="5"/>
  <c r="AT468" i="5"/>
  <c r="AU468" i="5"/>
  <c r="AV468" i="5"/>
  <c r="AW468" i="5"/>
  <c r="AX468" i="5"/>
  <c r="AY468" i="5"/>
  <c r="AZ468" i="5"/>
  <c r="BA468" i="5"/>
  <c r="BB468" i="5"/>
  <c r="BC468" i="5"/>
  <c r="BD468" i="5"/>
  <c r="BE468" i="5"/>
  <c r="BF468" i="5"/>
  <c r="X469" i="5"/>
  <c r="Y469" i="5"/>
  <c r="Z469" i="5"/>
  <c r="AA469" i="5"/>
  <c r="AB469" i="5"/>
  <c r="AC469" i="5"/>
  <c r="AD469" i="5"/>
  <c r="AE469" i="5"/>
  <c r="AH469" i="5"/>
  <c r="AI469" i="5"/>
  <c r="AJ469" i="5"/>
  <c r="AK469" i="5"/>
  <c r="AL469" i="5"/>
  <c r="AM469" i="5"/>
  <c r="AN469" i="5"/>
  <c r="AO469" i="5"/>
  <c r="AP469" i="5"/>
  <c r="AQ469" i="5"/>
  <c r="AR469" i="5"/>
  <c r="AS469" i="5"/>
  <c r="AT469" i="5"/>
  <c r="AU469" i="5"/>
  <c r="AV469" i="5"/>
  <c r="AW469" i="5"/>
  <c r="AX469" i="5"/>
  <c r="AY469" i="5"/>
  <c r="AZ469" i="5"/>
  <c r="BA469" i="5"/>
  <c r="BB469" i="5"/>
  <c r="BC469" i="5"/>
  <c r="BD469" i="5"/>
  <c r="BE469" i="5"/>
  <c r="BF469" i="5"/>
  <c r="X470" i="5"/>
  <c r="Y470" i="5"/>
  <c r="Z470" i="5"/>
  <c r="AA470" i="5"/>
  <c r="AB470" i="5"/>
  <c r="AC470" i="5"/>
  <c r="AD470" i="5"/>
  <c r="AE470" i="5"/>
  <c r="AH470" i="5"/>
  <c r="AI470" i="5"/>
  <c r="AJ470" i="5"/>
  <c r="AK470" i="5"/>
  <c r="AL470" i="5"/>
  <c r="AM470" i="5"/>
  <c r="AN470" i="5"/>
  <c r="AO470" i="5"/>
  <c r="AP470" i="5"/>
  <c r="AQ470" i="5"/>
  <c r="AR470" i="5"/>
  <c r="AS470" i="5"/>
  <c r="AT470" i="5"/>
  <c r="AU470" i="5"/>
  <c r="AV470" i="5"/>
  <c r="AW470" i="5"/>
  <c r="AX470" i="5"/>
  <c r="AY470" i="5"/>
  <c r="AZ470" i="5"/>
  <c r="BA470" i="5"/>
  <c r="BB470" i="5"/>
  <c r="BC470" i="5"/>
  <c r="BD470" i="5"/>
  <c r="BE470" i="5"/>
  <c r="BF470" i="5"/>
  <c r="X471" i="5"/>
  <c r="Y471" i="5"/>
  <c r="Z471" i="5"/>
  <c r="AA471" i="5"/>
  <c r="AB471" i="5"/>
  <c r="AC471" i="5"/>
  <c r="AD471" i="5"/>
  <c r="AE471" i="5"/>
  <c r="AH471" i="5"/>
  <c r="AI471" i="5"/>
  <c r="AJ471" i="5"/>
  <c r="AK471" i="5"/>
  <c r="AL471" i="5"/>
  <c r="AM471" i="5"/>
  <c r="AN471" i="5"/>
  <c r="AO471" i="5"/>
  <c r="AP471" i="5"/>
  <c r="AQ471" i="5"/>
  <c r="AR471" i="5"/>
  <c r="AS471" i="5"/>
  <c r="AT471" i="5"/>
  <c r="AU471" i="5"/>
  <c r="AV471" i="5"/>
  <c r="AW471" i="5"/>
  <c r="AX471" i="5"/>
  <c r="AY471" i="5"/>
  <c r="AZ471" i="5"/>
  <c r="BA471" i="5"/>
  <c r="BB471" i="5"/>
  <c r="BC471" i="5"/>
  <c r="BD471" i="5"/>
  <c r="BE471" i="5"/>
  <c r="BF471" i="5"/>
  <c r="X472" i="5"/>
  <c r="Y472" i="5"/>
  <c r="Z472" i="5"/>
  <c r="AA472" i="5"/>
  <c r="AB472" i="5"/>
  <c r="AC472" i="5"/>
  <c r="AD472" i="5"/>
  <c r="AE472" i="5"/>
  <c r="AH472" i="5"/>
  <c r="AI472" i="5"/>
  <c r="AJ472" i="5"/>
  <c r="AK472" i="5"/>
  <c r="AL472" i="5"/>
  <c r="AM472" i="5"/>
  <c r="AN472" i="5"/>
  <c r="AO472" i="5"/>
  <c r="AP472" i="5"/>
  <c r="AQ472" i="5"/>
  <c r="AR472" i="5"/>
  <c r="AS472" i="5"/>
  <c r="AT472" i="5"/>
  <c r="AU472" i="5"/>
  <c r="AV472" i="5"/>
  <c r="AW472" i="5"/>
  <c r="AX472" i="5"/>
  <c r="AY472" i="5"/>
  <c r="AZ472" i="5"/>
  <c r="BA472" i="5"/>
  <c r="BB472" i="5"/>
  <c r="BC472" i="5"/>
  <c r="BD472" i="5"/>
  <c r="BE472" i="5"/>
  <c r="BF472" i="5"/>
  <c r="X473" i="5"/>
  <c r="Y473" i="5"/>
  <c r="Z473" i="5"/>
  <c r="AA473" i="5"/>
  <c r="AB473" i="5"/>
  <c r="AC473" i="5"/>
  <c r="AD473" i="5"/>
  <c r="AE473" i="5"/>
  <c r="AH473" i="5"/>
  <c r="AI473" i="5"/>
  <c r="AJ473" i="5"/>
  <c r="AK473" i="5"/>
  <c r="AL473" i="5"/>
  <c r="AM473" i="5"/>
  <c r="AN473" i="5"/>
  <c r="AO473" i="5"/>
  <c r="AP473" i="5"/>
  <c r="AQ473" i="5"/>
  <c r="AR473" i="5"/>
  <c r="AS473" i="5"/>
  <c r="AT473" i="5"/>
  <c r="AU473" i="5"/>
  <c r="AV473" i="5"/>
  <c r="AW473" i="5"/>
  <c r="AX473" i="5"/>
  <c r="AY473" i="5"/>
  <c r="AZ473" i="5"/>
  <c r="BA473" i="5"/>
  <c r="BB473" i="5"/>
  <c r="BC473" i="5"/>
  <c r="BD473" i="5"/>
  <c r="BE473" i="5"/>
  <c r="BF473" i="5"/>
  <c r="X474" i="5"/>
  <c r="Y474" i="5"/>
  <c r="Z474" i="5"/>
  <c r="AA474" i="5"/>
  <c r="AB474" i="5"/>
  <c r="AC474" i="5"/>
  <c r="AD474" i="5"/>
  <c r="AE474" i="5"/>
  <c r="AH474" i="5"/>
  <c r="AI474" i="5"/>
  <c r="AJ474" i="5"/>
  <c r="AK474" i="5"/>
  <c r="AL474" i="5"/>
  <c r="AM474" i="5"/>
  <c r="AN474" i="5"/>
  <c r="AO474" i="5"/>
  <c r="AP474" i="5"/>
  <c r="AQ474" i="5"/>
  <c r="AR474" i="5"/>
  <c r="AS474" i="5"/>
  <c r="AT474" i="5"/>
  <c r="AU474" i="5"/>
  <c r="AV474" i="5"/>
  <c r="AW474" i="5"/>
  <c r="AX474" i="5"/>
  <c r="AY474" i="5"/>
  <c r="AZ474" i="5"/>
  <c r="BA474" i="5"/>
  <c r="BB474" i="5"/>
  <c r="BC474" i="5"/>
  <c r="BD474" i="5"/>
  <c r="BE474" i="5"/>
  <c r="BF474" i="5"/>
  <c r="X475" i="5"/>
  <c r="Y475" i="5"/>
  <c r="Z475" i="5"/>
  <c r="AA475" i="5"/>
  <c r="AB475" i="5"/>
  <c r="AC475" i="5"/>
  <c r="AD475" i="5"/>
  <c r="AE475" i="5"/>
  <c r="AH475" i="5"/>
  <c r="AI475" i="5"/>
  <c r="AJ475" i="5"/>
  <c r="AK475" i="5"/>
  <c r="AL475" i="5"/>
  <c r="AM475" i="5"/>
  <c r="AN475" i="5"/>
  <c r="AO475" i="5"/>
  <c r="AP475" i="5"/>
  <c r="AQ475" i="5"/>
  <c r="AR475" i="5"/>
  <c r="AS475" i="5"/>
  <c r="AT475" i="5"/>
  <c r="AU475" i="5"/>
  <c r="AV475" i="5"/>
  <c r="AW475" i="5"/>
  <c r="AX475" i="5"/>
  <c r="AY475" i="5"/>
  <c r="AZ475" i="5"/>
  <c r="BA475" i="5"/>
  <c r="BB475" i="5"/>
  <c r="BC475" i="5"/>
  <c r="BD475" i="5"/>
  <c r="BE475" i="5"/>
  <c r="BF475" i="5"/>
  <c r="X476" i="5"/>
  <c r="Y476" i="5"/>
  <c r="Z476" i="5"/>
  <c r="AA476" i="5"/>
  <c r="AB476" i="5"/>
  <c r="AC476" i="5"/>
  <c r="AD476" i="5"/>
  <c r="AE476" i="5"/>
  <c r="AH476" i="5"/>
  <c r="AI476" i="5"/>
  <c r="AJ476" i="5"/>
  <c r="AK476" i="5"/>
  <c r="AL476" i="5"/>
  <c r="AM476" i="5"/>
  <c r="AN476" i="5"/>
  <c r="AO476" i="5"/>
  <c r="AP476" i="5"/>
  <c r="AQ476" i="5"/>
  <c r="AR476" i="5"/>
  <c r="AS476" i="5"/>
  <c r="AT476" i="5"/>
  <c r="AU476" i="5"/>
  <c r="AV476" i="5"/>
  <c r="AW476" i="5"/>
  <c r="AX476" i="5"/>
  <c r="AY476" i="5"/>
  <c r="AZ476" i="5"/>
  <c r="BA476" i="5"/>
  <c r="BB476" i="5"/>
  <c r="BC476" i="5"/>
  <c r="BD476" i="5"/>
  <c r="BE476" i="5"/>
  <c r="BF476" i="5"/>
  <c r="X477" i="5"/>
  <c r="Y477" i="5"/>
  <c r="Z477" i="5"/>
  <c r="AA477" i="5"/>
  <c r="AB477" i="5"/>
  <c r="AC477" i="5"/>
  <c r="AD477" i="5"/>
  <c r="AE477" i="5"/>
  <c r="AH477" i="5"/>
  <c r="AI477" i="5"/>
  <c r="AJ477" i="5"/>
  <c r="AK477" i="5"/>
  <c r="AL477" i="5"/>
  <c r="AM477" i="5"/>
  <c r="AN477" i="5"/>
  <c r="AO477" i="5"/>
  <c r="AP477" i="5"/>
  <c r="AQ477" i="5"/>
  <c r="AR477" i="5"/>
  <c r="AS477" i="5"/>
  <c r="AT477" i="5"/>
  <c r="AU477" i="5"/>
  <c r="AV477" i="5"/>
  <c r="AW477" i="5"/>
  <c r="AX477" i="5"/>
  <c r="AY477" i="5"/>
  <c r="AZ477" i="5"/>
  <c r="BA477" i="5"/>
  <c r="BB477" i="5"/>
  <c r="BC477" i="5"/>
  <c r="BD477" i="5"/>
  <c r="BE477" i="5"/>
  <c r="BF477" i="5"/>
  <c r="X478" i="5"/>
  <c r="Y478" i="5"/>
  <c r="Z478" i="5"/>
  <c r="AA478" i="5"/>
  <c r="AB478" i="5"/>
  <c r="AC478" i="5"/>
  <c r="AD478" i="5"/>
  <c r="AE478" i="5"/>
  <c r="AH478" i="5"/>
  <c r="AI478" i="5"/>
  <c r="AJ478" i="5"/>
  <c r="AK478" i="5"/>
  <c r="AL478" i="5"/>
  <c r="AM478" i="5"/>
  <c r="AN478" i="5"/>
  <c r="AO478" i="5"/>
  <c r="AP478" i="5"/>
  <c r="AQ478" i="5"/>
  <c r="AR478" i="5"/>
  <c r="AS478" i="5"/>
  <c r="AT478" i="5"/>
  <c r="AU478" i="5"/>
  <c r="AV478" i="5"/>
  <c r="AW478" i="5"/>
  <c r="AX478" i="5"/>
  <c r="AY478" i="5"/>
  <c r="AZ478" i="5"/>
  <c r="BA478" i="5"/>
  <c r="BB478" i="5"/>
  <c r="BC478" i="5"/>
  <c r="BD478" i="5"/>
  <c r="BE478" i="5"/>
  <c r="BF478" i="5"/>
  <c r="X479" i="5"/>
  <c r="Y479" i="5"/>
  <c r="Z479" i="5"/>
  <c r="AA479" i="5"/>
  <c r="AB479" i="5"/>
  <c r="AC479" i="5"/>
  <c r="AD479" i="5"/>
  <c r="AE479" i="5"/>
  <c r="AH479" i="5"/>
  <c r="AI479" i="5"/>
  <c r="AJ479" i="5"/>
  <c r="AK479" i="5"/>
  <c r="AL479" i="5"/>
  <c r="AM479" i="5"/>
  <c r="AN479" i="5"/>
  <c r="AO479" i="5"/>
  <c r="AP479" i="5"/>
  <c r="AQ479" i="5"/>
  <c r="AR479" i="5"/>
  <c r="AS479" i="5"/>
  <c r="AT479" i="5"/>
  <c r="AU479" i="5"/>
  <c r="AV479" i="5"/>
  <c r="AW479" i="5"/>
  <c r="AX479" i="5"/>
  <c r="AY479" i="5"/>
  <c r="AZ479" i="5"/>
  <c r="BA479" i="5"/>
  <c r="BB479" i="5"/>
  <c r="BC479" i="5"/>
  <c r="BD479" i="5"/>
  <c r="BE479" i="5"/>
  <c r="BF479" i="5"/>
  <c r="X480" i="5"/>
  <c r="Y480" i="5"/>
  <c r="Z480" i="5"/>
  <c r="AA480" i="5"/>
  <c r="AB480" i="5"/>
  <c r="AC480" i="5"/>
  <c r="AD480" i="5"/>
  <c r="AE480" i="5"/>
  <c r="AH480" i="5"/>
  <c r="AI480" i="5"/>
  <c r="AJ480" i="5"/>
  <c r="AK480" i="5"/>
  <c r="AL480" i="5"/>
  <c r="AM480" i="5"/>
  <c r="AN480" i="5"/>
  <c r="AO480" i="5"/>
  <c r="AP480" i="5"/>
  <c r="AQ480" i="5"/>
  <c r="AR480" i="5"/>
  <c r="AS480" i="5"/>
  <c r="AT480" i="5"/>
  <c r="AU480" i="5"/>
  <c r="AV480" i="5"/>
  <c r="AW480" i="5"/>
  <c r="AX480" i="5"/>
  <c r="AY480" i="5"/>
  <c r="AZ480" i="5"/>
  <c r="BA480" i="5"/>
  <c r="BB480" i="5"/>
  <c r="BC480" i="5"/>
  <c r="BD480" i="5"/>
  <c r="BE480" i="5"/>
  <c r="BF480" i="5"/>
  <c r="X481" i="5"/>
  <c r="Y481" i="5"/>
  <c r="Z481" i="5"/>
  <c r="AA481" i="5"/>
  <c r="AB481" i="5"/>
  <c r="AC481" i="5"/>
  <c r="AD481" i="5"/>
  <c r="AE481" i="5"/>
  <c r="AH481" i="5"/>
  <c r="AI481" i="5"/>
  <c r="AJ481" i="5"/>
  <c r="AK481" i="5"/>
  <c r="AL481" i="5"/>
  <c r="AM481" i="5"/>
  <c r="AN481" i="5"/>
  <c r="AO481" i="5"/>
  <c r="AP481" i="5"/>
  <c r="AQ481" i="5"/>
  <c r="AR481" i="5"/>
  <c r="AS481" i="5"/>
  <c r="AT481" i="5"/>
  <c r="AU481" i="5"/>
  <c r="AV481" i="5"/>
  <c r="AW481" i="5"/>
  <c r="AX481" i="5"/>
  <c r="AY481" i="5"/>
  <c r="AZ481" i="5"/>
  <c r="BA481" i="5"/>
  <c r="BB481" i="5"/>
  <c r="BC481" i="5"/>
  <c r="BD481" i="5"/>
  <c r="BE481" i="5"/>
  <c r="BF481" i="5"/>
  <c r="X482" i="5"/>
  <c r="Y482" i="5"/>
  <c r="Z482" i="5"/>
  <c r="AA482" i="5"/>
  <c r="AB482" i="5"/>
  <c r="AC482" i="5"/>
  <c r="AD482" i="5"/>
  <c r="AE482" i="5"/>
  <c r="AH482" i="5"/>
  <c r="AI482" i="5"/>
  <c r="AJ482" i="5"/>
  <c r="AK482" i="5"/>
  <c r="AL482" i="5"/>
  <c r="AM482" i="5"/>
  <c r="AN482" i="5"/>
  <c r="AO482" i="5"/>
  <c r="AP482" i="5"/>
  <c r="AQ482" i="5"/>
  <c r="AR482" i="5"/>
  <c r="AS482" i="5"/>
  <c r="AT482" i="5"/>
  <c r="AU482" i="5"/>
  <c r="AV482" i="5"/>
  <c r="AW482" i="5"/>
  <c r="AX482" i="5"/>
  <c r="AY482" i="5"/>
  <c r="AZ482" i="5"/>
  <c r="BA482" i="5"/>
  <c r="BB482" i="5"/>
  <c r="BC482" i="5"/>
  <c r="BD482" i="5"/>
  <c r="BE482" i="5"/>
  <c r="BF482" i="5"/>
  <c r="X483" i="5"/>
  <c r="Y483" i="5"/>
  <c r="Z483" i="5"/>
  <c r="AA483" i="5"/>
  <c r="AB483" i="5"/>
  <c r="AC483" i="5"/>
  <c r="AD483" i="5"/>
  <c r="AE483" i="5"/>
  <c r="AH483" i="5"/>
  <c r="AI483" i="5"/>
  <c r="AJ483" i="5"/>
  <c r="AK483" i="5"/>
  <c r="AL483" i="5"/>
  <c r="AM483" i="5"/>
  <c r="AN483" i="5"/>
  <c r="AO483" i="5"/>
  <c r="AP483" i="5"/>
  <c r="AQ483" i="5"/>
  <c r="AR483" i="5"/>
  <c r="AS483" i="5"/>
  <c r="AT483" i="5"/>
  <c r="AU483" i="5"/>
  <c r="AV483" i="5"/>
  <c r="AW483" i="5"/>
  <c r="AX483" i="5"/>
  <c r="AY483" i="5"/>
  <c r="AZ483" i="5"/>
  <c r="BA483" i="5"/>
  <c r="BB483" i="5"/>
  <c r="BC483" i="5"/>
  <c r="BD483" i="5"/>
  <c r="BE483" i="5"/>
  <c r="BF483" i="5"/>
  <c r="X484" i="5"/>
  <c r="Y484" i="5"/>
  <c r="Z484" i="5"/>
  <c r="AA484" i="5"/>
  <c r="AB484" i="5"/>
  <c r="AC484" i="5"/>
  <c r="AD484" i="5"/>
  <c r="AE484" i="5"/>
  <c r="AH484" i="5"/>
  <c r="AI484" i="5"/>
  <c r="AJ484" i="5"/>
  <c r="AK484" i="5"/>
  <c r="AL484" i="5"/>
  <c r="AM484" i="5"/>
  <c r="AN484" i="5"/>
  <c r="AO484" i="5"/>
  <c r="AP484" i="5"/>
  <c r="AQ484" i="5"/>
  <c r="AR484" i="5"/>
  <c r="AS484" i="5"/>
  <c r="AT484" i="5"/>
  <c r="AU484" i="5"/>
  <c r="AV484" i="5"/>
  <c r="AW484" i="5"/>
  <c r="AX484" i="5"/>
  <c r="AY484" i="5"/>
  <c r="AZ484" i="5"/>
  <c r="BA484" i="5"/>
  <c r="BB484" i="5"/>
  <c r="BC484" i="5"/>
  <c r="BD484" i="5"/>
  <c r="BE484" i="5"/>
  <c r="BF484" i="5"/>
  <c r="X485" i="5"/>
  <c r="Y485" i="5"/>
  <c r="Z485" i="5"/>
  <c r="AA485" i="5"/>
  <c r="AB485" i="5"/>
  <c r="AC485" i="5"/>
  <c r="AD485" i="5"/>
  <c r="AE485" i="5"/>
  <c r="AH485" i="5"/>
  <c r="AI485" i="5"/>
  <c r="AJ485" i="5"/>
  <c r="AK485" i="5"/>
  <c r="AL485" i="5"/>
  <c r="AM485" i="5"/>
  <c r="AN485" i="5"/>
  <c r="AO485" i="5"/>
  <c r="AP485" i="5"/>
  <c r="AQ485" i="5"/>
  <c r="AR485" i="5"/>
  <c r="AS485" i="5"/>
  <c r="AT485" i="5"/>
  <c r="AU485" i="5"/>
  <c r="AV485" i="5"/>
  <c r="AW485" i="5"/>
  <c r="AX485" i="5"/>
  <c r="AY485" i="5"/>
  <c r="AZ485" i="5"/>
  <c r="BA485" i="5"/>
  <c r="BB485" i="5"/>
  <c r="BC485" i="5"/>
  <c r="BD485" i="5"/>
  <c r="BE485" i="5"/>
  <c r="BF485" i="5"/>
  <c r="X486" i="5"/>
  <c r="Y486" i="5"/>
  <c r="Z486" i="5"/>
  <c r="AA486" i="5"/>
  <c r="AB486" i="5"/>
  <c r="AC486" i="5"/>
  <c r="AD486" i="5"/>
  <c r="AE486" i="5"/>
  <c r="AH486" i="5"/>
  <c r="AI486" i="5"/>
  <c r="AJ486" i="5"/>
  <c r="AK486" i="5"/>
  <c r="AL486" i="5"/>
  <c r="AM486" i="5"/>
  <c r="AN486" i="5"/>
  <c r="AO486" i="5"/>
  <c r="AP486" i="5"/>
  <c r="AQ486" i="5"/>
  <c r="AR486" i="5"/>
  <c r="AS486" i="5"/>
  <c r="AT486" i="5"/>
  <c r="AU486" i="5"/>
  <c r="AV486" i="5"/>
  <c r="AW486" i="5"/>
  <c r="AX486" i="5"/>
  <c r="AY486" i="5"/>
  <c r="AZ486" i="5"/>
  <c r="BA486" i="5"/>
  <c r="BB486" i="5"/>
  <c r="BC486" i="5"/>
  <c r="BD486" i="5"/>
  <c r="BE486" i="5"/>
  <c r="BF486" i="5"/>
  <c r="X487" i="5"/>
  <c r="Y487" i="5"/>
  <c r="Z487" i="5"/>
  <c r="AA487" i="5"/>
  <c r="AB487" i="5"/>
  <c r="AC487" i="5"/>
  <c r="AD487" i="5"/>
  <c r="AE487" i="5"/>
  <c r="AH487" i="5"/>
  <c r="AI487" i="5"/>
  <c r="AJ487" i="5"/>
  <c r="AK487" i="5"/>
  <c r="AL487" i="5"/>
  <c r="AM487" i="5"/>
  <c r="AN487" i="5"/>
  <c r="AO487" i="5"/>
  <c r="AP487" i="5"/>
  <c r="AQ487" i="5"/>
  <c r="AR487" i="5"/>
  <c r="AS487" i="5"/>
  <c r="AT487" i="5"/>
  <c r="AU487" i="5"/>
  <c r="AV487" i="5"/>
  <c r="AW487" i="5"/>
  <c r="AX487" i="5"/>
  <c r="AY487" i="5"/>
  <c r="AZ487" i="5"/>
  <c r="BA487" i="5"/>
  <c r="BB487" i="5"/>
  <c r="BC487" i="5"/>
  <c r="BD487" i="5"/>
  <c r="BE487" i="5"/>
  <c r="BF487" i="5"/>
  <c r="X488" i="5"/>
  <c r="Y488" i="5"/>
  <c r="Z488" i="5"/>
  <c r="AA488" i="5"/>
  <c r="AB488" i="5"/>
  <c r="AC488" i="5"/>
  <c r="AD488" i="5"/>
  <c r="AE488" i="5"/>
  <c r="AH488" i="5"/>
  <c r="AI488" i="5"/>
  <c r="AJ488" i="5"/>
  <c r="AK488" i="5"/>
  <c r="AL488" i="5"/>
  <c r="AM488" i="5"/>
  <c r="AN488" i="5"/>
  <c r="AO488" i="5"/>
  <c r="AP488" i="5"/>
  <c r="AQ488" i="5"/>
  <c r="AR488" i="5"/>
  <c r="AS488" i="5"/>
  <c r="AT488" i="5"/>
  <c r="AU488" i="5"/>
  <c r="AV488" i="5"/>
  <c r="AW488" i="5"/>
  <c r="AX488" i="5"/>
  <c r="AY488" i="5"/>
  <c r="AZ488" i="5"/>
  <c r="BA488" i="5"/>
  <c r="BB488" i="5"/>
  <c r="BC488" i="5"/>
  <c r="BD488" i="5"/>
  <c r="BE488" i="5"/>
  <c r="BF488" i="5"/>
  <c r="X489" i="5"/>
  <c r="Y489" i="5"/>
  <c r="Z489" i="5"/>
  <c r="AA489" i="5"/>
  <c r="AB489" i="5"/>
  <c r="AC489" i="5"/>
  <c r="AD489" i="5"/>
  <c r="AE489" i="5"/>
  <c r="AH489" i="5"/>
  <c r="AI489" i="5"/>
  <c r="AJ489" i="5"/>
  <c r="AK489" i="5"/>
  <c r="AL489" i="5"/>
  <c r="AM489" i="5"/>
  <c r="AN489" i="5"/>
  <c r="AO489" i="5"/>
  <c r="AP489" i="5"/>
  <c r="AQ489" i="5"/>
  <c r="AR489" i="5"/>
  <c r="AS489" i="5"/>
  <c r="AT489" i="5"/>
  <c r="AU489" i="5"/>
  <c r="AV489" i="5"/>
  <c r="AW489" i="5"/>
  <c r="AX489" i="5"/>
  <c r="AY489" i="5"/>
  <c r="AZ489" i="5"/>
  <c r="BA489" i="5"/>
  <c r="BB489" i="5"/>
  <c r="BC489" i="5"/>
  <c r="BD489" i="5"/>
  <c r="BE489" i="5"/>
  <c r="BF489" i="5"/>
  <c r="X490" i="5"/>
  <c r="Y490" i="5"/>
  <c r="Z490" i="5"/>
  <c r="AA490" i="5"/>
  <c r="AB490" i="5"/>
  <c r="AC490" i="5"/>
  <c r="AD490" i="5"/>
  <c r="AE490" i="5"/>
  <c r="AH490" i="5"/>
  <c r="AI490" i="5"/>
  <c r="AJ490" i="5"/>
  <c r="AK490" i="5"/>
  <c r="AL490" i="5"/>
  <c r="AM490" i="5"/>
  <c r="AN490" i="5"/>
  <c r="AO490" i="5"/>
  <c r="AP490" i="5"/>
  <c r="AQ490" i="5"/>
  <c r="AR490" i="5"/>
  <c r="AS490" i="5"/>
  <c r="AT490" i="5"/>
  <c r="AU490" i="5"/>
  <c r="AV490" i="5"/>
  <c r="AW490" i="5"/>
  <c r="AX490" i="5"/>
  <c r="AY490" i="5"/>
  <c r="AZ490" i="5"/>
  <c r="BA490" i="5"/>
  <c r="BB490" i="5"/>
  <c r="BC490" i="5"/>
  <c r="BD490" i="5"/>
  <c r="BE490" i="5"/>
  <c r="BF490" i="5"/>
  <c r="X491" i="5"/>
  <c r="Y491" i="5"/>
  <c r="Z491" i="5"/>
  <c r="AA491" i="5"/>
  <c r="AB491" i="5"/>
  <c r="AC491" i="5"/>
  <c r="AD491" i="5"/>
  <c r="AE491" i="5"/>
  <c r="AH491" i="5"/>
  <c r="AI491" i="5"/>
  <c r="AJ491" i="5"/>
  <c r="AK491" i="5"/>
  <c r="AL491" i="5"/>
  <c r="AM491" i="5"/>
  <c r="AN491" i="5"/>
  <c r="AO491" i="5"/>
  <c r="AP491" i="5"/>
  <c r="AQ491" i="5"/>
  <c r="AR491" i="5"/>
  <c r="AS491" i="5"/>
  <c r="AT491" i="5"/>
  <c r="AU491" i="5"/>
  <c r="AV491" i="5"/>
  <c r="AW491" i="5"/>
  <c r="AX491" i="5"/>
  <c r="AY491" i="5"/>
  <c r="AZ491" i="5"/>
  <c r="BA491" i="5"/>
  <c r="BB491" i="5"/>
  <c r="BC491" i="5"/>
  <c r="BD491" i="5"/>
  <c r="BE491" i="5"/>
  <c r="BF491" i="5"/>
  <c r="X492" i="5"/>
  <c r="Y492" i="5"/>
  <c r="Z492" i="5"/>
  <c r="AA492" i="5"/>
  <c r="AB492" i="5"/>
  <c r="AC492" i="5"/>
  <c r="AD492" i="5"/>
  <c r="AE492" i="5"/>
  <c r="AH492" i="5"/>
  <c r="AI492" i="5"/>
  <c r="AJ492" i="5"/>
  <c r="AK492" i="5"/>
  <c r="AL492" i="5"/>
  <c r="AM492" i="5"/>
  <c r="AN492" i="5"/>
  <c r="AO492" i="5"/>
  <c r="AP492" i="5"/>
  <c r="AQ492" i="5"/>
  <c r="AR492" i="5"/>
  <c r="AS492" i="5"/>
  <c r="AT492" i="5"/>
  <c r="AU492" i="5"/>
  <c r="AV492" i="5"/>
  <c r="AW492" i="5"/>
  <c r="AX492" i="5"/>
  <c r="AY492" i="5"/>
  <c r="AZ492" i="5"/>
  <c r="BA492" i="5"/>
  <c r="BB492" i="5"/>
  <c r="BC492" i="5"/>
  <c r="BD492" i="5"/>
  <c r="BE492" i="5"/>
  <c r="BF492" i="5"/>
  <c r="X493" i="5"/>
  <c r="Y493" i="5"/>
  <c r="Z493" i="5"/>
  <c r="AA493" i="5"/>
  <c r="AB493" i="5"/>
  <c r="AC493" i="5"/>
  <c r="AD493" i="5"/>
  <c r="AE493" i="5"/>
  <c r="AH493" i="5"/>
  <c r="AI493" i="5"/>
  <c r="AJ493" i="5"/>
  <c r="AK493" i="5"/>
  <c r="AL493" i="5"/>
  <c r="AM493" i="5"/>
  <c r="AN493" i="5"/>
  <c r="AO493" i="5"/>
  <c r="AP493" i="5"/>
  <c r="AQ493" i="5"/>
  <c r="AR493" i="5"/>
  <c r="AS493" i="5"/>
  <c r="AT493" i="5"/>
  <c r="AU493" i="5"/>
  <c r="AV493" i="5"/>
  <c r="AW493" i="5"/>
  <c r="AX493" i="5"/>
  <c r="AY493" i="5"/>
  <c r="AZ493" i="5"/>
  <c r="BA493" i="5"/>
  <c r="BB493" i="5"/>
  <c r="BC493" i="5"/>
  <c r="BD493" i="5"/>
  <c r="BE493" i="5"/>
  <c r="BF493" i="5"/>
  <c r="X494" i="5"/>
  <c r="Y494" i="5"/>
  <c r="Z494" i="5"/>
  <c r="AA494" i="5"/>
  <c r="AB494" i="5"/>
  <c r="AC494" i="5"/>
  <c r="AD494" i="5"/>
  <c r="AE494" i="5"/>
  <c r="AH494" i="5"/>
  <c r="AI494" i="5"/>
  <c r="AJ494" i="5"/>
  <c r="AK494" i="5"/>
  <c r="AL494" i="5"/>
  <c r="AM494" i="5"/>
  <c r="AN494" i="5"/>
  <c r="AO494" i="5"/>
  <c r="AP494" i="5"/>
  <c r="AQ494" i="5"/>
  <c r="AR494" i="5"/>
  <c r="AS494" i="5"/>
  <c r="AT494" i="5"/>
  <c r="AU494" i="5"/>
  <c r="AV494" i="5"/>
  <c r="AW494" i="5"/>
  <c r="AX494" i="5"/>
  <c r="AY494" i="5"/>
  <c r="AZ494" i="5"/>
  <c r="BA494" i="5"/>
  <c r="BB494" i="5"/>
  <c r="BC494" i="5"/>
  <c r="BD494" i="5"/>
  <c r="BE494" i="5"/>
  <c r="BF494" i="5"/>
  <c r="X495" i="5"/>
  <c r="Y495" i="5"/>
  <c r="Z495" i="5"/>
  <c r="AA495" i="5"/>
  <c r="AB495" i="5"/>
  <c r="AC495" i="5"/>
  <c r="AD495" i="5"/>
  <c r="AE495" i="5"/>
  <c r="AH495" i="5"/>
  <c r="AI495" i="5"/>
  <c r="AJ495" i="5"/>
  <c r="AK495" i="5"/>
  <c r="AL495" i="5"/>
  <c r="AM495" i="5"/>
  <c r="AN495" i="5"/>
  <c r="AO495" i="5"/>
  <c r="AP495" i="5"/>
  <c r="AQ495" i="5"/>
  <c r="AR495" i="5"/>
  <c r="AS495" i="5"/>
  <c r="AT495" i="5"/>
  <c r="AU495" i="5"/>
  <c r="AV495" i="5"/>
  <c r="AW495" i="5"/>
  <c r="AX495" i="5"/>
  <c r="AY495" i="5"/>
  <c r="AZ495" i="5"/>
  <c r="BA495" i="5"/>
  <c r="BB495" i="5"/>
  <c r="BC495" i="5"/>
  <c r="BD495" i="5"/>
  <c r="BE495" i="5"/>
  <c r="BF495" i="5"/>
  <c r="X496" i="5"/>
  <c r="Y496" i="5"/>
  <c r="Z496" i="5"/>
  <c r="AA496" i="5"/>
  <c r="AB496" i="5"/>
  <c r="AC496" i="5"/>
  <c r="AD496" i="5"/>
  <c r="AE496" i="5"/>
  <c r="AH496" i="5"/>
  <c r="AI496" i="5"/>
  <c r="AJ496" i="5"/>
  <c r="AK496" i="5"/>
  <c r="AL496" i="5"/>
  <c r="AM496" i="5"/>
  <c r="AN496" i="5"/>
  <c r="AO496" i="5"/>
  <c r="AP496" i="5"/>
  <c r="AQ496" i="5"/>
  <c r="AR496" i="5"/>
  <c r="AS496" i="5"/>
  <c r="AT496" i="5"/>
  <c r="AU496" i="5"/>
  <c r="AV496" i="5"/>
  <c r="AW496" i="5"/>
  <c r="AX496" i="5"/>
  <c r="AY496" i="5"/>
  <c r="AZ496" i="5"/>
  <c r="BA496" i="5"/>
  <c r="BB496" i="5"/>
  <c r="BC496" i="5"/>
  <c r="BD496" i="5"/>
  <c r="BE496" i="5"/>
  <c r="BF496" i="5"/>
  <c r="X497" i="5"/>
  <c r="Y497" i="5"/>
  <c r="Z497" i="5"/>
  <c r="AA497" i="5"/>
  <c r="AB497" i="5"/>
  <c r="AC497" i="5"/>
  <c r="AD497" i="5"/>
  <c r="AE497" i="5"/>
  <c r="AH497" i="5"/>
  <c r="AI497" i="5"/>
  <c r="AJ497" i="5"/>
  <c r="AK497" i="5"/>
  <c r="AL497" i="5"/>
  <c r="AM497" i="5"/>
  <c r="AN497" i="5"/>
  <c r="AO497" i="5"/>
  <c r="AP497" i="5"/>
  <c r="AQ497" i="5"/>
  <c r="AR497" i="5"/>
  <c r="AS497" i="5"/>
  <c r="AT497" i="5"/>
  <c r="AU497" i="5"/>
  <c r="AV497" i="5"/>
  <c r="AW497" i="5"/>
  <c r="AX497" i="5"/>
  <c r="AY497" i="5"/>
  <c r="AZ497" i="5"/>
  <c r="BA497" i="5"/>
  <c r="BB497" i="5"/>
  <c r="BC497" i="5"/>
  <c r="BD497" i="5"/>
  <c r="BE497" i="5"/>
  <c r="BF497" i="5"/>
  <c r="X498" i="5"/>
  <c r="Y498" i="5"/>
  <c r="Z498" i="5"/>
  <c r="AA498" i="5"/>
  <c r="AB498" i="5"/>
  <c r="AC498" i="5"/>
  <c r="AD498" i="5"/>
  <c r="AE498" i="5"/>
  <c r="AH498" i="5"/>
  <c r="AI498" i="5"/>
  <c r="AJ498" i="5"/>
  <c r="AK498" i="5"/>
  <c r="AL498" i="5"/>
  <c r="AM498" i="5"/>
  <c r="AN498" i="5"/>
  <c r="AO498" i="5"/>
  <c r="AP498" i="5"/>
  <c r="AQ498" i="5"/>
  <c r="AR498" i="5"/>
  <c r="AS498" i="5"/>
  <c r="AT498" i="5"/>
  <c r="AU498" i="5"/>
  <c r="AV498" i="5"/>
  <c r="AW498" i="5"/>
  <c r="AX498" i="5"/>
  <c r="AY498" i="5"/>
  <c r="AZ498" i="5"/>
  <c r="BA498" i="5"/>
  <c r="BB498" i="5"/>
  <c r="BC498" i="5"/>
  <c r="BD498" i="5"/>
  <c r="BE498" i="5"/>
  <c r="BF498" i="5"/>
  <c r="X499" i="5"/>
  <c r="Y499" i="5"/>
  <c r="Z499" i="5"/>
  <c r="AA499" i="5"/>
  <c r="AB499" i="5"/>
  <c r="AC499" i="5"/>
  <c r="AD499" i="5"/>
  <c r="AE499" i="5"/>
  <c r="AH499" i="5"/>
  <c r="AI499" i="5"/>
  <c r="AJ499" i="5"/>
  <c r="AK499" i="5"/>
  <c r="AL499" i="5"/>
  <c r="AM499" i="5"/>
  <c r="AN499" i="5"/>
  <c r="AO499" i="5"/>
  <c r="AP499" i="5"/>
  <c r="AQ499" i="5"/>
  <c r="AR499" i="5"/>
  <c r="AS499" i="5"/>
  <c r="AT499" i="5"/>
  <c r="AU499" i="5"/>
  <c r="AV499" i="5"/>
  <c r="AW499" i="5"/>
  <c r="AX499" i="5"/>
  <c r="AY499" i="5"/>
  <c r="AZ499" i="5"/>
  <c r="BA499" i="5"/>
  <c r="BB499" i="5"/>
  <c r="BC499" i="5"/>
  <c r="BD499" i="5"/>
  <c r="BE499" i="5"/>
  <c r="BF499" i="5"/>
  <c r="X500" i="5"/>
  <c r="Y500" i="5"/>
  <c r="Z500" i="5"/>
  <c r="AA500" i="5"/>
  <c r="AB500" i="5"/>
  <c r="AC500" i="5"/>
  <c r="AD500" i="5"/>
  <c r="AE500" i="5"/>
  <c r="AH500" i="5"/>
  <c r="AI500" i="5"/>
  <c r="AJ500" i="5"/>
  <c r="AK500" i="5"/>
  <c r="AL500" i="5"/>
  <c r="AM500" i="5"/>
  <c r="AN500" i="5"/>
  <c r="AO500" i="5"/>
  <c r="AP500" i="5"/>
  <c r="AQ500" i="5"/>
  <c r="AR500" i="5"/>
  <c r="AS500" i="5"/>
  <c r="AT500" i="5"/>
  <c r="AU500" i="5"/>
  <c r="AV500" i="5"/>
  <c r="AW500" i="5"/>
  <c r="AX500" i="5"/>
  <c r="AY500" i="5"/>
  <c r="AZ500" i="5"/>
  <c r="BA500" i="5"/>
  <c r="BB500" i="5"/>
  <c r="BC500" i="5"/>
  <c r="BD500" i="5"/>
  <c r="BE500" i="5"/>
  <c r="BF500" i="5"/>
  <c r="X501" i="5"/>
  <c r="Y501" i="5"/>
  <c r="Z501" i="5"/>
  <c r="AA501" i="5"/>
  <c r="AB501" i="5"/>
  <c r="AC501" i="5"/>
  <c r="AD501" i="5"/>
  <c r="AE501" i="5"/>
  <c r="AH501" i="5"/>
  <c r="AI501" i="5"/>
  <c r="AJ501" i="5"/>
  <c r="AK501" i="5"/>
  <c r="AL501" i="5"/>
  <c r="AM501" i="5"/>
  <c r="AN501" i="5"/>
  <c r="AO501" i="5"/>
  <c r="AP501" i="5"/>
  <c r="AQ501" i="5"/>
  <c r="AR501" i="5"/>
  <c r="AS501" i="5"/>
  <c r="AT501" i="5"/>
  <c r="AU501" i="5"/>
  <c r="AV501" i="5"/>
  <c r="AW501" i="5"/>
  <c r="AX501" i="5"/>
  <c r="AY501" i="5"/>
  <c r="AZ501" i="5"/>
  <c r="BA501" i="5"/>
  <c r="BB501" i="5"/>
  <c r="BC501" i="5"/>
  <c r="BD501" i="5"/>
  <c r="BE501" i="5"/>
  <c r="BF501" i="5"/>
  <c r="X502" i="5"/>
  <c r="Y502" i="5"/>
  <c r="Z502" i="5"/>
  <c r="AA502" i="5"/>
  <c r="AB502" i="5"/>
  <c r="AC502" i="5"/>
  <c r="AD502" i="5"/>
  <c r="AE502" i="5"/>
  <c r="AH502" i="5"/>
  <c r="AI502" i="5"/>
  <c r="AJ502" i="5"/>
  <c r="AK502" i="5"/>
  <c r="AL502" i="5"/>
  <c r="AM502" i="5"/>
  <c r="AN502" i="5"/>
  <c r="AO502" i="5"/>
  <c r="AP502" i="5"/>
  <c r="AQ502" i="5"/>
  <c r="AR502" i="5"/>
  <c r="AS502" i="5"/>
  <c r="AT502" i="5"/>
  <c r="AU502" i="5"/>
  <c r="AV502" i="5"/>
  <c r="AW502" i="5"/>
  <c r="AX502" i="5"/>
  <c r="AY502" i="5"/>
  <c r="AZ502" i="5"/>
  <c r="BA502" i="5"/>
  <c r="BB502" i="5"/>
  <c r="BC502" i="5"/>
  <c r="BD502" i="5"/>
  <c r="BE502" i="5"/>
  <c r="BF502" i="5"/>
  <c r="X503" i="5"/>
  <c r="Y503" i="5"/>
  <c r="Z503" i="5"/>
  <c r="AA503" i="5"/>
  <c r="AB503" i="5"/>
  <c r="AC503" i="5"/>
  <c r="AD503" i="5"/>
  <c r="AE503" i="5"/>
  <c r="AH503" i="5"/>
  <c r="AI503" i="5"/>
  <c r="AJ503" i="5"/>
  <c r="AK503" i="5"/>
  <c r="AL503" i="5"/>
  <c r="AM503" i="5"/>
  <c r="AN503" i="5"/>
  <c r="AO503" i="5"/>
  <c r="AP503" i="5"/>
  <c r="AQ503" i="5"/>
  <c r="AR503" i="5"/>
  <c r="AS503" i="5"/>
  <c r="AT503" i="5"/>
  <c r="AU503" i="5"/>
  <c r="AV503" i="5"/>
  <c r="AW503" i="5"/>
  <c r="AX503" i="5"/>
  <c r="AY503" i="5"/>
  <c r="AZ503" i="5"/>
  <c r="BA503" i="5"/>
  <c r="BB503" i="5"/>
  <c r="BC503" i="5"/>
  <c r="BD503" i="5"/>
  <c r="BE503" i="5"/>
  <c r="BF503" i="5"/>
  <c r="X504" i="5"/>
  <c r="Y504" i="5"/>
  <c r="Z504" i="5"/>
  <c r="AA504" i="5"/>
  <c r="AB504" i="5"/>
  <c r="AC504" i="5"/>
  <c r="AD504" i="5"/>
  <c r="AE504" i="5"/>
  <c r="AH504" i="5"/>
  <c r="AI504" i="5"/>
  <c r="AJ504" i="5"/>
  <c r="AK504" i="5"/>
  <c r="AL504" i="5"/>
  <c r="AM504" i="5"/>
  <c r="AN504" i="5"/>
  <c r="AO504" i="5"/>
  <c r="AP504" i="5"/>
  <c r="AQ504" i="5"/>
  <c r="AR504" i="5"/>
  <c r="AS504" i="5"/>
  <c r="AT504" i="5"/>
  <c r="AU504" i="5"/>
  <c r="AV504" i="5"/>
  <c r="AW504" i="5"/>
  <c r="AX504" i="5"/>
  <c r="AY504" i="5"/>
  <c r="AZ504" i="5"/>
  <c r="BA504" i="5"/>
  <c r="BB504" i="5"/>
  <c r="BC504" i="5"/>
  <c r="BD504" i="5"/>
  <c r="BE504" i="5"/>
  <c r="BF504" i="5"/>
  <c r="X505" i="5"/>
  <c r="Y505" i="5"/>
  <c r="Z505" i="5"/>
  <c r="AA505" i="5"/>
  <c r="AB505" i="5"/>
  <c r="AC505" i="5"/>
  <c r="AD505" i="5"/>
  <c r="AE505" i="5"/>
  <c r="AH505" i="5"/>
  <c r="AI505" i="5"/>
  <c r="AJ505" i="5"/>
  <c r="AK505" i="5"/>
  <c r="AL505" i="5"/>
  <c r="AM505" i="5"/>
  <c r="AN505" i="5"/>
  <c r="AO505" i="5"/>
  <c r="AP505" i="5"/>
  <c r="AQ505" i="5"/>
  <c r="AR505" i="5"/>
  <c r="AS505" i="5"/>
  <c r="AT505" i="5"/>
  <c r="AU505" i="5"/>
  <c r="AV505" i="5"/>
  <c r="AW505" i="5"/>
  <c r="AX505" i="5"/>
  <c r="AY505" i="5"/>
  <c r="AZ505" i="5"/>
  <c r="BA505" i="5"/>
  <c r="BB505" i="5"/>
  <c r="BC505" i="5"/>
  <c r="BD505" i="5"/>
  <c r="BE505" i="5"/>
  <c r="BF505" i="5"/>
  <c r="X506" i="5"/>
  <c r="Y506" i="5"/>
  <c r="Z506" i="5"/>
  <c r="AA506" i="5"/>
  <c r="AB506" i="5"/>
  <c r="AC506" i="5"/>
  <c r="AD506" i="5"/>
  <c r="AE506" i="5"/>
  <c r="AH506" i="5"/>
  <c r="AI506" i="5"/>
  <c r="AJ506" i="5"/>
  <c r="AK506" i="5"/>
  <c r="AL506" i="5"/>
  <c r="AM506" i="5"/>
  <c r="AN506" i="5"/>
  <c r="AO506" i="5"/>
  <c r="AP506" i="5"/>
  <c r="AQ506" i="5"/>
  <c r="AR506" i="5"/>
  <c r="AS506" i="5"/>
  <c r="AT506" i="5"/>
  <c r="AU506" i="5"/>
  <c r="AV506" i="5"/>
  <c r="AW506" i="5"/>
  <c r="AX506" i="5"/>
  <c r="AY506" i="5"/>
  <c r="AZ506" i="5"/>
  <c r="BA506" i="5"/>
  <c r="BB506" i="5"/>
  <c r="BC506" i="5"/>
  <c r="BD506" i="5"/>
  <c r="BE506" i="5"/>
  <c r="BF506" i="5"/>
  <c r="X507" i="5"/>
  <c r="Y507" i="5"/>
  <c r="Z507" i="5"/>
  <c r="AA507" i="5"/>
  <c r="AB507" i="5"/>
  <c r="AC507" i="5"/>
  <c r="AD507" i="5"/>
  <c r="AE507" i="5"/>
  <c r="AH507" i="5"/>
  <c r="AI507" i="5"/>
  <c r="AJ507" i="5"/>
  <c r="AK507" i="5"/>
  <c r="AL507" i="5"/>
  <c r="AM507" i="5"/>
  <c r="AN507" i="5"/>
  <c r="AO507" i="5"/>
  <c r="AP507" i="5"/>
  <c r="AQ507" i="5"/>
  <c r="AR507" i="5"/>
  <c r="AS507" i="5"/>
  <c r="AT507" i="5"/>
  <c r="AU507" i="5"/>
  <c r="AV507" i="5"/>
  <c r="AW507" i="5"/>
  <c r="AX507" i="5"/>
  <c r="AY507" i="5"/>
  <c r="AZ507" i="5"/>
  <c r="BA507" i="5"/>
  <c r="BB507" i="5"/>
  <c r="BC507" i="5"/>
  <c r="BD507" i="5"/>
  <c r="BE507" i="5"/>
  <c r="BF507" i="5"/>
  <c r="X508" i="5"/>
  <c r="Y508" i="5"/>
  <c r="Z508" i="5"/>
  <c r="AA508" i="5"/>
  <c r="AB508" i="5"/>
  <c r="AC508" i="5"/>
  <c r="AD508" i="5"/>
  <c r="AE508" i="5"/>
  <c r="AH508" i="5"/>
  <c r="AI508" i="5"/>
  <c r="AJ508" i="5"/>
  <c r="AK508" i="5"/>
  <c r="AL508" i="5"/>
  <c r="AM508" i="5"/>
  <c r="AN508" i="5"/>
  <c r="AO508" i="5"/>
  <c r="AP508" i="5"/>
  <c r="AQ508" i="5"/>
  <c r="AR508" i="5"/>
  <c r="AS508" i="5"/>
  <c r="AT508" i="5"/>
  <c r="AU508" i="5"/>
  <c r="AV508" i="5"/>
  <c r="AW508" i="5"/>
  <c r="AX508" i="5"/>
  <c r="AY508" i="5"/>
  <c r="AZ508" i="5"/>
  <c r="BA508" i="5"/>
  <c r="BB508" i="5"/>
  <c r="BC508" i="5"/>
  <c r="BD508" i="5"/>
  <c r="BE508" i="5"/>
  <c r="BF508" i="5"/>
  <c r="X509" i="5"/>
  <c r="Y509" i="5"/>
  <c r="Z509" i="5"/>
  <c r="AA509" i="5"/>
  <c r="AB509" i="5"/>
  <c r="AC509" i="5"/>
  <c r="AD509" i="5"/>
  <c r="AE509" i="5"/>
  <c r="AH509" i="5"/>
  <c r="AI509" i="5"/>
  <c r="AJ509" i="5"/>
  <c r="AK509" i="5"/>
  <c r="AL509" i="5"/>
  <c r="AM509" i="5"/>
  <c r="AN509" i="5"/>
  <c r="AO509" i="5"/>
  <c r="AP509" i="5"/>
  <c r="AQ509" i="5"/>
  <c r="AR509" i="5"/>
  <c r="AS509" i="5"/>
  <c r="AT509" i="5"/>
  <c r="AU509" i="5"/>
  <c r="AV509" i="5"/>
  <c r="AW509" i="5"/>
  <c r="AX509" i="5"/>
  <c r="AY509" i="5"/>
  <c r="AZ509" i="5"/>
  <c r="BA509" i="5"/>
  <c r="BB509" i="5"/>
  <c r="BC509" i="5"/>
  <c r="BD509" i="5"/>
  <c r="BE509" i="5"/>
  <c r="BF509" i="5"/>
  <c r="X510" i="5"/>
  <c r="Y510" i="5"/>
  <c r="Z510" i="5"/>
  <c r="AA510" i="5"/>
  <c r="AB510" i="5"/>
  <c r="AC510" i="5"/>
  <c r="AD510" i="5"/>
  <c r="AE510" i="5"/>
  <c r="AH510" i="5"/>
  <c r="AI510" i="5"/>
  <c r="AJ510" i="5"/>
  <c r="AK510" i="5"/>
  <c r="AL510" i="5"/>
  <c r="AM510" i="5"/>
  <c r="AN510" i="5"/>
  <c r="AO510" i="5"/>
  <c r="AP510" i="5"/>
  <c r="AQ510" i="5"/>
  <c r="AR510" i="5"/>
  <c r="AS510" i="5"/>
  <c r="AT510" i="5"/>
  <c r="AU510" i="5"/>
  <c r="AV510" i="5"/>
  <c r="AW510" i="5"/>
  <c r="AX510" i="5"/>
  <c r="AY510" i="5"/>
  <c r="AZ510" i="5"/>
  <c r="BA510" i="5"/>
  <c r="BB510" i="5"/>
  <c r="BC510" i="5"/>
  <c r="BD510" i="5"/>
  <c r="BE510" i="5"/>
  <c r="BF510" i="5"/>
  <c r="X511" i="5"/>
  <c r="Y511" i="5"/>
  <c r="Z511" i="5"/>
  <c r="AA511" i="5"/>
  <c r="AB511" i="5"/>
  <c r="AC511" i="5"/>
  <c r="AD511" i="5"/>
  <c r="AE511" i="5"/>
  <c r="AH511" i="5"/>
  <c r="AI511" i="5"/>
  <c r="AJ511" i="5"/>
  <c r="AK511" i="5"/>
  <c r="AL511" i="5"/>
  <c r="AM511" i="5"/>
  <c r="AN511" i="5"/>
  <c r="AO511" i="5"/>
  <c r="AP511" i="5"/>
  <c r="AQ511" i="5"/>
  <c r="AR511" i="5"/>
  <c r="AS511" i="5"/>
  <c r="AT511" i="5"/>
  <c r="AU511" i="5"/>
  <c r="AV511" i="5"/>
  <c r="AW511" i="5"/>
  <c r="AX511" i="5"/>
  <c r="AY511" i="5"/>
  <c r="AZ511" i="5"/>
  <c r="BA511" i="5"/>
  <c r="BB511" i="5"/>
  <c r="BC511" i="5"/>
  <c r="BD511" i="5"/>
  <c r="BE511" i="5"/>
  <c r="BF511" i="5"/>
  <c r="X512" i="5"/>
  <c r="Y512" i="5"/>
  <c r="Z512" i="5"/>
  <c r="AA512" i="5"/>
  <c r="AB512" i="5"/>
  <c r="AC512" i="5"/>
  <c r="AD512" i="5"/>
  <c r="AE512" i="5"/>
  <c r="AH512" i="5"/>
  <c r="AI512" i="5"/>
  <c r="AJ512" i="5"/>
  <c r="AK512" i="5"/>
  <c r="AL512" i="5"/>
  <c r="AM512" i="5"/>
  <c r="AN512" i="5"/>
  <c r="AO512" i="5"/>
  <c r="AP512" i="5"/>
  <c r="AQ512" i="5"/>
  <c r="AR512" i="5"/>
  <c r="AS512" i="5"/>
  <c r="AT512" i="5"/>
  <c r="AU512" i="5"/>
  <c r="AV512" i="5"/>
  <c r="AW512" i="5"/>
  <c r="AX512" i="5"/>
  <c r="AY512" i="5"/>
  <c r="AZ512" i="5"/>
  <c r="BA512" i="5"/>
  <c r="BB512" i="5"/>
  <c r="BC512" i="5"/>
  <c r="BD512" i="5"/>
  <c r="BE512" i="5"/>
  <c r="BF512" i="5"/>
  <c r="X513" i="5"/>
  <c r="Y513" i="5"/>
  <c r="Z513" i="5"/>
  <c r="AA513" i="5"/>
  <c r="AB513" i="5"/>
  <c r="AC513" i="5"/>
  <c r="AD513" i="5"/>
  <c r="AE513" i="5"/>
  <c r="AH513" i="5"/>
  <c r="AI513" i="5"/>
  <c r="AJ513" i="5"/>
  <c r="AK513" i="5"/>
  <c r="AL513" i="5"/>
  <c r="AM513" i="5"/>
  <c r="AN513" i="5"/>
  <c r="AO513" i="5"/>
  <c r="AP513" i="5"/>
  <c r="AQ513" i="5"/>
  <c r="AR513" i="5"/>
  <c r="AS513" i="5"/>
  <c r="AT513" i="5"/>
  <c r="AU513" i="5"/>
  <c r="AV513" i="5"/>
  <c r="AW513" i="5"/>
  <c r="AX513" i="5"/>
  <c r="AY513" i="5"/>
  <c r="AZ513" i="5"/>
  <c r="BA513" i="5"/>
  <c r="BB513" i="5"/>
  <c r="BC513" i="5"/>
  <c r="BD513" i="5"/>
  <c r="BE513" i="5"/>
  <c r="BF513" i="5"/>
  <c r="X514" i="5"/>
  <c r="Y514" i="5"/>
  <c r="Z514" i="5"/>
  <c r="AA514" i="5"/>
  <c r="AB514" i="5"/>
  <c r="AC514" i="5"/>
  <c r="AD514" i="5"/>
  <c r="AE514" i="5"/>
  <c r="AH514" i="5"/>
  <c r="AI514" i="5"/>
  <c r="AJ514" i="5"/>
  <c r="AK514" i="5"/>
  <c r="AL514" i="5"/>
  <c r="AM514" i="5"/>
  <c r="AN514" i="5"/>
  <c r="AO514" i="5"/>
  <c r="AP514" i="5"/>
  <c r="AQ514" i="5"/>
  <c r="AR514" i="5"/>
  <c r="AS514" i="5"/>
  <c r="AT514" i="5"/>
  <c r="AU514" i="5"/>
  <c r="AV514" i="5"/>
  <c r="AW514" i="5"/>
  <c r="AX514" i="5"/>
  <c r="AY514" i="5"/>
  <c r="AZ514" i="5"/>
  <c r="BA514" i="5"/>
  <c r="BB514" i="5"/>
  <c r="BC514" i="5"/>
  <c r="BD514" i="5"/>
  <c r="BE514" i="5"/>
  <c r="BF514" i="5"/>
  <c r="X515" i="5"/>
  <c r="Y515" i="5"/>
  <c r="Z515" i="5"/>
  <c r="AA515" i="5"/>
  <c r="AB515" i="5"/>
  <c r="AC515" i="5"/>
  <c r="AD515" i="5"/>
  <c r="AE515" i="5"/>
  <c r="AH515" i="5"/>
  <c r="AI515" i="5"/>
  <c r="AJ515" i="5"/>
  <c r="AK515" i="5"/>
  <c r="AL515" i="5"/>
  <c r="AM515" i="5"/>
  <c r="AN515" i="5"/>
  <c r="AO515" i="5"/>
  <c r="AP515" i="5"/>
  <c r="AQ515" i="5"/>
  <c r="AR515" i="5"/>
  <c r="AS515" i="5"/>
  <c r="AT515" i="5"/>
  <c r="AU515" i="5"/>
  <c r="AV515" i="5"/>
  <c r="AW515" i="5"/>
  <c r="AX515" i="5"/>
  <c r="AY515" i="5"/>
  <c r="AZ515" i="5"/>
  <c r="BA515" i="5"/>
  <c r="BB515" i="5"/>
  <c r="BC515" i="5"/>
  <c r="BD515" i="5"/>
  <c r="BE515" i="5"/>
  <c r="BF515" i="5"/>
  <c r="X516" i="5"/>
  <c r="Y516" i="5"/>
  <c r="Z516" i="5"/>
  <c r="AA516" i="5"/>
  <c r="AB516" i="5"/>
  <c r="AC516" i="5"/>
  <c r="AD516" i="5"/>
  <c r="AE516" i="5"/>
  <c r="AH516" i="5"/>
  <c r="AI516" i="5"/>
  <c r="AJ516" i="5"/>
  <c r="AK516" i="5"/>
  <c r="AL516" i="5"/>
  <c r="AM516" i="5"/>
  <c r="AN516" i="5"/>
  <c r="AO516" i="5"/>
  <c r="AP516" i="5"/>
  <c r="AQ516" i="5"/>
  <c r="AR516" i="5"/>
  <c r="AS516" i="5"/>
  <c r="AT516" i="5"/>
  <c r="AU516" i="5"/>
  <c r="AV516" i="5"/>
  <c r="AW516" i="5"/>
  <c r="AX516" i="5"/>
  <c r="AY516" i="5"/>
  <c r="AZ516" i="5"/>
  <c r="BA516" i="5"/>
  <c r="BB516" i="5"/>
  <c r="BC516" i="5"/>
  <c r="BD516" i="5"/>
  <c r="BE516" i="5"/>
  <c r="BF516" i="5"/>
  <c r="X517" i="5"/>
  <c r="Y517" i="5"/>
  <c r="Z517" i="5"/>
  <c r="AA517" i="5"/>
  <c r="AB517" i="5"/>
  <c r="AC517" i="5"/>
  <c r="AD517" i="5"/>
  <c r="AE517" i="5"/>
  <c r="AH517" i="5"/>
  <c r="AI517" i="5"/>
  <c r="AJ517" i="5"/>
  <c r="AK517" i="5"/>
  <c r="AL517" i="5"/>
  <c r="AM517" i="5"/>
  <c r="AN517" i="5"/>
  <c r="AO517" i="5"/>
  <c r="AP517" i="5"/>
  <c r="AQ517" i="5"/>
  <c r="AR517" i="5"/>
  <c r="AS517" i="5"/>
  <c r="AT517" i="5"/>
  <c r="AU517" i="5"/>
  <c r="AV517" i="5"/>
  <c r="AW517" i="5"/>
  <c r="AX517" i="5"/>
  <c r="AY517" i="5"/>
  <c r="AZ517" i="5"/>
  <c r="BA517" i="5"/>
  <c r="BB517" i="5"/>
  <c r="BC517" i="5"/>
  <c r="BD517" i="5"/>
  <c r="BE517" i="5"/>
  <c r="BF517" i="5"/>
  <c r="X518" i="5"/>
  <c r="Y518" i="5"/>
  <c r="Z518" i="5"/>
  <c r="AA518" i="5"/>
  <c r="AB518" i="5"/>
  <c r="AC518" i="5"/>
  <c r="AD518" i="5"/>
  <c r="AE518" i="5"/>
  <c r="AH518" i="5"/>
  <c r="AI518" i="5"/>
  <c r="AJ518" i="5"/>
  <c r="AK518" i="5"/>
  <c r="AL518" i="5"/>
  <c r="AM518" i="5"/>
  <c r="AN518" i="5"/>
  <c r="AO518" i="5"/>
  <c r="AP518" i="5"/>
  <c r="AQ518" i="5"/>
  <c r="AR518" i="5"/>
  <c r="AS518" i="5"/>
  <c r="AT518" i="5"/>
  <c r="AU518" i="5"/>
  <c r="AV518" i="5"/>
  <c r="AW518" i="5"/>
  <c r="AX518" i="5"/>
  <c r="AY518" i="5"/>
  <c r="AZ518" i="5"/>
  <c r="BA518" i="5"/>
  <c r="BB518" i="5"/>
  <c r="BC518" i="5"/>
  <c r="BD518" i="5"/>
  <c r="BE518" i="5"/>
  <c r="BF518" i="5"/>
  <c r="X519" i="5"/>
  <c r="Y519" i="5"/>
  <c r="Z519" i="5"/>
  <c r="AA519" i="5"/>
  <c r="AB519" i="5"/>
  <c r="AC519" i="5"/>
  <c r="AD519" i="5"/>
  <c r="AE519" i="5"/>
  <c r="AH519" i="5"/>
  <c r="AI519" i="5"/>
  <c r="AJ519" i="5"/>
  <c r="AK519" i="5"/>
  <c r="AL519" i="5"/>
  <c r="AM519" i="5"/>
  <c r="AN519" i="5"/>
  <c r="AO519" i="5"/>
  <c r="AP519" i="5"/>
  <c r="AQ519" i="5"/>
  <c r="AR519" i="5"/>
  <c r="AS519" i="5"/>
  <c r="AT519" i="5"/>
  <c r="AU519" i="5"/>
  <c r="AV519" i="5"/>
  <c r="AW519" i="5"/>
  <c r="AX519" i="5"/>
  <c r="AY519" i="5"/>
  <c r="AZ519" i="5"/>
  <c r="BA519" i="5"/>
  <c r="BB519" i="5"/>
  <c r="BC519" i="5"/>
  <c r="BD519" i="5"/>
  <c r="BE519" i="5"/>
  <c r="BF519" i="5"/>
  <c r="X520" i="5"/>
  <c r="Y520" i="5"/>
  <c r="Z520" i="5"/>
  <c r="AA520" i="5"/>
  <c r="AB520" i="5"/>
  <c r="AC520" i="5"/>
  <c r="AD520" i="5"/>
  <c r="AE520" i="5"/>
  <c r="AH520" i="5"/>
  <c r="AI520" i="5"/>
  <c r="AJ520" i="5"/>
  <c r="AK520" i="5"/>
  <c r="AL520" i="5"/>
  <c r="AM520" i="5"/>
  <c r="AN520" i="5"/>
  <c r="AO520" i="5"/>
  <c r="AP520" i="5"/>
  <c r="AQ520" i="5"/>
  <c r="AR520" i="5"/>
  <c r="AS520" i="5"/>
  <c r="AT520" i="5"/>
  <c r="AU520" i="5"/>
  <c r="AV520" i="5"/>
  <c r="AW520" i="5"/>
  <c r="AX520" i="5"/>
  <c r="AY520" i="5"/>
  <c r="AZ520" i="5"/>
  <c r="BA520" i="5"/>
  <c r="BB520" i="5"/>
  <c r="BC520" i="5"/>
  <c r="BD520" i="5"/>
  <c r="BE520" i="5"/>
  <c r="BF520" i="5"/>
  <c r="X521" i="5"/>
  <c r="Y521" i="5"/>
  <c r="Z521" i="5"/>
  <c r="AA521" i="5"/>
  <c r="AB521" i="5"/>
  <c r="AC521" i="5"/>
  <c r="AD521" i="5"/>
  <c r="AE521" i="5"/>
  <c r="AH521" i="5"/>
  <c r="AI521" i="5"/>
  <c r="AJ521" i="5"/>
  <c r="AK521" i="5"/>
  <c r="AL521" i="5"/>
  <c r="AM521" i="5"/>
  <c r="AN521" i="5"/>
  <c r="AO521" i="5"/>
  <c r="AP521" i="5"/>
  <c r="AQ521" i="5"/>
  <c r="AR521" i="5"/>
  <c r="AS521" i="5"/>
  <c r="AT521" i="5"/>
  <c r="AU521" i="5"/>
  <c r="AV521" i="5"/>
  <c r="AW521" i="5"/>
  <c r="AX521" i="5"/>
  <c r="AY521" i="5"/>
  <c r="AZ521" i="5"/>
  <c r="BA521" i="5"/>
  <c r="BB521" i="5"/>
  <c r="BC521" i="5"/>
  <c r="BD521" i="5"/>
  <c r="BE521" i="5"/>
  <c r="BF521" i="5"/>
  <c r="X522" i="5"/>
  <c r="Y522" i="5"/>
  <c r="Z522" i="5"/>
  <c r="AA522" i="5"/>
  <c r="AB522" i="5"/>
  <c r="AC522" i="5"/>
  <c r="AD522" i="5"/>
  <c r="AE522" i="5"/>
  <c r="AH522" i="5"/>
  <c r="AI522" i="5"/>
  <c r="AJ522" i="5"/>
  <c r="AK522" i="5"/>
  <c r="AL522" i="5"/>
  <c r="AM522" i="5"/>
  <c r="AN522" i="5"/>
  <c r="AO522" i="5"/>
  <c r="AP522" i="5"/>
  <c r="AQ522" i="5"/>
  <c r="AR522" i="5"/>
  <c r="AS522" i="5"/>
  <c r="AT522" i="5"/>
  <c r="AU522" i="5"/>
  <c r="AV522" i="5"/>
  <c r="AW522" i="5"/>
  <c r="AX522" i="5"/>
  <c r="AY522" i="5"/>
  <c r="AZ522" i="5"/>
  <c r="BA522" i="5"/>
  <c r="BB522" i="5"/>
  <c r="BC522" i="5"/>
  <c r="BD522" i="5"/>
  <c r="BE522" i="5"/>
  <c r="BF522" i="5"/>
  <c r="X523" i="5"/>
  <c r="Y523" i="5"/>
  <c r="Z523" i="5"/>
  <c r="AA523" i="5"/>
  <c r="AB523" i="5"/>
  <c r="AC523" i="5"/>
  <c r="AD523" i="5"/>
  <c r="AE523" i="5"/>
  <c r="AH523" i="5"/>
  <c r="AI523" i="5"/>
  <c r="AJ523" i="5"/>
  <c r="AK523" i="5"/>
  <c r="AL523" i="5"/>
  <c r="AM523" i="5"/>
  <c r="AN523" i="5"/>
  <c r="AO523" i="5"/>
  <c r="AP523" i="5"/>
  <c r="AQ523" i="5"/>
  <c r="AR523" i="5"/>
  <c r="AS523" i="5"/>
  <c r="AT523" i="5"/>
  <c r="AU523" i="5"/>
  <c r="AV523" i="5"/>
  <c r="AW523" i="5"/>
  <c r="AX523" i="5"/>
  <c r="AY523" i="5"/>
  <c r="AZ523" i="5"/>
  <c r="BA523" i="5"/>
  <c r="BB523" i="5"/>
  <c r="BC523" i="5"/>
  <c r="BD523" i="5"/>
  <c r="BE523" i="5"/>
  <c r="BF523" i="5"/>
  <c r="X524" i="5"/>
  <c r="Y524" i="5"/>
  <c r="Z524" i="5"/>
  <c r="AA524" i="5"/>
  <c r="AB524" i="5"/>
  <c r="AC524" i="5"/>
  <c r="AD524" i="5"/>
  <c r="AE524" i="5"/>
  <c r="AH524" i="5"/>
  <c r="AI524" i="5"/>
  <c r="AJ524" i="5"/>
  <c r="AK524" i="5"/>
  <c r="AL524" i="5"/>
  <c r="AM524" i="5"/>
  <c r="AN524" i="5"/>
  <c r="AO524" i="5"/>
  <c r="AP524" i="5"/>
  <c r="AQ524" i="5"/>
  <c r="AR524" i="5"/>
  <c r="AS524" i="5"/>
  <c r="AT524" i="5"/>
  <c r="AU524" i="5"/>
  <c r="AV524" i="5"/>
  <c r="AW524" i="5"/>
  <c r="AX524" i="5"/>
  <c r="AY524" i="5"/>
  <c r="AZ524" i="5"/>
  <c r="BA524" i="5"/>
  <c r="BB524" i="5"/>
  <c r="BC524" i="5"/>
  <c r="BD524" i="5"/>
  <c r="BE524" i="5"/>
  <c r="BF524" i="5"/>
  <c r="X525" i="5"/>
  <c r="Y525" i="5"/>
  <c r="Z525" i="5"/>
  <c r="AA525" i="5"/>
  <c r="AB525" i="5"/>
  <c r="AC525" i="5"/>
  <c r="AD525" i="5"/>
  <c r="AE525" i="5"/>
  <c r="AH525" i="5"/>
  <c r="AI525" i="5"/>
  <c r="AJ525" i="5"/>
  <c r="AK525" i="5"/>
  <c r="AL525" i="5"/>
  <c r="AM525" i="5"/>
  <c r="AN525" i="5"/>
  <c r="AO525" i="5"/>
  <c r="AP525" i="5"/>
  <c r="AQ525" i="5"/>
  <c r="AR525" i="5"/>
  <c r="AS525" i="5"/>
  <c r="AT525" i="5"/>
  <c r="AU525" i="5"/>
  <c r="AV525" i="5"/>
  <c r="AW525" i="5"/>
  <c r="AX525" i="5"/>
  <c r="AY525" i="5"/>
  <c r="AZ525" i="5"/>
  <c r="BA525" i="5"/>
  <c r="BB525" i="5"/>
  <c r="BC525" i="5"/>
  <c r="BD525" i="5"/>
  <c r="BE525" i="5"/>
  <c r="BF525" i="5"/>
  <c r="X526" i="5"/>
  <c r="Y526" i="5"/>
  <c r="Z526" i="5"/>
  <c r="AA526" i="5"/>
  <c r="AB526" i="5"/>
  <c r="AC526" i="5"/>
  <c r="AD526" i="5"/>
  <c r="AE526" i="5"/>
  <c r="AH526" i="5"/>
  <c r="AI526" i="5"/>
  <c r="AJ526" i="5"/>
  <c r="AK526" i="5"/>
  <c r="AL526" i="5"/>
  <c r="AM526" i="5"/>
  <c r="AN526" i="5"/>
  <c r="AO526" i="5"/>
  <c r="AP526" i="5"/>
  <c r="AQ526" i="5"/>
  <c r="AR526" i="5"/>
  <c r="AS526" i="5"/>
  <c r="AT526" i="5"/>
  <c r="AU526" i="5"/>
  <c r="AV526" i="5"/>
  <c r="AW526" i="5"/>
  <c r="AX526" i="5"/>
  <c r="AY526" i="5"/>
  <c r="AZ526" i="5"/>
  <c r="BA526" i="5"/>
  <c r="BB526" i="5"/>
  <c r="BC526" i="5"/>
  <c r="BD526" i="5"/>
  <c r="BE526" i="5"/>
  <c r="BF526" i="5"/>
  <c r="X527" i="5"/>
  <c r="Y527" i="5"/>
  <c r="Z527" i="5"/>
  <c r="AA527" i="5"/>
  <c r="AB527" i="5"/>
  <c r="AC527" i="5"/>
  <c r="AD527" i="5"/>
  <c r="AE527" i="5"/>
  <c r="AH527" i="5"/>
  <c r="AI527" i="5"/>
  <c r="AJ527" i="5"/>
  <c r="AK527" i="5"/>
  <c r="AL527" i="5"/>
  <c r="AM527" i="5"/>
  <c r="AN527" i="5"/>
  <c r="AO527" i="5"/>
  <c r="AP527" i="5"/>
  <c r="AQ527" i="5"/>
  <c r="AR527" i="5"/>
  <c r="AS527" i="5"/>
  <c r="AT527" i="5"/>
  <c r="AU527" i="5"/>
  <c r="AV527" i="5"/>
  <c r="AW527" i="5"/>
  <c r="AX527" i="5"/>
  <c r="AY527" i="5"/>
  <c r="AZ527" i="5"/>
  <c r="BA527" i="5"/>
  <c r="BB527" i="5"/>
  <c r="BC527" i="5"/>
  <c r="BD527" i="5"/>
  <c r="BE527" i="5"/>
  <c r="BF527" i="5"/>
  <c r="X528" i="5"/>
  <c r="Y528" i="5"/>
  <c r="Z528" i="5"/>
  <c r="AA528" i="5"/>
  <c r="AB528" i="5"/>
  <c r="AC528" i="5"/>
  <c r="AD528" i="5"/>
  <c r="AE528" i="5"/>
  <c r="AH528" i="5"/>
  <c r="AI528" i="5"/>
  <c r="AJ528" i="5"/>
  <c r="AK528" i="5"/>
  <c r="AL528" i="5"/>
  <c r="AM528" i="5"/>
  <c r="AN528" i="5"/>
  <c r="AO528" i="5"/>
  <c r="AP528" i="5"/>
  <c r="AQ528" i="5"/>
  <c r="AR528" i="5"/>
  <c r="AS528" i="5"/>
  <c r="AT528" i="5"/>
  <c r="AU528" i="5"/>
  <c r="AV528" i="5"/>
  <c r="AW528" i="5"/>
  <c r="AX528" i="5"/>
  <c r="AY528" i="5"/>
  <c r="AZ528" i="5"/>
  <c r="BA528" i="5"/>
  <c r="BB528" i="5"/>
  <c r="BC528" i="5"/>
  <c r="BD528" i="5"/>
  <c r="BE528" i="5"/>
  <c r="BF528" i="5"/>
  <c r="X529" i="5"/>
  <c r="Y529" i="5"/>
  <c r="Z529" i="5"/>
  <c r="AA529" i="5"/>
  <c r="AB529" i="5"/>
  <c r="AC529" i="5"/>
  <c r="AD529" i="5"/>
  <c r="AE529" i="5"/>
  <c r="AH529" i="5"/>
  <c r="AI529" i="5"/>
  <c r="AJ529" i="5"/>
  <c r="AK529" i="5"/>
  <c r="AL529" i="5"/>
  <c r="AM529" i="5"/>
  <c r="AN529" i="5"/>
  <c r="AO529" i="5"/>
  <c r="AP529" i="5"/>
  <c r="AQ529" i="5"/>
  <c r="AR529" i="5"/>
  <c r="AS529" i="5"/>
  <c r="AT529" i="5"/>
  <c r="AU529" i="5"/>
  <c r="AV529" i="5"/>
  <c r="AW529" i="5"/>
  <c r="AX529" i="5"/>
  <c r="AY529" i="5"/>
  <c r="AZ529" i="5"/>
  <c r="BA529" i="5"/>
  <c r="BB529" i="5"/>
  <c r="BC529" i="5"/>
  <c r="BD529" i="5"/>
  <c r="BE529" i="5"/>
  <c r="BF529" i="5"/>
  <c r="X530" i="5"/>
  <c r="Y530" i="5"/>
  <c r="Z530" i="5"/>
  <c r="AA530" i="5"/>
  <c r="AB530" i="5"/>
  <c r="AC530" i="5"/>
  <c r="AD530" i="5"/>
  <c r="AE530" i="5"/>
  <c r="AH530" i="5"/>
  <c r="AI530" i="5"/>
  <c r="AJ530" i="5"/>
  <c r="AK530" i="5"/>
  <c r="AL530" i="5"/>
  <c r="AM530" i="5"/>
  <c r="AN530" i="5"/>
  <c r="AO530" i="5"/>
  <c r="AP530" i="5"/>
  <c r="AQ530" i="5"/>
  <c r="AR530" i="5"/>
  <c r="AS530" i="5"/>
  <c r="AT530" i="5"/>
  <c r="AU530" i="5"/>
  <c r="AV530" i="5"/>
  <c r="AW530" i="5"/>
  <c r="AX530" i="5"/>
  <c r="AY530" i="5"/>
  <c r="AZ530" i="5"/>
  <c r="BA530" i="5"/>
  <c r="BB530" i="5"/>
  <c r="BC530" i="5"/>
  <c r="BD530" i="5"/>
  <c r="BE530" i="5"/>
  <c r="BF530" i="5"/>
  <c r="X531" i="5"/>
  <c r="Y531" i="5"/>
  <c r="Z531" i="5"/>
  <c r="AA531" i="5"/>
  <c r="AB531" i="5"/>
  <c r="AC531" i="5"/>
  <c r="AD531" i="5"/>
  <c r="AE531" i="5"/>
  <c r="AH531" i="5"/>
  <c r="AI531" i="5"/>
  <c r="AJ531" i="5"/>
  <c r="AK531" i="5"/>
  <c r="AL531" i="5"/>
  <c r="AM531" i="5"/>
  <c r="AN531" i="5"/>
  <c r="AO531" i="5"/>
  <c r="AP531" i="5"/>
  <c r="AQ531" i="5"/>
  <c r="AR531" i="5"/>
  <c r="AS531" i="5"/>
  <c r="AT531" i="5"/>
  <c r="AU531" i="5"/>
  <c r="AV531" i="5"/>
  <c r="AW531" i="5"/>
  <c r="AX531" i="5"/>
  <c r="AY531" i="5"/>
  <c r="AZ531" i="5"/>
  <c r="BA531" i="5"/>
  <c r="BB531" i="5"/>
  <c r="BC531" i="5"/>
  <c r="BD531" i="5"/>
  <c r="BE531" i="5"/>
  <c r="BF531" i="5"/>
  <c r="X532" i="5"/>
  <c r="Y532" i="5"/>
  <c r="Z532" i="5"/>
  <c r="AA532" i="5"/>
  <c r="AB532" i="5"/>
  <c r="AC532" i="5"/>
  <c r="AD532" i="5"/>
  <c r="AE532" i="5"/>
  <c r="AH532" i="5"/>
  <c r="AI532" i="5"/>
  <c r="AJ532" i="5"/>
  <c r="AK532" i="5"/>
  <c r="AL532" i="5"/>
  <c r="AM532" i="5"/>
  <c r="AN532" i="5"/>
  <c r="AO532" i="5"/>
  <c r="AP532" i="5"/>
  <c r="AQ532" i="5"/>
  <c r="AR532" i="5"/>
  <c r="AS532" i="5"/>
  <c r="AT532" i="5"/>
  <c r="AU532" i="5"/>
  <c r="AV532" i="5"/>
  <c r="AW532" i="5"/>
  <c r="AX532" i="5"/>
  <c r="AY532" i="5"/>
  <c r="AZ532" i="5"/>
  <c r="BA532" i="5"/>
  <c r="BB532" i="5"/>
  <c r="BC532" i="5"/>
  <c r="BD532" i="5"/>
  <c r="BE532" i="5"/>
  <c r="BF532" i="5"/>
  <c r="X533" i="5"/>
  <c r="Y533" i="5"/>
  <c r="Z533" i="5"/>
  <c r="AA533" i="5"/>
  <c r="AB533" i="5"/>
  <c r="AC533" i="5"/>
  <c r="AD533" i="5"/>
  <c r="AE533" i="5"/>
  <c r="AH533" i="5"/>
  <c r="AI533" i="5"/>
  <c r="AJ533" i="5"/>
  <c r="AK533" i="5"/>
  <c r="AL533" i="5"/>
  <c r="AM533" i="5"/>
  <c r="AN533" i="5"/>
  <c r="AO533" i="5"/>
  <c r="AP533" i="5"/>
  <c r="AQ533" i="5"/>
  <c r="AR533" i="5"/>
  <c r="AS533" i="5"/>
  <c r="AT533" i="5"/>
  <c r="AU533" i="5"/>
  <c r="AV533" i="5"/>
  <c r="AW533" i="5"/>
  <c r="AX533" i="5"/>
  <c r="AY533" i="5"/>
  <c r="AZ533" i="5"/>
  <c r="BA533" i="5"/>
  <c r="BB533" i="5"/>
  <c r="BC533" i="5"/>
  <c r="BD533" i="5"/>
  <c r="BE533" i="5"/>
  <c r="BF533" i="5"/>
  <c r="AZ6" i="5"/>
  <c r="BF6" i="5"/>
  <c r="BE6" i="5"/>
  <c r="BD6" i="5"/>
  <c r="BC6" i="5"/>
  <c r="BB6" i="5"/>
  <c r="BA6" i="5"/>
  <c r="AY6" i="5"/>
  <c r="AX6" i="5"/>
  <c r="AW6" i="5"/>
  <c r="AV6" i="5"/>
  <c r="AT6" i="5"/>
  <c r="AS6" i="5"/>
  <c r="AU6" i="5"/>
  <c r="J1192" i="5" l="1"/>
  <c r="I1193" i="5"/>
  <c r="AC3" i="26"/>
  <c r="X3" i="26"/>
  <c r="AH3" i="26"/>
  <c r="AE3" i="26"/>
  <c r="Z3" i="26"/>
  <c r="AB3" i="26"/>
  <c r="AG3" i="26"/>
  <c r="AK3" i="26"/>
  <c r="AJ9" i="26"/>
  <c r="AF9" i="26"/>
  <c r="AB9" i="26"/>
  <c r="X9" i="26"/>
  <c r="T9" i="26"/>
  <c r="P9" i="26"/>
  <c r="J9" i="26"/>
  <c r="F9" i="26"/>
  <c r="AK6" i="26"/>
  <c r="AG6" i="26"/>
  <c r="AC6" i="26"/>
  <c r="Y6" i="26"/>
  <c r="U6" i="26"/>
  <c r="Q6" i="26"/>
  <c r="M6" i="26"/>
  <c r="G6" i="26"/>
  <c r="C6" i="26"/>
  <c r="AI9" i="26"/>
  <c r="AE9" i="26"/>
  <c r="AA9" i="26"/>
  <c r="W9" i="26"/>
  <c r="S9" i="26"/>
  <c r="O9" i="26"/>
  <c r="I9" i="26"/>
  <c r="E9" i="26"/>
  <c r="AJ6" i="26"/>
  <c r="AF6" i="26"/>
  <c r="AB6" i="26"/>
  <c r="X6" i="26"/>
  <c r="T6" i="26"/>
  <c r="P6" i="26"/>
  <c r="J6" i="26"/>
  <c r="F6" i="26"/>
  <c r="Y3" i="26"/>
  <c r="AD3" i="26"/>
  <c r="AI3" i="26"/>
  <c r="AH9" i="26"/>
  <c r="AD9" i="26"/>
  <c r="Z9" i="26"/>
  <c r="V9" i="26"/>
  <c r="R9" i="26"/>
  <c r="N9" i="26"/>
  <c r="H9" i="26"/>
  <c r="D9" i="26"/>
  <c r="AI6" i="26"/>
  <c r="AE6" i="26"/>
  <c r="AA6" i="26"/>
  <c r="W6" i="26"/>
  <c r="S6" i="26"/>
  <c r="O6" i="26"/>
  <c r="I6" i="26"/>
  <c r="E6" i="26"/>
  <c r="AA3" i="26"/>
  <c r="AF3" i="26"/>
  <c r="AJ3" i="26"/>
  <c r="AK9" i="26"/>
  <c r="AG9" i="26"/>
  <c r="AC9" i="26"/>
  <c r="Y9" i="26"/>
  <c r="U9" i="26"/>
  <c r="Q9" i="26"/>
  <c r="M9" i="26"/>
  <c r="G9" i="26"/>
  <c r="C9" i="26"/>
  <c r="AH6" i="26"/>
  <c r="AD6" i="26"/>
  <c r="Z6" i="26"/>
  <c r="V6" i="26"/>
  <c r="R6" i="26"/>
  <c r="N6" i="26"/>
  <c r="H6" i="26"/>
  <c r="D6" i="26"/>
  <c r="BF4" i="5"/>
  <c r="BC4" i="5"/>
  <c r="AZ4" i="5"/>
  <c r="BD4" i="5"/>
  <c r="AY4" i="5"/>
  <c r="AW4" i="5"/>
  <c r="BA4" i="5"/>
  <c r="BE4" i="5"/>
  <c r="AX4" i="5"/>
  <c r="BB4" i="5"/>
  <c r="AV4" i="5"/>
  <c r="M6" i="5"/>
  <c r="U6" i="5" s="1"/>
  <c r="H7" i="5"/>
  <c r="I7" i="5" s="1"/>
  <c r="H8" i="5"/>
  <c r="J7" i="5" s="1"/>
  <c r="O7" i="5" s="1"/>
  <c r="H9" i="5"/>
  <c r="J8" i="5" s="1"/>
  <c r="O8" i="5" s="1"/>
  <c r="H10" i="5"/>
  <c r="J9" i="5" s="1"/>
  <c r="O9" i="5" s="1"/>
  <c r="H11" i="5"/>
  <c r="J10" i="5" s="1"/>
  <c r="O10" i="5" s="1"/>
  <c r="H12" i="5"/>
  <c r="J11" i="5" s="1"/>
  <c r="O11" i="5" s="1"/>
  <c r="H13" i="5"/>
  <c r="J12" i="5" s="1"/>
  <c r="O12" i="5" s="1"/>
  <c r="H14" i="5"/>
  <c r="I14" i="5" s="1"/>
  <c r="H15" i="5"/>
  <c r="H16" i="5"/>
  <c r="J15" i="5" s="1"/>
  <c r="O15" i="5" s="1"/>
  <c r="H17" i="5"/>
  <c r="J16" i="5" s="1"/>
  <c r="O16" i="5" s="1"/>
  <c r="H18" i="5"/>
  <c r="J17" i="5" s="1"/>
  <c r="O17" i="5" s="1"/>
  <c r="H19" i="5"/>
  <c r="J18" i="5" s="1"/>
  <c r="O18" i="5" s="1"/>
  <c r="J19" i="5"/>
  <c r="O19" i="5" s="1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4" i="5"/>
  <c r="O35" i="5"/>
  <c r="O36" i="5"/>
  <c r="O37" i="5"/>
  <c r="O38" i="5"/>
  <c r="O39" i="5"/>
  <c r="O40" i="5"/>
  <c r="O41" i="5"/>
  <c r="O43" i="5"/>
  <c r="O44" i="5"/>
  <c r="O45" i="5"/>
  <c r="O46" i="5"/>
  <c r="O47" i="5"/>
  <c r="O48" i="5"/>
  <c r="O49" i="5"/>
  <c r="O51" i="5"/>
  <c r="O52" i="5"/>
  <c r="O53" i="5"/>
  <c r="O54" i="5"/>
  <c r="O55" i="5"/>
  <c r="O57" i="5"/>
  <c r="O58" i="5"/>
  <c r="O60" i="5"/>
  <c r="O61" i="5"/>
  <c r="O62" i="5"/>
  <c r="O63" i="5"/>
  <c r="O64" i="5"/>
  <c r="O65" i="5"/>
  <c r="O66" i="5"/>
  <c r="O67" i="5"/>
  <c r="O68" i="5"/>
  <c r="H70" i="5"/>
  <c r="J69" i="5" s="1"/>
  <c r="H71" i="5"/>
  <c r="J70" i="5" s="1"/>
  <c r="O70" i="5" s="1"/>
  <c r="H72" i="5"/>
  <c r="J71" i="5" s="1"/>
  <c r="O71" i="5" s="1"/>
  <c r="H73" i="5"/>
  <c r="J72" i="5" s="1"/>
  <c r="O72" i="5" s="1"/>
  <c r="H74" i="5"/>
  <c r="J73" i="5" s="1"/>
  <c r="O73" i="5" s="1"/>
  <c r="H75" i="5"/>
  <c r="J74" i="5" s="1"/>
  <c r="O74" i="5" s="1"/>
  <c r="H76" i="5"/>
  <c r="J75" i="5" s="1"/>
  <c r="O75" i="5" s="1"/>
  <c r="H77" i="5"/>
  <c r="J76" i="5" s="1"/>
  <c r="O76" i="5" s="1"/>
  <c r="H78" i="5"/>
  <c r="J77" i="5" s="1"/>
  <c r="O77" i="5" s="1"/>
  <c r="H79" i="5"/>
  <c r="J78" i="5" s="1"/>
  <c r="O78" i="5" s="1"/>
  <c r="H80" i="5"/>
  <c r="J79" i="5" s="1"/>
  <c r="O79" i="5" s="1"/>
  <c r="H81" i="5"/>
  <c r="J80" i="5" s="1"/>
  <c r="O80" i="5" s="1"/>
  <c r="H82" i="5"/>
  <c r="H83" i="5"/>
  <c r="J82" i="5" s="1"/>
  <c r="O82" i="5" s="1"/>
  <c r="H84" i="5"/>
  <c r="J83" i="5" s="1"/>
  <c r="O83" i="5" s="1"/>
  <c r="H85" i="5"/>
  <c r="J84" i="5" s="1"/>
  <c r="O84" i="5" s="1"/>
  <c r="H86" i="5"/>
  <c r="J85" i="5" s="1"/>
  <c r="O85" i="5" s="1"/>
  <c r="H87" i="5"/>
  <c r="J86" i="5" s="1"/>
  <c r="O86" i="5" s="1"/>
  <c r="H88" i="5"/>
  <c r="J87" i="5" s="1"/>
  <c r="O87" i="5" s="1"/>
  <c r="H89" i="5"/>
  <c r="J88" i="5" s="1"/>
  <c r="O88" i="5" s="1"/>
  <c r="H90" i="5"/>
  <c r="J89" i="5" s="1"/>
  <c r="O89" i="5" s="1"/>
  <c r="H91" i="5"/>
  <c r="J90" i="5" s="1"/>
  <c r="O90" i="5" s="1"/>
  <c r="H92" i="5"/>
  <c r="J91" i="5" s="1"/>
  <c r="O91" i="5" s="1"/>
  <c r="H93" i="5"/>
  <c r="J92" i="5" s="1"/>
  <c r="O92" i="5" s="1"/>
  <c r="H94" i="5"/>
  <c r="H95" i="5"/>
  <c r="H96" i="5"/>
  <c r="J95" i="5" s="1"/>
  <c r="O95" i="5" s="1"/>
  <c r="H97" i="5"/>
  <c r="J96" i="5" s="1"/>
  <c r="O96" i="5" s="1"/>
  <c r="H98" i="5"/>
  <c r="J97" i="5" s="1"/>
  <c r="O97" i="5" s="1"/>
  <c r="H99" i="5"/>
  <c r="J98" i="5" s="1"/>
  <c r="O98" i="5" s="1"/>
  <c r="H100" i="5"/>
  <c r="J99" i="5" s="1"/>
  <c r="O99" i="5" s="1"/>
  <c r="H101" i="5"/>
  <c r="H102" i="5"/>
  <c r="J101" i="5" s="1"/>
  <c r="O101" i="5" s="1"/>
  <c r="H103" i="5"/>
  <c r="J102" i="5" s="1"/>
  <c r="O102" i="5" s="1"/>
  <c r="H104" i="5"/>
  <c r="J103" i="5" s="1"/>
  <c r="O103" i="5" s="1"/>
  <c r="H105" i="5"/>
  <c r="J104" i="5" s="1"/>
  <c r="O104" i="5" s="1"/>
  <c r="H106" i="5"/>
  <c r="J105" i="5" s="1"/>
  <c r="O105" i="5" s="1"/>
  <c r="H107" i="5"/>
  <c r="J106" i="5" s="1"/>
  <c r="O106" i="5" s="1"/>
  <c r="H108" i="5"/>
  <c r="J107" i="5" s="1"/>
  <c r="O107" i="5" s="1"/>
  <c r="H109" i="5"/>
  <c r="J108" i="5" s="1"/>
  <c r="O108" i="5" s="1"/>
  <c r="H110" i="5"/>
  <c r="J109" i="5" s="1"/>
  <c r="O109" i="5" s="1"/>
  <c r="H111" i="5"/>
  <c r="J110" i="5" s="1"/>
  <c r="O110" i="5" s="1"/>
  <c r="H112" i="5"/>
  <c r="H113" i="5"/>
  <c r="H114" i="5"/>
  <c r="J113" i="5" s="1"/>
  <c r="O113" i="5" s="1"/>
  <c r="H115" i="5"/>
  <c r="J114" i="5" s="1"/>
  <c r="O114" i="5" s="1"/>
  <c r="H116" i="5"/>
  <c r="J115" i="5" s="1"/>
  <c r="O115" i="5" s="1"/>
  <c r="H117" i="5"/>
  <c r="J116" i="5" s="1"/>
  <c r="O116" i="5" s="1"/>
  <c r="H118" i="5"/>
  <c r="J117" i="5" s="1"/>
  <c r="O117" i="5" s="1"/>
  <c r="H119" i="5"/>
  <c r="J118" i="5" s="1"/>
  <c r="O118" i="5" s="1"/>
  <c r="H120" i="5"/>
  <c r="J119" i="5" s="1"/>
  <c r="O119" i="5" s="1"/>
  <c r="H121" i="5"/>
  <c r="J120" i="5" s="1"/>
  <c r="O120" i="5" s="1"/>
  <c r="H122" i="5"/>
  <c r="J121" i="5" s="1"/>
  <c r="O121" i="5" s="1"/>
  <c r="H123" i="5"/>
  <c r="J122" i="5" s="1"/>
  <c r="O122" i="5" s="1"/>
  <c r="H124" i="5"/>
  <c r="J123" i="5" s="1"/>
  <c r="O123" i="5" s="1"/>
  <c r="H125" i="5"/>
  <c r="J124" i="5" s="1"/>
  <c r="O124" i="5" s="1"/>
  <c r="H126" i="5"/>
  <c r="J125" i="5" s="1"/>
  <c r="O125" i="5" s="1"/>
  <c r="H127" i="5"/>
  <c r="J126" i="5" s="1"/>
  <c r="O126" i="5" s="1"/>
  <c r="H128" i="5"/>
  <c r="J127" i="5" s="1"/>
  <c r="O127" i="5" s="1"/>
  <c r="H129" i="5"/>
  <c r="J128" i="5" s="1"/>
  <c r="O128" i="5" s="1"/>
  <c r="H130" i="5"/>
  <c r="J129" i="5" s="1"/>
  <c r="O129" i="5" s="1"/>
  <c r="H131" i="5"/>
  <c r="J130" i="5" s="1"/>
  <c r="O130" i="5" s="1"/>
  <c r="H132" i="5"/>
  <c r="H133" i="5"/>
  <c r="H134" i="5"/>
  <c r="H135" i="5"/>
  <c r="J134" i="5" s="1"/>
  <c r="O134" i="5" s="1"/>
  <c r="H136" i="5"/>
  <c r="J135" i="5" s="1"/>
  <c r="O135" i="5" s="1"/>
  <c r="H137" i="5"/>
  <c r="J136" i="5" s="1"/>
  <c r="O136" i="5" s="1"/>
  <c r="H138" i="5"/>
  <c r="J137" i="5" s="1"/>
  <c r="O137" i="5" s="1"/>
  <c r="H139" i="5"/>
  <c r="J138" i="5" s="1"/>
  <c r="O138" i="5" s="1"/>
  <c r="H140" i="5"/>
  <c r="J139" i="5" s="1"/>
  <c r="O139" i="5" s="1"/>
  <c r="H141" i="5"/>
  <c r="J140" i="5" s="1"/>
  <c r="O140" i="5" s="1"/>
  <c r="H142" i="5"/>
  <c r="J141" i="5" s="1"/>
  <c r="O141" i="5" s="1"/>
  <c r="H143" i="5"/>
  <c r="J142" i="5" s="1"/>
  <c r="O142" i="5" s="1"/>
  <c r="H144" i="5"/>
  <c r="J143" i="5" s="1"/>
  <c r="O143" i="5" s="1"/>
  <c r="H145" i="5"/>
  <c r="J144" i="5" s="1"/>
  <c r="O144" i="5" s="1"/>
  <c r="H146" i="5"/>
  <c r="J145" i="5" s="1"/>
  <c r="O145" i="5" s="1"/>
  <c r="H147" i="5"/>
  <c r="J146" i="5" s="1"/>
  <c r="O146" i="5" s="1"/>
  <c r="H148" i="5"/>
  <c r="J147" i="5" s="1"/>
  <c r="O147" i="5" s="1"/>
  <c r="H149" i="5"/>
  <c r="J148" i="5" s="1"/>
  <c r="O148" i="5" s="1"/>
  <c r="H150" i="5"/>
  <c r="J149" i="5" s="1"/>
  <c r="O149" i="5" s="1"/>
  <c r="H151" i="5"/>
  <c r="H152" i="5"/>
  <c r="J151" i="5" s="1"/>
  <c r="O151" i="5" s="1"/>
  <c r="H153" i="5"/>
  <c r="J152" i="5" s="1"/>
  <c r="O152" i="5" s="1"/>
  <c r="H154" i="5"/>
  <c r="J153" i="5" s="1"/>
  <c r="O153" i="5" s="1"/>
  <c r="H155" i="5"/>
  <c r="H156" i="5"/>
  <c r="J155" i="5" s="1"/>
  <c r="O155" i="5" s="1"/>
  <c r="H157" i="5"/>
  <c r="J156" i="5" s="1"/>
  <c r="O156" i="5" s="1"/>
  <c r="H158" i="5"/>
  <c r="J157" i="5" s="1"/>
  <c r="O157" i="5" s="1"/>
  <c r="H159" i="5"/>
  <c r="J158" i="5" s="1"/>
  <c r="O158" i="5" s="1"/>
  <c r="H160" i="5"/>
  <c r="J159" i="5" s="1"/>
  <c r="O159" i="5" s="1"/>
  <c r="H161" i="5"/>
  <c r="J160" i="5" s="1"/>
  <c r="O160" i="5" s="1"/>
  <c r="H162" i="5"/>
  <c r="J161" i="5" s="1"/>
  <c r="O161" i="5" s="1"/>
  <c r="H163" i="5"/>
  <c r="J162" i="5" s="1"/>
  <c r="O162" i="5" s="1"/>
  <c r="H164" i="5"/>
  <c r="J163" i="5" s="1"/>
  <c r="O163" i="5" s="1"/>
  <c r="H165" i="5"/>
  <c r="J164" i="5" s="1"/>
  <c r="O164" i="5" s="1"/>
  <c r="H166" i="5"/>
  <c r="J165" i="5" s="1"/>
  <c r="O165" i="5" s="1"/>
  <c r="H167" i="5"/>
  <c r="H168" i="5"/>
  <c r="J167" i="5" s="1"/>
  <c r="O167" i="5" s="1"/>
  <c r="H169" i="5"/>
  <c r="J168" i="5" s="1"/>
  <c r="O168" i="5" s="1"/>
  <c r="H170" i="5"/>
  <c r="J169" i="5" s="1"/>
  <c r="O169" i="5" s="1"/>
  <c r="H171" i="5"/>
  <c r="J170" i="5" s="1"/>
  <c r="O170" i="5" s="1"/>
  <c r="H172" i="5"/>
  <c r="J171" i="5" s="1"/>
  <c r="O171" i="5" s="1"/>
  <c r="H173" i="5"/>
  <c r="J172" i="5" s="1"/>
  <c r="O172" i="5" s="1"/>
  <c r="H174" i="5"/>
  <c r="J173" i="5" s="1"/>
  <c r="O173" i="5" s="1"/>
  <c r="H175" i="5"/>
  <c r="J174" i="5" s="1"/>
  <c r="H176" i="5"/>
  <c r="J175" i="5" s="1"/>
  <c r="O175" i="5" s="1"/>
  <c r="H177" i="5"/>
  <c r="J176" i="5" s="1"/>
  <c r="O176" i="5" s="1"/>
  <c r="H178" i="5"/>
  <c r="J177" i="5" s="1"/>
  <c r="O177" i="5" s="1"/>
  <c r="H179" i="5"/>
  <c r="J178" i="5" s="1"/>
  <c r="O178" i="5" s="1"/>
  <c r="H180" i="5"/>
  <c r="J179" i="5" s="1"/>
  <c r="O179" i="5" s="1"/>
  <c r="H181" i="5"/>
  <c r="J180" i="5" s="1"/>
  <c r="O180" i="5" s="1"/>
  <c r="H182" i="5"/>
  <c r="J181" i="5" s="1"/>
  <c r="O181" i="5" s="1"/>
  <c r="H183" i="5"/>
  <c r="J182" i="5" s="1"/>
  <c r="O182" i="5" s="1"/>
  <c r="H184" i="5"/>
  <c r="J183" i="5" s="1"/>
  <c r="O183" i="5" s="1"/>
  <c r="H185" i="5"/>
  <c r="J184" i="5" s="1"/>
  <c r="O184" i="5" s="1"/>
  <c r="H186" i="5"/>
  <c r="J185" i="5" s="1"/>
  <c r="O185" i="5" s="1"/>
  <c r="H187" i="5"/>
  <c r="J186" i="5" s="1"/>
  <c r="O186" i="5" s="1"/>
  <c r="H188" i="5"/>
  <c r="J187" i="5" s="1"/>
  <c r="O187" i="5" s="1"/>
  <c r="H189" i="5"/>
  <c r="H190" i="5"/>
  <c r="J189" i="5" s="1"/>
  <c r="O189" i="5" s="1"/>
  <c r="H191" i="5"/>
  <c r="J190" i="5" s="1"/>
  <c r="O190" i="5" s="1"/>
  <c r="H192" i="5"/>
  <c r="J191" i="5" s="1"/>
  <c r="O191" i="5" s="1"/>
  <c r="H193" i="5"/>
  <c r="J192" i="5" s="1"/>
  <c r="O192" i="5" s="1"/>
  <c r="H194" i="5"/>
  <c r="J193" i="5" s="1"/>
  <c r="O193" i="5" s="1"/>
  <c r="H195" i="5"/>
  <c r="J194" i="5" s="1"/>
  <c r="O194" i="5" s="1"/>
  <c r="H196" i="5"/>
  <c r="H197" i="5"/>
  <c r="J196" i="5" s="1"/>
  <c r="O196" i="5" s="1"/>
  <c r="H198" i="5"/>
  <c r="J197" i="5" s="1"/>
  <c r="O197" i="5" s="1"/>
  <c r="H199" i="5"/>
  <c r="J198" i="5" s="1"/>
  <c r="O198" i="5" s="1"/>
  <c r="H200" i="5"/>
  <c r="J199" i="5" s="1"/>
  <c r="O199" i="5" s="1"/>
  <c r="H201" i="5"/>
  <c r="J200" i="5" s="1"/>
  <c r="O200" i="5" s="1"/>
  <c r="H202" i="5"/>
  <c r="J201" i="5" s="1"/>
  <c r="O201" i="5" s="1"/>
  <c r="H203" i="5"/>
  <c r="J202" i="5" s="1"/>
  <c r="O202" i="5" s="1"/>
  <c r="H204" i="5"/>
  <c r="J203" i="5" s="1"/>
  <c r="O203" i="5" s="1"/>
  <c r="H205" i="5"/>
  <c r="J204" i="5" s="1"/>
  <c r="O204" i="5" s="1"/>
  <c r="H206" i="5"/>
  <c r="J205" i="5" s="1"/>
  <c r="O205" i="5" s="1"/>
  <c r="H207" i="5"/>
  <c r="H208" i="5"/>
  <c r="J207" i="5" s="1"/>
  <c r="O207" i="5" s="1"/>
  <c r="H209" i="5"/>
  <c r="J208" i="5" s="1"/>
  <c r="O208" i="5" s="1"/>
  <c r="H210" i="5"/>
  <c r="J209" i="5" s="1"/>
  <c r="O209" i="5" s="1"/>
  <c r="H211" i="5"/>
  <c r="J210" i="5" s="1"/>
  <c r="O210" i="5" s="1"/>
  <c r="H212" i="5"/>
  <c r="J211" i="5" s="1"/>
  <c r="O211" i="5" s="1"/>
  <c r="H213" i="5"/>
  <c r="J212" i="5" s="1"/>
  <c r="O212" i="5" s="1"/>
  <c r="H214" i="5"/>
  <c r="J213" i="5" s="1"/>
  <c r="O213" i="5" s="1"/>
  <c r="H215" i="5"/>
  <c r="J214" i="5" s="1"/>
  <c r="O214" i="5" s="1"/>
  <c r="H216" i="5"/>
  <c r="J215" i="5" s="1"/>
  <c r="O215" i="5" s="1"/>
  <c r="H217" i="5"/>
  <c r="J216" i="5" s="1"/>
  <c r="O216" i="5" s="1"/>
  <c r="H218" i="5"/>
  <c r="J217" i="5" s="1"/>
  <c r="O217" i="5" s="1"/>
  <c r="H219" i="5"/>
  <c r="J218" i="5" s="1"/>
  <c r="O218" i="5" s="1"/>
  <c r="H220" i="5"/>
  <c r="J219" i="5" s="1"/>
  <c r="O219" i="5" s="1"/>
  <c r="H221" i="5"/>
  <c r="J220" i="5" s="1"/>
  <c r="O220" i="5" s="1"/>
  <c r="H222" i="5"/>
  <c r="J221" i="5" s="1"/>
  <c r="O221" i="5" s="1"/>
  <c r="H223" i="5"/>
  <c r="J222" i="5" s="1"/>
  <c r="O222" i="5" s="1"/>
  <c r="H224" i="5"/>
  <c r="H225" i="5"/>
  <c r="J224" i="5" s="1"/>
  <c r="O224" i="5" s="1"/>
  <c r="H226" i="5"/>
  <c r="J225" i="5" s="1"/>
  <c r="O225" i="5" s="1"/>
  <c r="H227" i="5"/>
  <c r="I227" i="5" s="1"/>
  <c r="H228" i="5"/>
  <c r="H229" i="5"/>
  <c r="H230" i="5"/>
  <c r="H231" i="5"/>
  <c r="H232" i="5"/>
  <c r="J231" i="5" s="1"/>
  <c r="O231" i="5" s="1"/>
  <c r="H233" i="5"/>
  <c r="J232" i="5" s="1"/>
  <c r="O232" i="5" s="1"/>
  <c r="H234" i="5"/>
  <c r="J233" i="5" s="1"/>
  <c r="O233" i="5" s="1"/>
  <c r="H235" i="5"/>
  <c r="J234" i="5" s="1"/>
  <c r="O234" i="5" s="1"/>
  <c r="H236" i="5"/>
  <c r="H237" i="5"/>
  <c r="J236" i="5" s="1"/>
  <c r="O236" i="5" s="1"/>
  <c r="H238" i="5"/>
  <c r="J237" i="5" s="1"/>
  <c r="O237" i="5" s="1"/>
  <c r="H239" i="5"/>
  <c r="J238" i="5" s="1"/>
  <c r="O238" i="5" s="1"/>
  <c r="H240" i="5"/>
  <c r="H241" i="5"/>
  <c r="J240" i="5" s="1"/>
  <c r="O240" i="5" s="1"/>
  <c r="H242" i="5"/>
  <c r="J241" i="5" s="1"/>
  <c r="O241" i="5" s="1"/>
  <c r="H243" i="5"/>
  <c r="J242" i="5" s="1"/>
  <c r="O242" i="5" s="1"/>
  <c r="H244" i="5"/>
  <c r="J243" i="5" s="1"/>
  <c r="O243" i="5" s="1"/>
  <c r="H245" i="5"/>
  <c r="H246" i="5"/>
  <c r="J245" i="5" s="1"/>
  <c r="O245" i="5" s="1"/>
  <c r="H247" i="5"/>
  <c r="J246" i="5" s="1"/>
  <c r="O246" i="5" s="1"/>
  <c r="H248" i="5"/>
  <c r="J247" i="5" s="1"/>
  <c r="O247" i="5" s="1"/>
  <c r="H249" i="5"/>
  <c r="J248" i="5" s="1"/>
  <c r="O248" i="5" s="1"/>
  <c r="H250" i="5"/>
  <c r="J249" i="5" s="1"/>
  <c r="O249" i="5" s="1"/>
  <c r="H251" i="5"/>
  <c r="J250" i="5" s="1"/>
  <c r="O250" i="5" s="1"/>
  <c r="H252" i="5"/>
  <c r="J251" i="5" s="1"/>
  <c r="O251" i="5" s="1"/>
  <c r="H253" i="5"/>
  <c r="J252" i="5" s="1"/>
  <c r="O252" i="5" s="1"/>
  <c r="H254" i="5"/>
  <c r="J253" i="5" s="1"/>
  <c r="O253" i="5" s="1"/>
  <c r="H255" i="5"/>
  <c r="J254" i="5" s="1"/>
  <c r="O254" i="5" s="1"/>
  <c r="H256" i="5"/>
  <c r="J255" i="5" s="1"/>
  <c r="O255" i="5" s="1"/>
  <c r="H257" i="5"/>
  <c r="H258" i="5"/>
  <c r="H259" i="5"/>
  <c r="I259" i="5" s="1"/>
  <c r="H260" i="5"/>
  <c r="J259" i="5" s="1"/>
  <c r="O259" i="5" s="1"/>
  <c r="H261" i="5"/>
  <c r="J260" i="5" s="1"/>
  <c r="H262" i="5"/>
  <c r="J261" i="5" s="1"/>
  <c r="O261" i="5" s="1"/>
  <c r="H263" i="5"/>
  <c r="J262" i="5" s="1"/>
  <c r="O262" i="5" s="1"/>
  <c r="H264" i="5"/>
  <c r="J263" i="5" s="1"/>
  <c r="O263" i="5" s="1"/>
  <c r="H265" i="5"/>
  <c r="J264" i="5" s="1"/>
  <c r="O264" i="5" s="1"/>
  <c r="H266" i="5"/>
  <c r="J265" i="5" s="1"/>
  <c r="O265" i="5" s="1"/>
  <c r="H267" i="5"/>
  <c r="J266" i="5" s="1"/>
  <c r="O266" i="5" s="1"/>
  <c r="H268" i="5"/>
  <c r="J267" i="5" s="1"/>
  <c r="O267" i="5" s="1"/>
  <c r="H269" i="5"/>
  <c r="J268" i="5" s="1"/>
  <c r="O268" i="5" s="1"/>
  <c r="H270" i="5"/>
  <c r="J269" i="5" s="1"/>
  <c r="O269" i="5" s="1"/>
  <c r="H271" i="5"/>
  <c r="J270" i="5" s="1"/>
  <c r="O270" i="5" s="1"/>
  <c r="H272" i="5"/>
  <c r="J271" i="5" s="1"/>
  <c r="O271" i="5" s="1"/>
  <c r="H273" i="5"/>
  <c r="J272" i="5" s="1"/>
  <c r="O272" i="5" s="1"/>
  <c r="H274" i="5"/>
  <c r="J273" i="5" s="1"/>
  <c r="O273" i="5" s="1"/>
  <c r="H275" i="5"/>
  <c r="J274" i="5" s="1"/>
  <c r="O274" i="5" s="1"/>
  <c r="H276" i="5"/>
  <c r="J275" i="5" s="1"/>
  <c r="O275" i="5" s="1"/>
  <c r="H277" i="5"/>
  <c r="J276" i="5" s="1"/>
  <c r="O276" i="5" s="1"/>
  <c r="H278" i="5"/>
  <c r="J277" i="5" s="1"/>
  <c r="O277" i="5" s="1"/>
  <c r="H279" i="5"/>
  <c r="J278" i="5" s="1"/>
  <c r="O278" i="5" s="1"/>
  <c r="H280" i="5"/>
  <c r="J279" i="5" s="1"/>
  <c r="O279" i="5" s="1"/>
  <c r="H281" i="5"/>
  <c r="J280" i="5" s="1"/>
  <c r="O280" i="5" s="1"/>
  <c r="H282" i="5"/>
  <c r="H283" i="5"/>
  <c r="J282" i="5" s="1"/>
  <c r="O282" i="5" s="1"/>
  <c r="H284" i="5"/>
  <c r="H285" i="5"/>
  <c r="J284" i="5" s="1"/>
  <c r="O284" i="5" s="1"/>
  <c r="H286" i="5"/>
  <c r="J285" i="5" s="1"/>
  <c r="O285" i="5" s="1"/>
  <c r="H287" i="5"/>
  <c r="J286" i="5" s="1"/>
  <c r="O286" i="5" s="1"/>
  <c r="H288" i="5"/>
  <c r="J287" i="5" s="1"/>
  <c r="O287" i="5" s="1"/>
  <c r="H289" i="5"/>
  <c r="J288" i="5" s="1"/>
  <c r="O288" i="5" s="1"/>
  <c r="H290" i="5"/>
  <c r="J289" i="5" s="1"/>
  <c r="O289" i="5" s="1"/>
  <c r="H291" i="5"/>
  <c r="J290" i="5" s="1"/>
  <c r="O290" i="5" s="1"/>
  <c r="H292" i="5"/>
  <c r="J291" i="5" s="1"/>
  <c r="O291" i="5" s="1"/>
  <c r="H293" i="5"/>
  <c r="J292" i="5" s="1"/>
  <c r="O292" i="5" s="1"/>
  <c r="H294" i="5"/>
  <c r="J293" i="5" s="1"/>
  <c r="O293" i="5" s="1"/>
  <c r="H295" i="5"/>
  <c r="J294" i="5" s="1"/>
  <c r="O294" i="5" s="1"/>
  <c r="H296" i="5"/>
  <c r="J295" i="5" s="1"/>
  <c r="O295" i="5" s="1"/>
  <c r="H297" i="5"/>
  <c r="J296" i="5" s="1"/>
  <c r="O296" i="5" s="1"/>
  <c r="H298" i="5"/>
  <c r="J297" i="5" s="1"/>
  <c r="O297" i="5" s="1"/>
  <c r="H299" i="5"/>
  <c r="J298" i="5" s="1"/>
  <c r="O298" i="5" s="1"/>
  <c r="H300" i="5"/>
  <c r="J299" i="5" s="1"/>
  <c r="O299" i="5" s="1"/>
  <c r="H301" i="5"/>
  <c r="J300" i="5" s="1"/>
  <c r="O300" i="5" s="1"/>
  <c r="H302" i="5"/>
  <c r="J301" i="5" s="1"/>
  <c r="O301" i="5" s="1"/>
  <c r="H303" i="5"/>
  <c r="J302" i="5" s="1"/>
  <c r="O302" i="5" s="1"/>
  <c r="H304" i="5"/>
  <c r="J303" i="5" s="1"/>
  <c r="O303" i="5" s="1"/>
  <c r="H305" i="5"/>
  <c r="J304" i="5" s="1"/>
  <c r="O304" i="5" s="1"/>
  <c r="H306" i="5"/>
  <c r="J305" i="5" s="1"/>
  <c r="O305" i="5" s="1"/>
  <c r="H307" i="5"/>
  <c r="H308" i="5"/>
  <c r="J307" i="5" s="1"/>
  <c r="O307" i="5" s="1"/>
  <c r="H309" i="5"/>
  <c r="J308" i="5" s="1"/>
  <c r="O308" i="5" s="1"/>
  <c r="H310" i="5"/>
  <c r="J309" i="5" s="1"/>
  <c r="O309" i="5" s="1"/>
  <c r="H311" i="5"/>
  <c r="J310" i="5" s="1"/>
  <c r="O310" i="5" s="1"/>
  <c r="H312" i="5"/>
  <c r="J311" i="5" s="1"/>
  <c r="O311" i="5" s="1"/>
  <c r="H313" i="5"/>
  <c r="H314" i="5"/>
  <c r="J313" i="5" s="1"/>
  <c r="O313" i="5" s="1"/>
  <c r="H315" i="5"/>
  <c r="H316" i="5"/>
  <c r="I316" i="5" s="1"/>
  <c r="H317" i="5"/>
  <c r="J316" i="5" s="1"/>
  <c r="O316" i="5" s="1"/>
  <c r="H318" i="5"/>
  <c r="J317" i="5" s="1"/>
  <c r="O317" i="5" s="1"/>
  <c r="H319" i="5"/>
  <c r="J318" i="5" s="1"/>
  <c r="O318" i="5" s="1"/>
  <c r="H320" i="5"/>
  <c r="J319" i="5" s="1"/>
  <c r="O319" i="5" s="1"/>
  <c r="H321" i="5"/>
  <c r="J320" i="5" s="1"/>
  <c r="O320" i="5" s="1"/>
  <c r="H322" i="5"/>
  <c r="J321" i="5" s="1"/>
  <c r="O321" i="5" s="1"/>
  <c r="H323" i="5"/>
  <c r="J322" i="5" s="1"/>
  <c r="O322" i="5" s="1"/>
  <c r="H324" i="5"/>
  <c r="J323" i="5" s="1"/>
  <c r="O323" i="5" s="1"/>
  <c r="H325" i="5"/>
  <c r="J324" i="5" s="1"/>
  <c r="O324" i="5" s="1"/>
  <c r="H326" i="5"/>
  <c r="J325" i="5" s="1"/>
  <c r="O325" i="5" s="1"/>
  <c r="H327" i="5"/>
  <c r="J326" i="5" s="1"/>
  <c r="O326" i="5" s="1"/>
  <c r="H328" i="5"/>
  <c r="J327" i="5" s="1"/>
  <c r="O327" i="5" s="1"/>
  <c r="H329" i="5"/>
  <c r="J328" i="5" s="1"/>
  <c r="O328" i="5" s="1"/>
  <c r="H330" i="5"/>
  <c r="J329" i="5" s="1"/>
  <c r="O329" i="5" s="1"/>
  <c r="H331" i="5"/>
  <c r="J330" i="5" s="1"/>
  <c r="O330" i="5" s="1"/>
  <c r="H332" i="5"/>
  <c r="J331" i="5" s="1"/>
  <c r="O331" i="5" s="1"/>
  <c r="H333" i="5"/>
  <c r="J332" i="5" s="1"/>
  <c r="O332" i="5" s="1"/>
  <c r="H334" i="5"/>
  <c r="J333" i="5" s="1"/>
  <c r="O333" i="5" s="1"/>
  <c r="H335" i="5"/>
  <c r="J334" i="5" s="1"/>
  <c r="O334" i="5" s="1"/>
  <c r="H336" i="5"/>
  <c r="J335" i="5" s="1"/>
  <c r="O335" i="5" s="1"/>
  <c r="H337" i="5"/>
  <c r="J336" i="5" s="1"/>
  <c r="O336" i="5" s="1"/>
  <c r="H338" i="5"/>
  <c r="H339" i="5"/>
  <c r="J338" i="5" s="1"/>
  <c r="O338" i="5" s="1"/>
  <c r="H340" i="5"/>
  <c r="J339" i="5" s="1"/>
  <c r="O339" i="5" s="1"/>
  <c r="H341" i="5"/>
  <c r="J340" i="5" s="1"/>
  <c r="O340" i="5" s="1"/>
  <c r="H342" i="5"/>
  <c r="J341" i="5" s="1"/>
  <c r="O341" i="5" s="1"/>
  <c r="H343" i="5"/>
  <c r="J342" i="5" s="1"/>
  <c r="O342" i="5" s="1"/>
  <c r="H344" i="5"/>
  <c r="J343" i="5" s="1"/>
  <c r="O343" i="5" s="1"/>
  <c r="H345" i="5"/>
  <c r="J344" i="5" s="1"/>
  <c r="O344" i="5" s="1"/>
  <c r="H346" i="5"/>
  <c r="H347" i="5"/>
  <c r="J346" i="5" s="1"/>
  <c r="O346" i="5" s="1"/>
  <c r="H348" i="5"/>
  <c r="J347" i="5" s="1"/>
  <c r="O347" i="5" s="1"/>
  <c r="H349" i="5"/>
  <c r="J348" i="5" s="1"/>
  <c r="O348" i="5" s="1"/>
  <c r="H350" i="5"/>
  <c r="J349" i="5" s="1"/>
  <c r="O349" i="5" s="1"/>
  <c r="H351" i="5"/>
  <c r="J350" i="5" s="1"/>
  <c r="O350" i="5" s="1"/>
  <c r="H352" i="5"/>
  <c r="J351" i="5" s="1"/>
  <c r="O351" i="5" s="1"/>
  <c r="H353" i="5"/>
  <c r="J352" i="5" s="1"/>
  <c r="O352" i="5" s="1"/>
  <c r="H354" i="5"/>
  <c r="J353" i="5" s="1"/>
  <c r="O353" i="5" s="1"/>
  <c r="H355" i="5"/>
  <c r="J354" i="5" s="1"/>
  <c r="O354" i="5" s="1"/>
  <c r="H356" i="5"/>
  <c r="J355" i="5" s="1"/>
  <c r="O355" i="5" s="1"/>
  <c r="H357" i="5"/>
  <c r="J356" i="5" s="1"/>
  <c r="O356" i="5" s="1"/>
  <c r="H358" i="5"/>
  <c r="J357" i="5" s="1"/>
  <c r="O357" i="5" s="1"/>
  <c r="H359" i="5"/>
  <c r="J358" i="5" s="1"/>
  <c r="O358" i="5" s="1"/>
  <c r="H360" i="5"/>
  <c r="J359" i="5" s="1"/>
  <c r="O359" i="5" s="1"/>
  <c r="H361" i="5"/>
  <c r="J360" i="5" s="1"/>
  <c r="O360" i="5" s="1"/>
  <c r="H362" i="5"/>
  <c r="J361" i="5" s="1"/>
  <c r="O361" i="5" s="1"/>
  <c r="H363" i="5"/>
  <c r="J362" i="5" s="1"/>
  <c r="O362" i="5" s="1"/>
  <c r="H364" i="5"/>
  <c r="J363" i="5" s="1"/>
  <c r="O363" i="5" s="1"/>
  <c r="H365" i="5"/>
  <c r="J364" i="5" s="1"/>
  <c r="O364" i="5" s="1"/>
  <c r="H366" i="5"/>
  <c r="H367" i="5"/>
  <c r="J366" i="5" s="1"/>
  <c r="O366" i="5" s="1"/>
  <c r="H368" i="5"/>
  <c r="J367" i="5" s="1"/>
  <c r="O367" i="5" s="1"/>
  <c r="H369" i="5"/>
  <c r="J368" i="5" s="1"/>
  <c r="O368" i="5" s="1"/>
  <c r="H370" i="5"/>
  <c r="J369" i="5" s="1"/>
  <c r="O369" i="5" s="1"/>
  <c r="H371" i="5"/>
  <c r="J370" i="5" s="1"/>
  <c r="O370" i="5" s="1"/>
  <c r="H372" i="5"/>
  <c r="J371" i="5" s="1"/>
  <c r="O371" i="5" s="1"/>
  <c r="H373" i="5"/>
  <c r="J372" i="5" s="1"/>
  <c r="O372" i="5" s="1"/>
  <c r="H374" i="5"/>
  <c r="J373" i="5" s="1"/>
  <c r="O373" i="5" s="1"/>
  <c r="H375" i="5"/>
  <c r="J374" i="5" s="1"/>
  <c r="O374" i="5" s="1"/>
  <c r="H376" i="5"/>
  <c r="J375" i="5" s="1"/>
  <c r="O375" i="5" s="1"/>
  <c r="H377" i="5"/>
  <c r="J376" i="5" s="1"/>
  <c r="O376" i="5" s="1"/>
  <c r="H378" i="5"/>
  <c r="J377" i="5" s="1"/>
  <c r="O377" i="5" s="1"/>
  <c r="H379" i="5"/>
  <c r="J378" i="5" s="1"/>
  <c r="O378" i="5" s="1"/>
  <c r="H380" i="5"/>
  <c r="J379" i="5" s="1"/>
  <c r="O379" i="5" s="1"/>
  <c r="H381" i="5"/>
  <c r="J380" i="5" s="1"/>
  <c r="O380" i="5" s="1"/>
  <c r="H382" i="5"/>
  <c r="J381" i="5" s="1"/>
  <c r="O381" i="5" s="1"/>
  <c r="H383" i="5"/>
  <c r="J382" i="5" s="1"/>
  <c r="O382" i="5" s="1"/>
  <c r="H384" i="5"/>
  <c r="J383" i="5" s="1"/>
  <c r="O383" i="5" s="1"/>
  <c r="H385" i="5"/>
  <c r="J384" i="5" s="1"/>
  <c r="O384" i="5" s="1"/>
  <c r="H386" i="5"/>
  <c r="J385" i="5" s="1"/>
  <c r="O385" i="5" s="1"/>
  <c r="H387" i="5"/>
  <c r="I387" i="5" s="1"/>
  <c r="H388" i="5"/>
  <c r="J387" i="5" s="1"/>
  <c r="O387" i="5" s="1"/>
  <c r="H389" i="5"/>
  <c r="J388" i="5" s="1"/>
  <c r="O388" i="5" s="1"/>
  <c r="H390" i="5"/>
  <c r="J389" i="5" s="1"/>
  <c r="O389" i="5" s="1"/>
  <c r="H391" i="5"/>
  <c r="J390" i="5" s="1"/>
  <c r="O390" i="5" s="1"/>
  <c r="H392" i="5"/>
  <c r="J391" i="5" s="1"/>
  <c r="O391" i="5" s="1"/>
  <c r="H393" i="5"/>
  <c r="J392" i="5" s="1"/>
  <c r="O392" i="5" s="1"/>
  <c r="H394" i="5"/>
  <c r="J393" i="5" s="1"/>
  <c r="O393" i="5" s="1"/>
  <c r="H395" i="5"/>
  <c r="J394" i="5" s="1"/>
  <c r="O394" i="5" s="1"/>
  <c r="H396" i="5"/>
  <c r="J395" i="5" s="1"/>
  <c r="O395" i="5" s="1"/>
  <c r="H397" i="5"/>
  <c r="J396" i="5" s="1"/>
  <c r="O396" i="5" s="1"/>
  <c r="H398" i="5"/>
  <c r="J397" i="5" s="1"/>
  <c r="O397" i="5" s="1"/>
  <c r="H399" i="5"/>
  <c r="J398" i="5" s="1"/>
  <c r="O398" i="5" s="1"/>
  <c r="H400" i="5"/>
  <c r="J399" i="5" s="1"/>
  <c r="O399" i="5" s="1"/>
  <c r="H401" i="5"/>
  <c r="J400" i="5" s="1"/>
  <c r="O400" i="5" s="1"/>
  <c r="H402" i="5"/>
  <c r="J401" i="5" s="1"/>
  <c r="O401" i="5" s="1"/>
  <c r="H403" i="5"/>
  <c r="J402" i="5" s="1"/>
  <c r="O402" i="5" s="1"/>
  <c r="H404" i="5"/>
  <c r="J403" i="5" s="1"/>
  <c r="O403" i="5" s="1"/>
  <c r="H405" i="5"/>
  <c r="J404" i="5" s="1"/>
  <c r="O404" i="5" s="1"/>
  <c r="H406" i="5"/>
  <c r="J405" i="5" s="1"/>
  <c r="O405" i="5" s="1"/>
  <c r="H407" i="5"/>
  <c r="J406" i="5" s="1"/>
  <c r="O406" i="5" s="1"/>
  <c r="H408" i="5"/>
  <c r="H409" i="5"/>
  <c r="J408" i="5" s="1"/>
  <c r="O408" i="5" s="1"/>
  <c r="H410" i="5"/>
  <c r="H411" i="5"/>
  <c r="J410" i="5" s="1"/>
  <c r="O410" i="5" s="1"/>
  <c r="H412" i="5"/>
  <c r="J411" i="5" s="1"/>
  <c r="O411" i="5" s="1"/>
  <c r="H413" i="5"/>
  <c r="H414" i="5"/>
  <c r="J413" i="5" s="1"/>
  <c r="O413" i="5" s="1"/>
  <c r="H415" i="5"/>
  <c r="J414" i="5" s="1"/>
  <c r="O414" i="5" s="1"/>
  <c r="H416" i="5"/>
  <c r="J415" i="5" s="1"/>
  <c r="O415" i="5" s="1"/>
  <c r="H417" i="5"/>
  <c r="J416" i="5" s="1"/>
  <c r="O416" i="5" s="1"/>
  <c r="H418" i="5"/>
  <c r="J417" i="5" s="1"/>
  <c r="O417" i="5" s="1"/>
  <c r="H419" i="5"/>
  <c r="I419" i="5" s="1"/>
  <c r="H420" i="5"/>
  <c r="J419" i="5" s="1"/>
  <c r="O419" i="5" s="1"/>
  <c r="H421" i="5"/>
  <c r="H422" i="5"/>
  <c r="J421" i="5" s="1"/>
  <c r="O421" i="5" s="1"/>
  <c r="H423" i="5"/>
  <c r="J422" i="5" s="1"/>
  <c r="O422" i="5" s="1"/>
  <c r="H424" i="5"/>
  <c r="J423" i="5" s="1"/>
  <c r="O423" i="5" s="1"/>
  <c r="H425" i="5"/>
  <c r="J424" i="5" s="1"/>
  <c r="O424" i="5" s="1"/>
  <c r="H426" i="5"/>
  <c r="J425" i="5" s="1"/>
  <c r="O425" i="5" s="1"/>
  <c r="H427" i="5"/>
  <c r="J426" i="5" s="1"/>
  <c r="O426" i="5" s="1"/>
  <c r="H428" i="5"/>
  <c r="J427" i="5" s="1"/>
  <c r="O427" i="5" s="1"/>
  <c r="H429" i="5"/>
  <c r="J428" i="5" s="1"/>
  <c r="O428" i="5" s="1"/>
  <c r="H430" i="5"/>
  <c r="J429" i="5" s="1"/>
  <c r="O429" i="5" s="1"/>
  <c r="H431" i="5"/>
  <c r="J430" i="5" s="1"/>
  <c r="O430" i="5" s="1"/>
  <c r="H432" i="5"/>
  <c r="H433" i="5"/>
  <c r="J432" i="5" s="1"/>
  <c r="O432" i="5" s="1"/>
  <c r="H434" i="5"/>
  <c r="J433" i="5" s="1"/>
  <c r="O433" i="5" s="1"/>
  <c r="H435" i="5"/>
  <c r="J434" i="5" s="1"/>
  <c r="O434" i="5" s="1"/>
  <c r="H436" i="5"/>
  <c r="J435" i="5" s="1"/>
  <c r="O435" i="5" s="1"/>
  <c r="H437" i="5"/>
  <c r="J436" i="5" s="1"/>
  <c r="O436" i="5" s="1"/>
  <c r="H438" i="5"/>
  <c r="I438" i="5" s="1"/>
  <c r="H439" i="5"/>
  <c r="J438" i="5" s="1"/>
  <c r="O438" i="5" s="1"/>
  <c r="H440" i="5"/>
  <c r="J439" i="5" s="1"/>
  <c r="O439" i="5" s="1"/>
  <c r="H441" i="5"/>
  <c r="J440" i="5" s="1"/>
  <c r="O440" i="5" s="1"/>
  <c r="H442" i="5"/>
  <c r="H443" i="5"/>
  <c r="I443" i="5" s="1"/>
  <c r="H444" i="5"/>
  <c r="J443" i="5" s="1"/>
  <c r="O443" i="5" s="1"/>
  <c r="H445" i="5"/>
  <c r="H446" i="5"/>
  <c r="J445" i="5" s="1"/>
  <c r="O445" i="5" s="1"/>
  <c r="H447" i="5"/>
  <c r="J446" i="5" s="1"/>
  <c r="O446" i="5" s="1"/>
  <c r="H448" i="5"/>
  <c r="J447" i="5" s="1"/>
  <c r="O447" i="5" s="1"/>
  <c r="H449" i="5"/>
  <c r="J448" i="5" s="1"/>
  <c r="O448" i="5" s="1"/>
  <c r="H450" i="5"/>
  <c r="H451" i="5"/>
  <c r="I451" i="5" s="1"/>
  <c r="H452" i="5"/>
  <c r="J451" i="5" s="1"/>
  <c r="O451" i="5" s="1"/>
  <c r="H453" i="5"/>
  <c r="J452" i="5" s="1"/>
  <c r="O452" i="5" s="1"/>
  <c r="H454" i="5"/>
  <c r="J453" i="5" s="1"/>
  <c r="O453" i="5" s="1"/>
  <c r="H455" i="5"/>
  <c r="J454" i="5" s="1"/>
  <c r="O454" i="5" s="1"/>
  <c r="H456" i="5"/>
  <c r="J455" i="5" s="1"/>
  <c r="O455" i="5" s="1"/>
  <c r="H457" i="5"/>
  <c r="J456" i="5" s="1"/>
  <c r="O456" i="5" s="1"/>
  <c r="H458" i="5"/>
  <c r="J457" i="5" s="1"/>
  <c r="O457" i="5" s="1"/>
  <c r="H459" i="5"/>
  <c r="I459" i="5" s="1"/>
  <c r="H460" i="5"/>
  <c r="H461" i="5"/>
  <c r="J460" i="5" s="1"/>
  <c r="O460" i="5" s="1"/>
  <c r="H462" i="5"/>
  <c r="J461" i="5" s="1"/>
  <c r="O461" i="5" s="1"/>
  <c r="H463" i="5"/>
  <c r="J462" i="5" s="1"/>
  <c r="O462" i="5" s="1"/>
  <c r="H464" i="5"/>
  <c r="J463" i="5" s="1"/>
  <c r="O463" i="5" s="1"/>
  <c r="H465" i="5"/>
  <c r="J464" i="5" s="1"/>
  <c r="O464" i="5" s="1"/>
  <c r="H466" i="5"/>
  <c r="J465" i="5" s="1"/>
  <c r="O465" i="5" s="1"/>
  <c r="H467" i="5"/>
  <c r="J466" i="5" s="1"/>
  <c r="O466" i="5" s="1"/>
  <c r="H468" i="5"/>
  <c r="H469" i="5"/>
  <c r="H470" i="5"/>
  <c r="I470" i="5" s="1"/>
  <c r="H471" i="5"/>
  <c r="J470" i="5" s="1"/>
  <c r="O470" i="5" s="1"/>
  <c r="H472" i="5"/>
  <c r="J471" i="5" s="1"/>
  <c r="O471" i="5" s="1"/>
  <c r="H473" i="5"/>
  <c r="J472" i="5" s="1"/>
  <c r="O472" i="5" s="1"/>
  <c r="H474" i="5"/>
  <c r="J473" i="5" s="1"/>
  <c r="O473" i="5" s="1"/>
  <c r="H475" i="5"/>
  <c r="J474" i="5" s="1"/>
  <c r="O474" i="5" s="1"/>
  <c r="H476" i="5"/>
  <c r="J475" i="5" s="1"/>
  <c r="O475" i="5" s="1"/>
  <c r="H477" i="5"/>
  <c r="J476" i="5" s="1"/>
  <c r="O476" i="5" s="1"/>
  <c r="H478" i="5"/>
  <c r="J477" i="5" s="1"/>
  <c r="O477" i="5" s="1"/>
  <c r="H479" i="5"/>
  <c r="J478" i="5" s="1"/>
  <c r="O478" i="5" s="1"/>
  <c r="H480" i="5"/>
  <c r="J479" i="5" s="1"/>
  <c r="O479" i="5" s="1"/>
  <c r="H481" i="5"/>
  <c r="J480" i="5" s="1"/>
  <c r="O480" i="5" s="1"/>
  <c r="H482" i="5"/>
  <c r="J481" i="5" s="1"/>
  <c r="O481" i="5" s="1"/>
  <c r="H483" i="5"/>
  <c r="J482" i="5" s="1"/>
  <c r="O482" i="5" s="1"/>
  <c r="H484" i="5"/>
  <c r="J483" i="5" s="1"/>
  <c r="O483" i="5" s="1"/>
  <c r="H485" i="5"/>
  <c r="J484" i="5" s="1"/>
  <c r="O484" i="5" s="1"/>
  <c r="H486" i="5"/>
  <c r="J485" i="5" s="1"/>
  <c r="O485" i="5" s="1"/>
  <c r="H487" i="5"/>
  <c r="J486" i="5" s="1"/>
  <c r="O486" i="5" s="1"/>
  <c r="H488" i="5"/>
  <c r="J487" i="5" s="1"/>
  <c r="O487" i="5" s="1"/>
  <c r="H489" i="5"/>
  <c r="J488" i="5" s="1"/>
  <c r="O488" i="5" s="1"/>
  <c r="H490" i="5"/>
  <c r="H491" i="5"/>
  <c r="I491" i="5" s="1"/>
  <c r="H492" i="5"/>
  <c r="J491" i="5" s="1"/>
  <c r="O491" i="5" s="1"/>
  <c r="H493" i="5"/>
  <c r="J492" i="5" s="1"/>
  <c r="O492" i="5" s="1"/>
  <c r="H494" i="5"/>
  <c r="J493" i="5" s="1"/>
  <c r="O493" i="5" s="1"/>
  <c r="H495" i="5"/>
  <c r="J494" i="5" s="1"/>
  <c r="O494" i="5" s="1"/>
  <c r="H496" i="5"/>
  <c r="J495" i="5" s="1"/>
  <c r="O495" i="5" s="1"/>
  <c r="H497" i="5"/>
  <c r="J496" i="5" s="1"/>
  <c r="O496" i="5" s="1"/>
  <c r="H498" i="5"/>
  <c r="J497" i="5" s="1"/>
  <c r="O497" i="5" s="1"/>
  <c r="H499" i="5"/>
  <c r="J498" i="5" s="1"/>
  <c r="O498" i="5" s="1"/>
  <c r="H500" i="5"/>
  <c r="J499" i="5" s="1"/>
  <c r="O499" i="5" s="1"/>
  <c r="H501" i="5"/>
  <c r="J500" i="5" s="1"/>
  <c r="O500" i="5" s="1"/>
  <c r="H502" i="5"/>
  <c r="J501" i="5" s="1"/>
  <c r="O501" i="5" s="1"/>
  <c r="H503" i="5"/>
  <c r="J502" i="5" s="1"/>
  <c r="O502" i="5" s="1"/>
  <c r="H504" i="5"/>
  <c r="J503" i="5" s="1"/>
  <c r="O503" i="5" s="1"/>
  <c r="H505" i="5"/>
  <c r="J504" i="5" s="1"/>
  <c r="O504" i="5" s="1"/>
  <c r="H506" i="5"/>
  <c r="J505" i="5" s="1"/>
  <c r="O505" i="5" s="1"/>
  <c r="H507" i="5"/>
  <c r="J506" i="5" s="1"/>
  <c r="O506" i="5" s="1"/>
  <c r="H508" i="5"/>
  <c r="H509" i="5"/>
  <c r="H510" i="5"/>
  <c r="I510" i="5" s="1"/>
  <c r="H511" i="5"/>
  <c r="J510" i="5" s="1"/>
  <c r="O510" i="5" s="1"/>
  <c r="H512" i="5"/>
  <c r="J511" i="5" s="1"/>
  <c r="O511" i="5" s="1"/>
  <c r="H513" i="5"/>
  <c r="J512" i="5" s="1"/>
  <c r="O512" i="5" s="1"/>
  <c r="H514" i="5"/>
  <c r="J513" i="5" s="1"/>
  <c r="O513" i="5" s="1"/>
  <c r="H515" i="5"/>
  <c r="J514" i="5" s="1"/>
  <c r="O514" i="5" s="1"/>
  <c r="H516" i="5"/>
  <c r="J515" i="5" s="1"/>
  <c r="O515" i="5" s="1"/>
  <c r="H517" i="5"/>
  <c r="J516" i="5" s="1"/>
  <c r="O516" i="5" s="1"/>
  <c r="H518" i="5"/>
  <c r="J517" i="5" s="1"/>
  <c r="O517" i="5" s="1"/>
  <c r="H519" i="5"/>
  <c r="H520" i="5"/>
  <c r="H521" i="5"/>
  <c r="J520" i="5" s="1"/>
  <c r="O520" i="5" s="1"/>
  <c r="H522" i="5"/>
  <c r="J521" i="5" s="1"/>
  <c r="O521" i="5" s="1"/>
  <c r="H523" i="5"/>
  <c r="J522" i="5" s="1"/>
  <c r="O522" i="5" s="1"/>
  <c r="H524" i="5"/>
  <c r="J523" i="5" s="1"/>
  <c r="O523" i="5" s="1"/>
  <c r="H525" i="5"/>
  <c r="J524" i="5" s="1"/>
  <c r="O524" i="5" s="1"/>
  <c r="H526" i="5"/>
  <c r="J525" i="5" s="1"/>
  <c r="O525" i="5" s="1"/>
  <c r="H527" i="5"/>
  <c r="J526" i="5" s="1"/>
  <c r="O526" i="5" s="1"/>
  <c r="H528" i="5"/>
  <c r="J527" i="5" s="1"/>
  <c r="O527" i="5" s="1"/>
  <c r="H529" i="5"/>
  <c r="J528" i="5" s="1"/>
  <c r="O528" i="5" s="1"/>
  <c r="H530" i="5"/>
  <c r="H531" i="5"/>
  <c r="J530" i="5" s="1"/>
  <c r="O530" i="5" s="1"/>
  <c r="H532" i="5"/>
  <c r="J531" i="5" s="1"/>
  <c r="O531" i="5" s="1"/>
  <c r="H533" i="5"/>
  <c r="H534" i="5"/>
  <c r="J533" i="5" s="1"/>
  <c r="O533" i="5" s="1"/>
  <c r="H535" i="5"/>
  <c r="J534" i="5" s="1"/>
  <c r="O534" i="5" s="1"/>
  <c r="H536" i="5"/>
  <c r="H537" i="5"/>
  <c r="H538" i="5"/>
  <c r="J537" i="5" s="1"/>
  <c r="O537" i="5" s="1"/>
  <c r="H539" i="5"/>
  <c r="J538" i="5" s="1"/>
  <c r="O538" i="5" s="1"/>
  <c r="H540" i="5"/>
  <c r="J539" i="5" s="1"/>
  <c r="O539" i="5" s="1"/>
  <c r="H541" i="5"/>
  <c r="H542" i="5"/>
  <c r="J541" i="5" s="1"/>
  <c r="O541" i="5" s="1"/>
  <c r="H543" i="5"/>
  <c r="H544" i="5"/>
  <c r="J543" i="5" s="1"/>
  <c r="O543" i="5" s="1"/>
  <c r="H545" i="5"/>
  <c r="J544" i="5" s="1"/>
  <c r="O544" i="5" s="1"/>
  <c r="H546" i="5"/>
  <c r="J545" i="5" s="1"/>
  <c r="O545" i="5" s="1"/>
  <c r="H547" i="5"/>
  <c r="J546" i="5" s="1"/>
  <c r="O546" i="5" s="1"/>
  <c r="H548" i="5"/>
  <c r="J547" i="5" s="1"/>
  <c r="O547" i="5" s="1"/>
  <c r="H549" i="5"/>
  <c r="J548" i="5" s="1"/>
  <c r="O548" i="5" s="1"/>
  <c r="H550" i="5"/>
  <c r="J549" i="5" s="1"/>
  <c r="O549" i="5" s="1"/>
  <c r="H551" i="5"/>
  <c r="J550" i="5" s="1"/>
  <c r="O550" i="5" s="1"/>
  <c r="H552" i="5"/>
  <c r="J551" i="5" s="1"/>
  <c r="O551" i="5" s="1"/>
  <c r="H553" i="5"/>
  <c r="J552" i="5" s="1"/>
  <c r="O552" i="5" s="1"/>
  <c r="H554" i="5"/>
  <c r="J553" i="5" s="1"/>
  <c r="O553" i="5" s="1"/>
  <c r="H555" i="5"/>
  <c r="J554" i="5" s="1"/>
  <c r="O554" i="5" s="1"/>
  <c r="H556" i="5"/>
  <c r="J555" i="5" s="1"/>
  <c r="O555" i="5" s="1"/>
  <c r="H557" i="5"/>
  <c r="J556" i="5" s="1"/>
  <c r="O556" i="5" s="1"/>
  <c r="H558" i="5"/>
  <c r="J557" i="5" s="1"/>
  <c r="O557" i="5" s="1"/>
  <c r="H559" i="5"/>
  <c r="J558" i="5" s="1"/>
  <c r="O558" i="5" s="1"/>
  <c r="H560" i="5"/>
  <c r="J559" i="5" s="1"/>
  <c r="O559" i="5" s="1"/>
  <c r="H561" i="5"/>
  <c r="H562" i="5"/>
  <c r="I562" i="5" s="1"/>
  <c r="H563" i="5"/>
  <c r="H564" i="5"/>
  <c r="H565" i="5"/>
  <c r="H566" i="5"/>
  <c r="I566" i="5" s="1"/>
  <c r="H567" i="5"/>
  <c r="H568" i="5"/>
  <c r="H569" i="5"/>
  <c r="J568" i="5" s="1"/>
  <c r="O568" i="5" s="1"/>
  <c r="H570" i="5"/>
  <c r="I570" i="5" s="1"/>
  <c r="H571" i="5"/>
  <c r="H572" i="5"/>
  <c r="H573" i="5"/>
  <c r="J572" i="5" s="1"/>
  <c r="O572" i="5" s="1"/>
  <c r="H574" i="5"/>
  <c r="J573" i="5" s="1"/>
  <c r="O573" i="5" s="1"/>
  <c r="H575" i="5"/>
  <c r="J574" i="5" s="1"/>
  <c r="O574" i="5" s="1"/>
  <c r="H576" i="5"/>
  <c r="J575" i="5" s="1"/>
  <c r="O575" i="5" s="1"/>
  <c r="H577" i="5"/>
  <c r="J576" i="5" s="1"/>
  <c r="O576" i="5" s="1"/>
  <c r="H578" i="5"/>
  <c r="J577" i="5" s="1"/>
  <c r="O577" i="5" s="1"/>
  <c r="H579" i="5"/>
  <c r="J578" i="5" s="1"/>
  <c r="O578" i="5" s="1"/>
  <c r="H580" i="5"/>
  <c r="J579" i="5" s="1"/>
  <c r="O579" i="5" s="1"/>
  <c r="H581" i="5"/>
  <c r="J580" i="5" s="1"/>
  <c r="O580" i="5" s="1"/>
  <c r="H582" i="5"/>
  <c r="J581" i="5" s="1"/>
  <c r="O581" i="5" s="1"/>
  <c r="H583" i="5"/>
  <c r="J582" i="5" s="1"/>
  <c r="O582" i="5" s="1"/>
  <c r="H584" i="5"/>
  <c r="J583" i="5" s="1"/>
  <c r="O583" i="5" s="1"/>
  <c r="H585" i="5"/>
  <c r="H586" i="5"/>
  <c r="I586" i="5" s="1"/>
  <c r="H587" i="5"/>
  <c r="J586" i="5" s="1"/>
  <c r="O586" i="5" s="1"/>
  <c r="H588" i="5"/>
  <c r="J587" i="5" s="1"/>
  <c r="O587" i="5" s="1"/>
  <c r="H589" i="5"/>
  <c r="H590" i="5"/>
  <c r="J589" i="5" s="1"/>
  <c r="O589" i="5" s="1"/>
  <c r="H591" i="5"/>
  <c r="J590" i="5" s="1"/>
  <c r="O590" i="5" s="1"/>
  <c r="H592" i="5"/>
  <c r="J591" i="5" s="1"/>
  <c r="O591" i="5" s="1"/>
  <c r="H593" i="5"/>
  <c r="J592" i="5" s="1"/>
  <c r="O592" i="5" s="1"/>
  <c r="H594" i="5"/>
  <c r="J593" i="5" s="1"/>
  <c r="O593" i="5" s="1"/>
  <c r="H595" i="5"/>
  <c r="J594" i="5" s="1"/>
  <c r="O594" i="5" s="1"/>
  <c r="H596" i="5"/>
  <c r="J595" i="5" s="1"/>
  <c r="O595" i="5" s="1"/>
  <c r="H597" i="5"/>
  <c r="J596" i="5" s="1"/>
  <c r="O596" i="5" s="1"/>
  <c r="H598" i="5"/>
  <c r="J597" i="5" s="1"/>
  <c r="O597" i="5" s="1"/>
  <c r="H599" i="5"/>
  <c r="J598" i="5" s="1"/>
  <c r="O598" i="5" s="1"/>
  <c r="H600" i="5"/>
  <c r="H601" i="5"/>
  <c r="J600" i="5" s="1"/>
  <c r="O600" i="5" s="1"/>
  <c r="H602" i="5"/>
  <c r="J601" i="5" s="1"/>
  <c r="O601" i="5" s="1"/>
  <c r="H603" i="5"/>
  <c r="J602" i="5" s="1"/>
  <c r="O602" i="5" s="1"/>
  <c r="H604" i="5"/>
  <c r="J603" i="5" s="1"/>
  <c r="O603" i="5" s="1"/>
  <c r="H605" i="5"/>
  <c r="H606" i="5"/>
  <c r="J605" i="5" s="1"/>
  <c r="O605" i="5" s="1"/>
  <c r="H607" i="5"/>
  <c r="J606" i="5" s="1"/>
  <c r="O606" i="5" s="1"/>
  <c r="H608" i="5"/>
  <c r="J607" i="5" s="1"/>
  <c r="O607" i="5" s="1"/>
  <c r="H609" i="5"/>
  <c r="J608" i="5" s="1"/>
  <c r="O608" i="5" s="1"/>
  <c r="H610" i="5"/>
  <c r="J609" i="5" s="1"/>
  <c r="O609" i="5" s="1"/>
  <c r="H611" i="5"/>
  <c r="J610" i="5" s="1"/>
  <c r="O610" i="5" s="1"/>
  <c r="H612" i="5"/>
  <c r="H613" i="5"/>
  <c r="J612" i="5" s="1"/>
  <c r="O612" i="5" s="1"/>
  <c r="H614" i="5"/>
  <c r="J613" i="5" s="1"/>
  <c r="O613" i="5" s="1"/>
  <c r="H615" i="5"/>
  <c r="J614" i="5" s="1"/>
  <c r="O614" i="5" s="1"/>
  <c r="H616" i="5"/>
  <c r="J615" i="5" s="1"/>
  <c r="O615" i="5" s="1"/>
  <c r="H617" i="5"/>
  <c r="H618" i="5"/>
  <c r="J617" i="5" s="1"/>
  <c r="O617" i="5" s="1"/>
  <c r="H619" i="5"/>
  <c r="J618" i="5" s="1"/>
  <c r="O618" i="5" s="1"/>
  <c r="H620" i="5"/>
  <c r="J619" i="5" s="1"/>
  <c r="O619" i="5" s="1"/>
  <c r="H621" i="5"/>
  <c r="J620" i="5" s="1"/>
  <c r="O620" i="5" s="1"/>
  <c r="H622" i="5"/>
  <c r="J621" i="5" s="1"/>
  <c r="O621" i="5" s="1"/>
  <c r="H623" i="5"/>
  <c r="J622" i="5" s="1"/>
  <c r="O622" i="5" s="1"/>
  <c r="H624" i="5"/>
  <c r="J623" i="5" s="1"/>
  <c r="O623" i="5" s="1"/>
  <c r="H625" i="5"/>
  <c r="J624" i="5" s="1"/>
  <c r="O624" i="5" s="1"/>
  <c r="H626" i="5"/>
  <c r="H627" i="5"/>
  <c r="J626" i="5" s="1"/>
  <c r="O626" i="5" s="1"/>
  <c r="H628" i="5"/>
  <c r="J627" i="5" s="1"/>
  <c r="O627" i="5" s="1"/>
  <c r="H629" i="5"/>
  <c r="J628" i="5" s="1"/>
  <c r="O628" i="5" s="1"/>
  <c r="H630" i="5"/>
  <c r="J629" i="5" s="1"/>
  <c r="O629" i="5" s="1"/>
  <c r="H631" i="5"/>
  <c r="J630" i="5" s="1"/>
  <c r="O630" i="5" s="1"/>
  <c r="H632" i="5"/>
  <c r="J631" i="5" s="1"/>
  <c r="O631" i="5" s="1"/>
  <c r="H633" i="5"/>
  <c r="J632" i="5" s="1"/>
  <c r="O632" i="5" s="1"/>
  <c r="H634" i="5"/>
  <c r="J633" i="5" s="1"/>
  <c r="O633" i="5" s="1"/>
  <c r="H635" i="5"/>
  <c r="J634" i="5" s="1"/>
  <c r="O634" i="5" s="1"/>
  <c r="H636" i="5"/>
  <c r="J635" i="5" s="1"/>
  <c r="O635" i="5" s="1"/>
  <c r="H637" i="5"/>
  <c r="J636" i="5" s="1"/>
  <c r="O636" i="5" s="1"/>
  <c r="H638" i="5"/>
  <c r="J637" i="5" s="1"/>
  <c r="O637" i="5" s="1"/>
  <c r="H639" i="5"/>
  <c r="H640" i="5"/>
  <c r="J639" i="5" s="1"/>
  <c r="O639" i="5" s="1"/>
  <c r="H641" i="5"/>
  <c r="J640" i="5" s="1"/>
  <c r="O640" i="5" s="1"/>
  <c r="H642" i="5"/>
  <c r="J641" i="5" s="1"/>
  <c r="O641" i="5" s="1"/>
  <c r="H643" i="5"/>
  <c r="J642" i="5" s="1"/>
  <c r="O642" i="5" s="1"/>
  <c r="H644" i="5"/>
  <c r="J643" i="5" s="1"/>
  <c r="O643" i="5" s="1"/>
  <c r="H645" i="5"/>
  <c r="J644" i="5" s="1"/>
  <c r="O644" i="5" s="1"/>
  <c r="H646" i="5"/>
  <c r="J645" i="5" s="1"/>
  <c r="O645" i="5" s="1"/>
  <c r="H647" i="5"/>
  <c r="J646" i="5" s="1"/>
  <c r="O646" i="5" s="1"/>
  <c r="H648" i="5"/>
  <c r="J647" i="5" s="1"/>
  <c r="O647" i="5" s="1"/>
  <c r="H649" i="5"/>
  <c r="J648" i="5" s="1"/>
  <c r="O648" i="5" s="1"/>
  <c r="H650" i="5"/>
  <c r="J649" i="5" s="1"/>
  <c r="O649" i="5" s="1"/>
  <c r="H651" i="5"/>
  <c r="J650" i="5" s="1"/>
  <c r="O650" i="5" s="1"/>
  <c r="H652" i="5"/>
  <c r="J651" i="5" s="1"/>
  <c r="O651" i="5" s="1"/>
  <c r="H653" i="5"/>
  <c r="J652" i="5" s="1"/>
  <c r="O652" i="5" s="1"/>
  <c r="H654" i="5"/>
  <c r="J653" i="5" s="1"/>
  <c r="O653" i="5" s="1"/>
  <c r="H655" i="5"/>
  <c r="J654" i="5" s="1"/>
  <c r="O654" i="5" s="1"/>
  <c r="H656" i="5"/>
  <c r="J655" i="5" s="1"/>
  <c r="O655" i="5" s="1"/>
  <c r="H657" i="5"/>
  <c r="J656" i="5" s="1"/>
  <c r="O656" i="5" s="1"/>
  <c r="H658" i="5"/>
  <c r="J657" i="5" s="1"/>
  <c r="O657" i="5" s="1"/>
  <c r="H659" i="5"/>
  <c r="J658" i="5" s="1"/>
  <c r="O658" i="5" s="1"/>
  <c r="H660" i="5"/>
  <c r="J659" i="5" s="1"/>
  <c r="O659" i="5" s="1"/>
  <c r="H661" i="5"/>
  <c r="J660" i="5" s="1"/>
  <c r="O660" i="5" s="1"/>
  <c r="H662" i="5"/>
  <c r="H663" i="5"/>
  <c r="H664" i="5"/>
  <c r="H665" i="5"/>
  <c r="H666" i="5"/>
  <c r="J665" i="5" s="1"/>
  <c r="O665" i="5" s="1"/>
  <c r="H667" i="5"/>
  <c r="J666" i="5" s="1"/>
  <c r="O666" i="5" s="1"/>
  <c r="H668" i="5"/>
  <c r="J667" i="5" s="1"/>
  <c r="O667" i="5" s="1"/>
  <c r="H669" i="5"/>
  <c r="J668" i="5" s="1"/>
  <c r="O668" i="5" s="1"/>
  <c r="H670" i="5"/>
  <c r="J669" i="5" s="1"/>
  <c r="O669" i="5" s="1"/>
  <c r="H671" i="5"/>
  <c r="J670" i="5" s="1"/>
  <c r="O670" i="5" s="1"/>
  <c r="H672" i="5"/>
  <c r="J671" i="5" s="1"/>
  <c r="O671" i="5" s="1"/>
  <c r="H673" i="5"/>
  <c r="J672" i="5" s="1"/>
  <c r="O672" i="5" s="1"/>
  <c r="H674" i="5"/>
  <c r="J673" i="5" s="1"/>
  <c r="O673" i="5" s="1"/>
  <c r="H675" i="5"/>
  <c r="J674" i="5" s="1"/>
  <c r="O674" i="5" s="1"/>
  <c r="H676" i="5"/>
  <c r="J675" i="5" s="1"/>
  <c r="O675" i="5" s="1"/>
  <c r="H677" i="5"/>
  <c r="J676" i="5" s="1"/>
  <c r="O676" i="5" s="1"/>
  <c r="H678" i="5"/>
  <c r="J677" i="5" s="1"/>
  <c r="O677" i="5" s="1"/>
  <c r="H679" i="5"/>
  <c r="H680" i="5"/>
  <c r="J679" i="5" s="1"/>
  <c r="O679" i="5" s="1"/>
  <c r="H681" i="5"/>
  <c r="J680" i="5" s="1"/>
  <c r="O680" i="5" s="1"/>
  <c r="H682" i="5"/>
  <c r="J681" i="5" s="1"/>
  <c r="O681" i="5" s="1"/>
  <c r="H683" i="5"/>
  <c r="J682" i="5" s="1"/>
  <c r="O682" i="5" s="1"/>
  <c r="H684" i="5"/>
  <c r="J683" i="5" s="1"/>
  <c r="O683" i="5" s="1"/>
  <c r="H685" i="5"/>
  <c r="J684" i="5" s="1"/>
  <c r="O684" i="5" s="1"/>
  <c r="H686" i="5"/>
  <c r="J685" i="5" s="1"/>
  <c r="O685" i="5" s="1"/>
  <c r="H687" i="5"/>
  <c r="J686" i="5" s="1"/>
  <c r="O686" i="5" s="1"/>
  <c r="H688" i="5"/>
  <c r="J687" i="5" s="1"/>
  <c r="O687" i="5" s="1"/>
  <c r="H689" i="5"/>
  <c r="J688" i="5" s="1"/>
  <c r="O688" i="5" s="1"/>
  <c r="H690" i="5"/>
  <c r="J689" i="5" s="1"/>
  <c r="O689" i="5" s="1"/>
  <c r="H691" i="5"/>
  <c r="J690" i="5" s="1"/>
  <c r="O690" i="5" s="1"/>
  <c r="H692" i="5"/>
  <c r="J691" i="5" s="1"/>
  <c r="O691" i="5" s="1"/>
  <c r="H693" i="5"/>
  <c r="J692" i="5" s="1"/>
  <c r="O692" i="5" s="1"/>
  <c r="H694" i="5"/>
  <c r="J693" i="5" s="1"/>
  <c r="O693" i="5" s="1"/>
  <c r="H695" i="5"/>
  <c r="J694" i="5" s="1"/>
  <c r="O694" i="5" s="1"/>
  <c r="H696" i="5"/>
  <c r="J695" i="5" s="1"/>
  <c r="O695" i="5" s="1"/>
  <c r="H697" i="5"/>
  <c r="J696" i="5" s="1"/>
  <c r="O696" i="5" s="1"/>
  <c r="H698" i="5"/>
  <c r="J697" i="5" s="1"/>
  <c r="O697" i="5" s="1"/>
  <c r="H699" i="5"/>
  <c r="J698" i="5" s="1"/>
  <c r="O698" i="5" s="1"/>
  <c r="H700" i="5"/>
  <c r="H701" i="5"/>
  <c r="J700" i="5" s="1"/>
  <c r="O700" i="5" s="1"/>
  <c r="H702" i="5"/>
  <c r="H703" i="5"/>
  <c r="J702" i="5" s="1"/>
  <c r="O702" i="5" s="1"/>
  <c r="H704" i="5"/>
  <c r="J703" i="5" s="1"/>
  <c r="O703" i="5" s="1"/>
  <c r="H705" i="5"/>
  <c r="J704" i="5" s="1"/>
  <c r="O704" i="5" s="1"/>
  <c r="H706" i="5"/>
  <c r="H707" i="5"/>
  <c r="J706" i="5" s="1"/>
  <c r="O706" i="5" s="1"/>
  <c r="H708" i="5"/>
  <c r="J707" i="5" s="1"/>
  <c r="O707" i="5" s="1"/>
  <c r="H709" i="5"/>
  <c r="J708" i="5" s="1"/>
  <c r="O708" i="5" s="1"/>
  <c r="H710" i="5"/>
  <c r="J709" i="5" s="1"/>
  <c r="O709" i="5" s="1"/>
  <c r="H711" i="5"/>
  <c r="J710" i="5" s="1"/>
  <c r="O710" i="5" s="1"/>
  <c r="H712" i="5"/>
  <c r="J711" i="5" s="1"/>
  <c r="O711" i="5" s="1"/>
  <c r="H713" i="5"/>
  <c r="J712" i="5" s="1"/>
  <c r="O712" i="5" s="1"/>
  <c r="H714" i="5"/>
  <c r="H715" i="5"/>
  <c r="H716" i="5"/>
  <c r="J715" i="5" s="1"/>
  <c r="O715" i="5" s="1"/>
  <c r="H717" i="5"/>
  <c r="J716" i="5" s="1"/>
  <c r="O716" i="5" s="1"/>
  <c r="H718" i="5"/>
  <c r="J717" i="5" s="1"/>
  <c r="O717" i="5" s="1"/>
  <c r="H719" i="5"/>
  <c r="J718" i="5" s="1"/>
  <c r="O718" i="5" s="1"/>
  <c r="H720" i="5"/>
  <c r="J719" i="5" s="1"/>
  <c r="O719" i="5" s="1"/>
  <c r="H721" i="5"/>
  <c r="J720" i="5" s="1"/>
  <c r="O720" i="5" s="1"/>
  <c r="H722" i="5"/>
  <c r="J721" i="5" s="1"/>
  <c r="O721" i="5" s="1"/>
  <c r="H723" i="5"/>
  <c r="J722" i="5" s="1"/>
  <c r="O722" i="5" s="1"/>
  <c r="H724" i="5"/>
  <c r="J723" i="5" s="1"/>
  <c r="O723" i="5" s="1"/>
  <c r="H725" i="5"/>
  <c r="J724" i="5" s="1"/>
  <c r="O724" i="5" s="1"/>
  <c r="H726" i="5"/>
  <c r="J725" i="5" s="1"/>
  <c r="O725" i="5" s="1"/>
  <c r="H727" i="5"/>
  <c r="J726" i="5" s="1"/>
  <c r="O726" i="5" s="1"/>
  <c r="H728" i="5"/>
  <c r="H729" i="5"/>
  <c r="J728" i="5" s="1"/>
  <c r="O728" i="5" s="1"/>
  <c r="H730" i="5"/>
  <c r="J729" i="5" s="1"/>
  <c r="O729" i="5" s="1"/>
  <c r="H731" i="5"/>
  <c r="J730" i="5" s="1"/>
  <c r="O730" i="5" s="1"/>
  <c r="H732" i="5"/>
  <c r="J731" i="5" s="1"/>
  <c r="O731" i="5" s="1"/>
  <c r="H733" i="5"/>
  <c r="H734" i="5"/>
  <c r="J733" i="5" s="1"/>
  <c r="O733" i="5" s="1"/>
  <c r="H735" i="5"/>
  <c r="J734" i="5" s="1"/>
  <c r="O734" i="5" s="1"/>
  <c r="H736" i="5"/>
  <c r="J735" i="5" s="1"/>
  <c r="O735" i="5" s="1"/>
  <c r="H737" i="5"/>
  <c r="J736" i="5" s="1"/>
  <c r="O736" i="5" s="1"/>
  <c r="H738" i="5"/>
  <c r="J737" i="5" s="1"/>
  <c r="O737" i="5" s="1"/>
  <c r="H739" i="5"/>
  <c r="J738" i="5" s="1"/>
  <c r="O738" i="5" s="1"/>
  <c r="H740" i="5"/>
  <c r="J739" i="5" s="1"/>
  <c r="O739" i="5" s="1"/>
  <c r="H741" i="5"/>
  <c r="J740" i="5" s="1"/>
  <c r="O740" i="5" s="1"/>
  <c r="H742" i="5"/>
  <c r="J741" i="5" s="1"/>
  <c r="O741" i="5" s="1"/>
  <c r="H743" i="5"/>
  <c r="J742" i="5" s="1"/>
  <c r="O742" i="5" s="1"/>
  <c r="H744" i="5"/>
  <c r="J743" i="5" s="1"/>
  <c r="O743" i="5" s="1"/>
  <c r="H745" i="5"/>
  <c r="J744" i="5" s="1"/>
  <c r="O744" i="5" s="1"/>
  <c r="H746" i="5"/>
  <c r="J745" i="5" s="1"/>
  <c r="O745" i="5" s="1"/>
  <c r="H747" i="5"/>
  <c r="H748" i="5"/>
  <c r="J747" i="5" s="1"/>
  <c r="O747" i="5" s="1"/>
  <c r="H749" i="5"/>
  <c r="J748" i="5" s="1"/>
  <c r="O748" i="5" s="1"/>
  <c r="H750" i="5"/>
  <c r="J749" i="5" s="1"/>
  <c r="O749" i="5" s="1"/>
  <c r="H751" i="5"/>
  <c r="J750" i="5" s="1"/>
  <c r="O750" i="5" s="1"/>
  <c r="H752" i="5"/>
  <c r="H753" i="5"/>
  <c r="H754" i="5"/>
  <c r="H755" i="5"/>
  <c r="H756" i="5"/>
  <c r="H757" i="5"/>
  <c r="H758" i="5"/>
  <c r="H759" i="5"/>
  <c r="H760" i="5"/>
  <c r="J759" i="5" s="1"/>
  <c r="O759" i="5" s="1"/>
  <c r="H761" i="5"/>
  <c r="J760" i="5" s="1"/>
  <c r="O760" i="5" s="1"/>
  <c r="H762" i="5"/>
  <c r="J761" i="5" s="1"/>
  <c r="O761" i="5" s="1"/>
  <c r="H763" i="5"/>
  <c r="J762" i="5" s="1"/>
  <c r="O762" i="5" s="1"/>
  <c r="H764" i="5"/>
  <c r="J763" i="5" s="1"/>
  <c r="O763" i="5" s="1"/>
  <c r="H765" i="5"/>
  <c r="J764" i="5" s="1"/>
  <c r="O764" i="5" s="1"/>
  <c r="H766" i="5"/>
  <c r="J765" i="5" s="1"/>
  <c r="O765" i="5" s="1"/>
  <c r="H767" i="5"/>
  <c r="J766" i="5" s="1"/>
  <c r="O766" i="5" s="1"/>
  <c r="H768" i="5"/>
  <c r="J767" i="5" s="1"/>
  <c r="O767" i="5" s="1"/>
  <c r="H769" i="5"/>
  <c r="J768" i="5" s="1"/>
  <c r="O768" i="5" s="1"/>
  <c r="H770" i="5"/>
  <c r="J769" i="5" s="1"/>
  <c r="O769" i="5" s="1"/>
  <c r="H771" i="5"/>
  <c r="J770" i="5" s="1"/>
  <c r="O770" i="5" s="1"/>
  <c r="H772" i="5"/>
  <c r="J771" i="5" s="1"/>
  <c r="O771" i="5" s="1"/>
  <c r="H773" i="5"/>
  <c r="J772" i="5" s="1"/>
  <c r="O772" i="5" s="1"/>
  <c r="H774" i="5"/>
  <c r="J773" i="5" s="1"/>
  <c r="O773" i="5" s="1"/>
  <c r="H775" i="5"/>
  <c r="J774" i="5" s="1"/>
  <c r="O774" i="5" s="1"/>
  <c r="H776" i="5"/>
  <c r="J775" i="5" s="1"/>
  <c r="O775" i="5" s="1"/>
  <c r="H777" i="5"/>
  <c r="J776" i="5" s="1"/>
  <c r="O776" i="5" s="1"/>
  <c r="H778" i="5"/>
  <c r="H779" i="5"/>
  <c r="J778" i="5" s="1"/>
  <c r="O778" i="5" s="1"/>
  <c r="H780" i="5"/>
  <c r="H781" i="5"/>
  <c r="H782" i="5"/>
  <c r="H783" i="5"/>
  <c r="H784" i="5"/>
  <c r="J783" i="5" s="1"/>
  <c r="O783" i="5" s="1"/>
  <c r="H785" i="5"/>
  <c r="J784" i="5" s="1"/>
  <c r="O784" i="5" s="1"/>
  <c r="H786" i="5"/>
  <c r="H787" i="5"/>
  <c r="J786" i="5" s="1"/>
  <c r="O786" i="5" s="1"/>
  <c r="H788" i="5"/>
  <c r="J787" i="5" s="1"/>
  <c r="O787" i="5" s="1"/>
  <c r="H789" i="5"/>
  <c r="H790" i="5"/>
  <c r="H791" i="5"/>
  <c r="H792" i="5"/>
  <c r="H793" i="5"/>
  <c r="J792" i="5" s="1"/>
  <c r="O792" i="5" s="1"/>
  <c r="H794" i="5"/>
  <c r="J793" i="5" s="1"/>
  <c r="O793" i="5" s="1"/>
  <c r="H795" i="5"/>
  <c r="J794" i="5" s="1"/>
  <c r="O794" i="5" s="1"/>
  <c r="H796" i="5"/>
  <c r="J795" i="5" s="1"/>
  <c r="O795" i="5" s="1"/>
  <c r="H797" i="5"/>
  <c r="J796" i="5" s="1"/>
  <c r="O796" i="5" s="1"/>
  <c r="H798" i="5"/>
  <c r="J797" i="5" s="1"/>
  <c r="O797" i="5" s="1"/>
  <c r="H799" i="5"/>
  <c r="J798" i="5" s="1"/>
  <c r="O798" i="5" s="1"/>
  <c r="H800" i="5"/>
  <c r="J799" i="5" s="1"/>
  <c r="O799" i="5" s="1"/>
  <c r="H801" i="5"/>
  <c r="H802" i="5"/>
  <c r="H803" i="5"/>
  <c r="H804" i="5"/>
  <c r="J803" i="5" s="1"/>
  <c r="O803" i="5" s="1"/>
  <c r="H805" i="5"/>
  <c r="J804" i="5" s="1"/>
  <c r="O804" i="5" s="1"/>
  <c r="H806" i="5"/>
  <c r="J805" i="5" s="1"/>
  <c r="O805" i="5" s="1"/>
  <c r="H807" i="5"/>
  <c r="J806" i="5" s="1"/>
  <c r="O806" i="5" s="1"/>
  <c r="H808" i="5"/>
  <c r="J807" i="5" s="1"/>
  <c r="O807" i="5" s="1"/>
  <c r="H809" i="5"/>
  <c r="J808" i="5" s="1"/>
  <c r="O808" i="5" s="1"/>
  <c r="H810" i="5"/>
  <c r="J809" i="5" s="1"/>
  <c r="O809" i="5" s="1"/>
  <c r="H811" i="5"/>
  <c r="J810" i="5" s="1"/>
  <c r="O810" i="5" s="1"/>
  <c r="H812" i="5"/>
  <c r="J811" i="5" s="1"/>
  <c r="O811" i="5" s="1"/>
  <c r="H813" i="5"/>
  <c r="H814" i="5"/>
  <c r="H815" i="5"/>
  <c r="H816" i="5"/>
  <c r="H817" i="5"/>
  <c r="H818" i="5"/>
  <c r="H819" i="5"/>
  <c r="J818" i="5" s="1"/>
  <c r="O818" i="5" s="1"/>
  <c r="H820" i="5"/>
  <c r="H821" i="5"/>
  <c r="H822" i="5"/>
  <c r="J821" i="5" s="1"/>
  <c r="O821" i="5" s="1"/>
  <c r="H823" i="5"/>
  <c r="H824" i="5"/>
  <c r="H825" i="5"/>
  <c r="H826" i="5"/>
  <c r="H827" i="5"/>
  <c r="H828" i="5"/>
  <c r="J827" i="5" s="1"/>
  <c r="O827" i="5" s="1"/>
  <c r="H829" i="5"/>
  <c r="H830" i="5"/>
  <c r="H831" i="5"/>
  <c r="H832" i="5"/>
  <c r="H833" i="5"/>
  <c r="H834" i="5"/>
  <c r="J833" i="5" s="1"/>
  <c r="O833" i="5" s="1"/>
  <c r="H835" i="5"/>
  <c r="J834" i="5" s="1"/>
  <c r="O834" i="5" s="1"/>
  <c r="H836" i="5"/>
  <c r="H837" i="5"/>
  <c r="J836" i="5" s="1"/>
  <c r="O836" i="5" s="1"/>
  <c r="H838" i="5"/>
  <c r="J837" i="5" s="1"/>
  <c r="O837" i="5" s="1"/>
  <c r="H839" i="5"/>
  <c r="H840" i="5"/>
  <c r="H841" i="5"/>
  <c r="H842" i="5"/>
  <c r="H843" i="5"/>
  <c r="H844" i="5"/>
  <c r="H845" i="5"/>
  <c r="H846" i="5"/>
  <c r="H847" i="5"/>
  <c r="H848" i="5"/>
  <c r="H849" i="5"/>
  <c r="J848" i="5" s="1"/>
  <c r="O848" i="5" s="1"/>
  <c r="H850" i="5"/>
  <c r="H851" i="5"/>
  <c r="H852" i="5"/>
  <c r="H853" i="5"/>
  <c r="J852" i="5" s="1"/>
  <c r="O852" i="5" s="1"/>
  <c r="H854" i="5"/>
  <c r="J853" i="5" s="1"/>
  <c r="O853" i="5" s="1"/>
  <c r="H855" i="5"/>
  <c r="J854" i="5" s="1"/>
  <c r="O854" i="5" s="1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J870" i="5" s="1"/>
  <c r="O870" i="5" s="1"/>
  <c r="H872" i="5"/>
  <c r="J871" i="5" s="1"/>
  <c r="O871" i="5" s="1"/>
  <c r="H873" i="5"/>
  <c r="H874" i="5"/>
  <c r="J873" i="5" s="1"/>
  <c r="O873" i="5" s="1"/>
  <c r="H875" i="5"/>
  <c r="J874" i="5" s="1"/>
  <c r="O874" i="5" s="1"/>
  <c r="H876" i="5"/>
  <c r="J875" i="5" s="1"/>
  <c r="O875" i="5" s="1"/>
  <c r="H877" i="5"/>
  <c r="J876" i="5" s="1"/>
  <c r="O876" i="5" s="1"/>
  <c r="H878" i="5"/>
  <c r="H879" i="5"/>
  <c r="I879" i="5" s="1"/>
  <c r="H880" i="5"/>
  <c r="H881" i="5"/>
  <c r="H882" i="5"/>
  <c r="H883" i="5"/>
  <c r="H884" i="5"/>
  <c r="H885" i="5"/>
  <c r="H886" i="5"/>
  <c r="H887" i="5"/>
  <c r="I887" i="5" s="1"/>
  <c r="H888" i="5"/>
  <c r="J887" i="5" s="1"/>
  <c r="O887" i="5" s="1"/>
  <c r="H889" i="5"/>
  <c r="J888" i="5" s="1"/>
  <c r="O888" i="5" s="1"/>
  <c r="H890" i="5"/>
  <c r="J889" i="5" s="1"/>
  <c r="O889" i="5" s="1"/>
  <c r="H891" i="5"/>
  <c r="J890" i="5" s="1"/>
  <c r="O890" i="5" s="1"/>
  <c r="H892" i="5"/>
  <c r="J891" i="5" s="1"/>
  <c r="O891" i="5" s="1"/>
  <c r="H893" i="5"/>
  <c r="J892" i="5" s="1"/>
  <c r="O892" i="5" s="1"/>
  <c r="H894" i="5"/>
  <c r="J893" i="5" s="1"/>
  <c r="O893" i="5" s="1"/>
  <c r="H895" i="5"/>
  <c r="J894" i="5" s="1"/>
  <c r="O894" i="5" s="1"/>
  <c r="H896" i="5"/>
  <c r="J895" i="5" s="1"/>
  <c r="O895" i="5" s="1"/>
  <c r="H897" i="5"/>
  <c r="H898" i="5"/>
  <c r="H899" i="5"/>
  <c r="I899" i="5" s="1"/>
  <c r="H900" i="5"/>
  <c r="H901" i="5"/>
  <c r="H902" i="5"/>
  <c r="H903" i="5"/>
  <c r="I903" i="5" s="1"/>
  <c r="H904" i="5"/>
  <c r="H905" i="5"/>
  <c r="H906" i="5"/>
  <c r="J905" i="5" s="1"/>
  <c r="O905" i="5" s="1"/>
  <c r="H907" i="5"/>
  <c r="J906" i="5" s="1"/>
  <c r="O906" i="5" s="1"/>
  <c r="H908" i="5"/>
  <c r="J907" i="5" s="1"/>
  <c r="O907" i="5" s="1"/>
  <c r="H909" i="5"/>
  <c r="J908" i="5" s="1"/>
  <c r="O908" i="5" s="1"/>
  <c r="H910" i="5"/>
  <c r="H911" i="5"/>
  <c r="J910" i="5" s="1"/>
  <c r="O910" i="5" s="1"/>
  <c r="H912" i="5"/>
  <c r="H913" i="5"/>
  <c r="H914" i="5"/>
  <c r="H915" i="5"/>
  <c r="I915" i="5" s="1"/>
  <c r="H916" i="5"/>
  <c r="H917" i="5"/>
  <c r="J916" i="5" s="1"/>
  <c r="O916" i="5" s="1"/>
  <c r="H918" i="5"/>
  <c r="H919" i="5"/>
  <c r="J918" i="5" s="1"/>
  <c r="O918" i="5" s="1"/>
  <c r="H920" i="5"/>
  <c r="H921" i="5"/>
  <c r="J920" i="5" s="1"/>
  <c r="O920" i="5" s="1"/>
  <c r="H922" i="5"/>
  <c r="J921" i="5" s="1"/>
  <c r="O921" i="5" s="1"/>
  <c r="H923" i="5"/>
  <c r="J922" i="5" s="1"/>
  <c r="O922" i="5" s="1"/>
  <c r="H924" i="5"/>
  <c r="J923" i="5" s="1"/>
  <c r="O923" i="5" s="1"/>
  <c r="H925" i="5"/>
  <c r="J924" i="5" s="1"/>
  <c r="O924" i="5" s="1"/>
  <c r="H926" i="5"/>
  <c r="J925" i="5" s="1"/>
  <c r="O925" i="5" s="1"/>
  <c r="H927" i="5"/>
  <c r="I927" i="5" s="1"/>
  <c r="H928" i="5"/>
  <c r="J927" i="5" s="1"/>
  <c r="O927" i="5" s="1"/>
  <c r="H929" i="5"/>
  <c r="H930" i="5"/>
  <c r="J929" i="5" s="1"/>
  <c r="O929" i="5" s="1"/>
  <c r="H931" i="5"/>
  <c r="J930" i="5" s="1"/>
  <c r="O930" i="5" s="1"/>
  <c r="H932" i="5"/>
  <c r="J931" i="5" s="1"/>
  <c r="O931" i="5" s="1"/>
  <c r="H933" i="5"/>
  <c r="J932" i="5" s="1"/>
  <c r="O932" i="5" s="1"/>
  <c r="H934" i="5"/>
  <c r="J933" i="5" s="1"/>
  <c r="O933" i="5" s="1"/>
  <c r="H935" i="5"/>
  <c r="J934" i="5" s="1"/>
  <c r="O934" i="5" s="1"/>
  <c r="H936" i="5"/>
  <c r="H937" i="5"/>
  <c r="J936" i="5" s="1"/>
  <c r="O936" i="5" s="1"/>
  <c r="H938" i="5"/>
  <c r="H939" i="5"/>
  <c r="J938" i="5" s="1"/>
  <c r="O938" i="5" s="1"/>
  <c r="H940" i="5"/>
  <c r="J939" i="5" s="1"/>
  <c r="O939" i="5" s="1"/>
  <c r="H941" i="5"/>
  <c r="J940" i="5" s="1"/>
  <c r="O940" i="5" s="1"/>
  <c r="H942" i="5"/>
  <c r="H943" i="5"/>
  <c r="J942" i="5" s="1"/>
  <c r="O942" i="5" s="1"/>
  <c r="H944" i="5"/>
  <c r="J943" i="5" s="1"/>
  <c r="O943" i="5" s="1"/>
  <c r="H945" i="5"/>
  <c r="H946" i="5"/>
  <c r="H947" i="5"/>
  <c r="I947" i="5" s="1"/>
  <c r="H948" i="5"/>
  <c r="H949" i="5"/>
  <c r="H950" i="5"/>
  <c r="H951" i="5"/>
  <c r="I951" i="5" s="1"/>
  <c r="H952" i="5"/>
  <c r="J951" i="5" s="1"/>
  <c r="O951" i="5" s="1"/>
  <c r="H953" i="5"/>
  <c r="H954" i="5"/>
  <c r="J953" i="5" s="1"/>
  <c r="O953" i="5" s="1"/>
  <c r="H955" i="5"/>
  <c r="J954" i="5" s="1"/>
  <c r="O954" i="5" s="1"/>
  <c r="H956" i="5"/>
  <c r="J955" i="5" s="1"/>
  <c r="O955" i="5" s="1"/>
  <c r="H957" i="5"/>
  <c r="J956" i="5" s="1"/>
  <c r="O956" i="5" s="1"/>
  <c r="H958" i="5"/>
  <c r="J957" i="5" s="1"/>
  <c r="O957" i="5" s="1"/>
  <c r="H959" i="5"/>
  <c r="J958" i="5" s="1"/>
  <c r="O958" i="5" s="1"/>
  <c r="H960" i="5"/>
  <c r="J959" i="5" s="1"/>
  <c r="O959" i="5" s="1"/>
  <c r="H961" i="5"/>
  <c r="H962" i="5"/>
  <c r="H963" i="5"/>
  <c r="I963" i="5" s="1"/>
  <c r="H964" i="5"/>
  <c r="H965" i="5"/>
  <c r="H966" i="5"/>
  <c r="H967" i="5"/>
  <c r="I967" i="5" s="1"/>
  <c r="H968" i="5"/>
  <c r="J967" i="5" s="1"/>
  <c r="O967" i="5" s="1"/>
  <c r="H969" i="5"/>
  <c r="J968" i="5" s="1"/>
  <c r="O968" i="5" s="1"/>
  <c r="H970" i="5"/>
  <c r="J969" i="5" s="1"/>
  <c r="O969" i="5" s="1"/>
  <c r="H971" i="5"/>
  <c r="J970" i="5" s="1"/>
  <c r="O970" i="5" s="1"/>
  <c r="H972" i="5"/>
  <c r="J971" i="5" s="1"/>
  <c r="O971" i="5" s="1"/>
  <c r="H973" i="5"/>
  <c r="J972" i="5" s="1"/>
  <c r="O972" i="5" s="1"/>
  <c r="H974" i="5"/>
  <c r="J973" i="5" s="1"/>
  <c r="O973" i="5" s="1"/>
  <c r="H975" i="5"/>
  <c r="I975" i="5" s="1"/>
  <c r="H976" i="5"/>
  <c r="H977" i="5"/>
  <c r="H978" i="5"/>
  <c r="H979" i="5"/>
  <c r="J978" i="5" s="1"/>
  <c r="O978" i="5" s="1"/>
  <c r="H980" i="5"/>
  <c r="J979" i="5" s="1"/>
  <c r="O979" i="5" s="1"/>
  <c r="H981" i="5"/>
  <c r="H982" i="5"/>
  <c r="H983" i="5"/>
  <c r="H984" i="5"/>
  <c r="J983" i="5" s="1"/>
  <c r="O983" i="5" s="1"/>
  <c r="H985" i="5"/>
  <c r="J984" i="5" s="1"/>
  <c r="O984" i="5" s="1"/>
  <c r="H986" i="5"/>
  <c r="J985" i="5" s="1"/>
  <c r="O985" i="5" s="1"/>
  <c r="H987" i="5"/>
  <c r="J986" i="5" s="1"/>
  <c r="O986" i="5" s="1"/>
  <c r="H988" i="5"/>
  <c r="H989" i="5"/>
  <c r="H990" i="5"/>
  <c r="I990" i="5" s="1"/>
  <c r="J990" i="5" s="1"/>
  <c r="H6" i="5"/>
  <c r="I6" i="5" s="1"/>
  <c r="J1193" i="5" l="1"/>
  <c r="O1193" i="5" s="1"/>
  <c r="I1194" i="5"/>
  <c r="O1192" i="5"/>
  <c r="Y9" i="20"/>
  <c r="T9" i="20"/>
  <c r="R9" i="20"/>
  <c r="O9" i="20"/>
  <c r="G10" i="20"/>
  <c r="W10" i="20"/>
  <c r="P10" i="20"/>
  <c r="I10" i="20"/>
  <c r="Y10" i="20"/>
  <c r="R10" i="20"/>
  <c r="F11" i="20"/>
  <c r="V11" i="20"/>
  <c r="K11" i="20"/>
  <c r="D11" i="20"/>
  <c r="T11" i="20"/>
  <c r="M11" i="20"/>
  <c r="U9" i="20"/>
  <c r="W9" i="20"/>
  <c r="Q9" i="20"/>
  <c r="K10" i="20"/>
  <c r="D10" i="20"/>
  <c r="T10" i="20"/>
  <c r="M10" i="20"/>
  <c r="F10" i="20"/>
  <c r="V10" i="20"/>
  <c r="J11" i="20"/>
  <c r="Z11" i="20"/>
  <c r="O11" i="20"/>
  <c r="H11" i="20"/>
  <c r="X11" i="20"/>
  <c r="Q11" i="20"/>
  <c r="P9" i="20"/>
  <c r="X9" i="20"/>
  <c r="V9" i="20"/>
  <c r="C10" i="20"/>
  <c r="O10" i="20"/>
  <c r="H10" i="20"/>
  <c r="X10" i="20"/>
  <c r="Q10" i="20"/>
  <c r="J10" i="20"/>
  <c r="Z10" i="20"/>
  <c r="N11" i="20"/>
  <c r="C11" i="20"/>
  <c r="S11" i="20"/>
  <c r="L11" i="20"/>
  <c r="E11" i="20"/>
  <c r="U11" i="20"/>
  <c r="N9" i="20"/>
  <c r="S9" i="20"/>
  <c r="Z9" i="20"/>
  <c r="S10" i="20"/>
  <c r="L10" i="20"/>
  <c r="E10" i="20"/>
  <c r="U10" i="20"/>
  <c r="N10" i="20"/>
  <c r="R11" i="20"/>
  <c r="G11" i="20"/>
  <c r="W11" i="20"/>
  <c r="P11" i="20"/>
  <c r="I11" i="20"/>
  <c r="Y11" i="20"/>
  <c r="B11" i="20"/>
  <c r="B10" i="20"/>
  <c r="G4" i="20"/>
  <c r="I4" i="20"/>
  <c r="F5" i="20"/>
  <c r="H5" i="20"/>
  <c r="D4" i="20"/>
  <c r="F4" i="20"/>
  <c r="C5" i="20"/>
  <c r="E5" i="20"/>
  <c r="H4" i="20"/>
  <c r="G5" i="20"/>
  <c r="I5" i="20"/>
  <c r="C4" i="20"/>
  <c r="E4" i="20"/>
  <c r="D5" i="20"/>
  <c r="B5" i="20"/>
  <c r="B4" i="20"/>
  <c r="O260" i="5"/>
  <c r="I883" i="5"/>
  <c r="J883" i="5" s="1"/>
  <c r="O174" i="5"/>
  <c r="O69" i="5"/>
  <c r="J14" i="5"/>
  <c r="O14" i="5" s="1"/>
  <c r="J982" i="5"/>
  <c r="O982" i="5" s="1"/>
  <c r="I313" i="5"/>
  <c r="I314" i="5" s="1"/>
  <c r="J314" i="5" s="1"/>
  <c r="O314" i="5" s="1"/>
  <c r="I257" i="5"/>
  <c r="J257" i="5" s="1"/>
  <c r="O257" i="5" s="1"/>
  <c r="I245" i="5"/>
  <c r="I246" i="5" s="1"/>
  <c r="I247" i="5" s="1"/>
  <c r="I248" i="5" s="1"/>
  <c r="I249" i="5" s="1"/>
  <c r="I250" i="5" s="1"/>
  <c r="I251" i="5" s="1"/>
  <c r="I252" i="5" s="1"/>
  <c r="I253" i="5" s="1"/>
  <c r="I254" i="5" s="1"/>
  <c r="I255" i="5" s="1"/>
  <c r="I256" i="5" s="1"/>
  <c r="J256" i="5" s="1"/>
  <c r="O256" i="5" s="1"/>
  <c r="I229" i="5"/>
  <c r="J229" i="5" s="1"/>
  <c r="O229" i="5" s="1"/>
  <c r="I189" i="5"/>
  <c r="I190" i="5" s="1"/>
  <c r="I191" i="5" s="1"/>
  <c r="I192" i="5" s="1"/>
  <c r="I193" i="5" s="1"/>
  <c r="I194" i="5" s="1"/>
  <c r="I195" i="5" s="1"/>
  <c r="J195" i="5" s="1"/>
  <c r="O195" i="5" s="1"/>
  <c r="I133" i="5"/>
  <c r="J133" i="5" s="1"/>
  <c r="O133" i="5" s="1"/>
  <c r="I113" i="5"/>
  <c r="I114" i="5" s="1"/>
  <c r="I115" i="5" s="1"/>
  <c r="I116" i="5" s="1"/>
  <c r="I117" i="5" s="1"/>
  <c r="I118" i="5" s="1"/>
  <c r="I119" i="5" s="1"/>
  <c r="I120" i="5" s="1"/>
  <c r="I121" i="5" s="1"/>
  <c r="I122" i="5" s="1"/>
  <c r="I123" i="5" s="1"/>
  <c r="I124" i="5" s="1"/>
  <c r="I125" i="5" s="1"/>
  <c r="I126" i="5" s="1"/>
  <c r="I127" i="5" s="1"/>
  <c r="I128" i="5" s="1"/>
  <c r="I129" i="5" s="1"/>
  <c r="I130" i="5" s="1"/>
  <c r="I131" i="5" s="1"/>
  <c r="J131" i="5" s="1"/>
  <c r="O131" i="5" s="1"/>
  <c r="I101" i="5"/>
  <c r="I102" i="5" s="1"/>
  <c r="I103" i="5" s="1"/>
  <c r="I104" i="5" s="1"/>
  <c r="I105" i="5" s="1"/>
  <c r="I106" i="5" s="1"/>
  <c r="I107" i="5" s="1"/>
  <c r="I108" i="5" s="1"/>
  <c r="I109" i="5" s="1"/>
  <c r="I110" i="5" s="1"/>
  <c r="I111" i="5" s="1"/>
  <c r="J111" i="5" s="1"/>
  <c r="O111" i="5" s="1"/>
  <c r="I961" i="5"/>
  <c r="J961" i="5" s="1"/>
  <c r="O961" i="5" s="1"/>
  <c r="I945" i="5"/>
  <c r="J945" i="5" s="1"/>
  <c r="O945" i="5" s="1"/>
  <c r="I865" i="5"/>
  <c r="J865" i="5" s="1"/>
  <c r="O865" i="5" s="1"/>
  <c r="I841" i="5"/>
  <c r="J841" i="5" s="1"/>
  <c r="O841" i="5" s="1"/>
  <c r="I829" i="5"/>
  <c r="J829" i="5" s="1"/>
  <c r="O829" i="5" s="1"/>
  <c r="I817" i="5"/>
  <c r="J817" i="5" s="1"/>
  <c r="O817" i="5" s="1"/>
  <c r="I781" i="5"/>
  <c r="J781" i="5" s="1"/>
  <c r="O781" i="5" s="1"/>
  <c r="I753" i="5"/>
  <c r="J753" i="5" s="1"/>
  <c r="O753" i="5" s="1"/>
  <c r="I733" i="5"/>
  <c r="I734" i="5" s="1"/>
  <c r="I735" i="5" s="1"/>
  <c r="I736" i="5" s="1"/>
  <c r="I737" i="5" s="1"/>
  <c r="I738" i="5" s="1"/>
  <c r="I739" i="5" s="1"/>
  <c r="I740" i="5" s="1"/>
  <c r="I741" i="5" s="1"/>
  <c r="I742" i="5" s="1"/>
  <c r="I743" i="5" s="1"/>
  <c r="I744" i="5" s="1"/>
  <c r="I745" i="5" s="1"/>
  <c r="I746" i="5" s="1"/>
  <c r="J746" i="5" s="1"/>
  <c r="O746" i="5" s="1"/>
  <c r="I665" i="5"/>
  <c r="I666" i="5" s="1"/>
  <c r="I667" i="5" s="1"/>
  <c r="I668" i="5" s="1"/>
  <c r="I669" i="5" s="1"/>
  <c r="I670" i="5" s="1"/>
  <c r="I671" i="5" s="1"/>
  <c r="I672" i="5" s="1"/>
  <c r="I673" i="5" s="1"/>
  <c r="I674" i="5" s="1"/>
  <c r="I675" i="5" s="1"/>
  <c r="I676" i="5" s="1"/>
  <c r="I677" i="5" s="1"/>
  <c r="I678" i="5" s="1"/>
  <c r="J678" i="5" s="1"/>
  <c r="O678" i="5" s="1"/>
  <c r="I605" i="5"/>
  <c r="I606" i="5" s="1"/>
  <c r="I607" i="5" s="1"/>
  <c r="I608" i="5" s="1"/>
  <c r="I609" i="5" s="1"/>
  <c r="I610" i="5" s="1"/>
  <c r="I611" i="5" s="1"/>
  <c r="J611" i="5" s="1"/>
  <c r="O611" i="5" s="1"/>
  <c r="I585" i="5"/>
  <c r="J585" i="5" s="1"/>
  <c r="O585" i="5" s="1"/>
  <c r="I561" i="5"/>
  <c r="J561" i="5" s="1"/>
  <c r="O561" i="5" s="1"/>
  <c r="I537" i="5"/>
  <c r="I538" i="5" s="1"/>
  <c r="I539" i="5" s="1"/>
  <c r="I540" i="5" s="1"/>
  <c r="J540" i="5" s="1"/>
  <c r="O540" i="5" s="1"/>
  <c r="I469" i="5"/>
  <c r="J469" i="5" s="1"/>
  <c r="O469" i="5" s="1"/>
  <c r="I413" i="5"/>
  <c r="I414" i="5" s="1"/>
  <c r="I415" i="5" s="1"/>
  <c r="I416" i="5" s="1"/>
  <c r="I417" i="5" s="1"/>
  <c r="I418" i="5" s="1"/>
  <c r="J418" i="5" s="1"/>
  <c r="O418" i="5" s="1"/>
  <c r="I988" i="5"/>
  <c r="J988" i="5" s="1"/>
  <c r="O988" i="5" s="1"/>
  <c r="I976" i="5"/>
  <c r="J976" i="5" s="1"/>
  <c r="O976" i="5" s="1"/>
  <c r="J975" i="5"/>
  <c r="O975" i="5" s="1"/>
  <c r="I964" i="5"/>
  <c r="J964" i="5" s="1"/>
  <c r="O964" i="5" s="1"/>
  <c r="J963" i="5"/>
  <c r="O963" i="5" s="1"/>
  <c r="I948" i="5"/>
  <c r="J948" i="5" s="1"/>
  <c r="O948" i="5" s="1"/>
  <c r="J947" i="5"/>
  <c r="O947" i="5" s="1"/>
  <c r="I936" i="5"/>
  <c r="I937" i="5" s="1"/>
  <c r="J937" i="5" s="1"/>
  <c r="O937" i="5" s="1"/>
  <c r="I920" i="5"/>
  <c r="I921" i="5" s="1"/>
  <c r="I922" i="5" s="1"/>
  <c r="I923" i="5" s="1"/>
  <c r="I924" i="5" s="1"/>
  <c r="I925" i="5" s="1"/>
  <c r="I926" i="5" s="1"/>
  <c r="J926" i="5" s="1"/>
  <c r="O926" i="5" s="1"/>
  <c r="I916" i="5"/>
  <c r="I917" i="5" s="1"/>
  <c r="J917" i="5" s="1"/>
  <c r="O917" i="5" s="1"/>
  <c r="J915" i="5"/>
  <c r="O915" i="5" s="1"/>
  <c r="I912" i="5"/>
  <c r="J912" i="5" s="1"/>
  <c r="O912" i="5" s="1"/>
  <c r="I904" i="5"/>
  <c r="J904" i="5" s="1"/>
  <c r="O904" i="5" s="1"/>
  <c r="J903" i="5"/>
  <c r="O903" i="5" s="1"/>
  <c r="I900" i="5"/>
  <c r="J900" i="5" s="1"/>
  <c r="O900" i="5" s="1"/>
  <c r="J899" i="5"/>
  <c r="O899" i="5" s="1"/>
  <c r="I884" i="5"/>
  <c r="J884" i="5" s="1"/>
  <c r="I880" i="5"/>
  <c r="J880" i="5" s="1"/>
  <c r="O880" i="5" s="1"/>
  <c r="J879" i="5"/>
  <c r="O879" i="5" s="1"/>
  <c r="I868" i="5"/>
  <c r="J868" i="5" s="1"/>
  <c r="O868" i="5" s="1"/>
  <c r="I864" i="5"/>
  <c r="J864" i="5" s="1"/>
  <c r="O864" i="5" s="1"/>
  <c r="I860" i="5"/>
  <c r="J860" i="5" s="1"/>
  <c r="O860" i="5" s="1"/>
  <c r="I856" i="5"/>
  <c r="J856" i="5" s="1"/>
  <c r="O856" i="5" s="1"/>
  <c r="I852" i="5"/>
  <c r="I853" i="5" s="1"/>
  <c r="I854" i="5" s="1"/>
  <c r="I855" i="5" s="1"/>
  <c r="J855" i="5" s="1"/>
  <c r="O855" i="5" s="1"/>
  <c r="I848" i="5"/>
  <c r="I849" i="5" s="1"/>
  <c r="J849" i="5" s="1"/>
  <c r="O849" i="5" s="1"/>
  <c r="I844" i="5"/>
  <c r="J844" i="5" s="1"/>
  <c r="O844" i="5" s="1"/>
  <c r="I840" i="5"/>
  <c r="J840" i="5" s="1"/>
  <c r="O840" i="5" s="1"/>
  <c r="I836" i="5"/>
  <c r="I837" i="5" s="1"/>
  <c r="I838" i="5" s="1"/>
  <c r="J838" i="5" s="1"/>
  <c r="O838" i="5" s="1"/>
  <c r="I832" i="5"/>
  <c r="I824" i="5"/>
  <c r="J824" i="5" s="1"/>
  <c r="O824" i="5" s="1"/>
  <c r="I820" i="5"/>
  <c r="J820" i="5" s="1"/>
  <c r="O820" i="5" s="1"/>
  <c r="I816" i="5"/>
  <c r="J816" i="5" s="1"/>
  <c r="O816" i="5" s="1"/>
  <c r="I792" i="5"/>
  <c r="I793" i="5" s="1"/>
  <c r="I794" i="5" s="1"/>
  <c r="I795" i="5" s="1"/>
  <c r="I796" i="5" s="1"/>
  <c r="I797" i="5" s="1"/>
  <c r="I798" i="5" s="1"/>
  <c r="I799" i="5" s="1"/>
  <c r="I800" i="5" s="1"/>
  <c r="J800" i="5" s="1"/>
  <c r="O800" i="5" s="1"/>
  <c r="I780" i="5"/>
  <c r="J780" i="5" s="1"/>
  <c r="O780" i="5" s="1"/>
  <c r="I756" i="5"/>
  <c r="J756" i="5" s="1"/>
  <c r="O756" i="5" s="1"/>
  <c r="I752" i="5"/>
  <c r="J752" i="5" s="1"/>
  <c r="O752" i="5" s="1"/>
  <c r="I728" i="5"/>
  <c r="I729" i="5" s="1"/>
  <c r="I730" i="5" s="1"/>
  <c r="I731" i="5" s="1"/>
  <c r="I732" i="5" s="1"/>
  <c r="J732" i="5" s="1"/>
  <c r="O732" i="5" s="1"/>
  <c r="I700" i="5"/>
  <c r="I701" i="5" s="1"/>
  <c r="J701" i="5" s="1"/>
  <c r="O701" i="5" s="1"/>
  <c r="I664" i="5"/>
  <c r="J664" i="5" s="1"/>
  <c r="O664" i="5" s="1"/>
  <c r="I612" i="5"/>
  <c r="I613" i="5" s="1"/>
  <c r="I614" i="5" s="1"/>
  <c r="I615" i="5" s="1"/>
  <c r="I616" i="5" s="1"/>
  <c r="J616" i="5" s="1"/>
  <c r="O616" i="5" s="1"/>
  <c r="I600" i="5"/>
  <c r="I601" i="5" s="1"/>
  <c r="I602" i="5" s="1"/>
  <c r="I603" i="5" s="1"/>
  <c r="I604" i="5" s="1"/>
  <c r="J604" i="5" s="1"/>
  <c r="O604" i="5" s="1"/>
  <c r="I572" i="5"/>
  <c r="I573" i="5" s="1"/>
  <c r="I574" i="5" s="1"/>
  <c r="I575" i="5" s="1"/>
  <c r="I576" i="5" s="1"/>
  <c r="I577" i="5" s="1"/>
  <c r="I578" i="5" s="1"/>
  <c r="I579" i="5" s="1"/>
  <c r="I580" i="5" s="1"/>
  <c r="I581" i="5" s="1"/>
  <c r="I582" i="5" s="1"/>
  <c r="I583" i="5" s="1"/>
  <c r="I584" i="5" s="1"/>
  <c r="J584" i="5" s="1"/>
  <c r="O584" i="5" s="1"/>
  <c r="I568" i="5"/>
  <c r="I569" i="5" s="1"/>
  <c r="J569" i="5" s="1"/>
  <c r="O569" i="5" s="1"/>
  <c r="I564" i="5"/>
  <c r="J564" i="5" s="1"/>
  <c r="O564" i="5" s="1"/>
  <c r="I536" i="5"/>
  <c r="J536" i="5" s="1"/>
  <c r="O536" i="5" s="1"/>
  <c r="I520" i="5"/>
  <c r="I521" i="5" s="1"/>
  <c r="I522" i="5" s="1"/>
  <c r="I523" i="5" s="1"/>
  <c r="I524" i="5" s="1"/>
  <c r="I525" i="5" s="1"/>
  <c r="I526" i="5" s="1"/>
  <c r="I527" i="5" s="1"/>
  <c r="I528" i="5" s="1"/>
  <c r="I529" i="5" s="1"/>
  <c r="J529" i="5" s="1"/>
  <c r="O529" i="5" s="1"/>
  <c r="I508" i="5"/>
  <c r="J508" i="5" s="1"/>
  <c r="O508" i="5" s="1"/>
  <c r="I468" i="5"/>
  <c r="J468" i="5" s="1"/>
  <c r="O468" i="5" s="1"/>
  <c r="I460" i="5"/>
  <c r="I461" i="5" s="1"/>
  <c r="I462" i="5" s="1"/>
  <c r="I463" i="5" s="1"/>
  <c r="I464" i="5" s="1"/>
  <c r="I465" i="5" s="1"/>
  <c r="I466" i="5" s="1"/>
  <c r="I467" i="5" s="1"/>
  <c r="J467" i="5" s="1"/>
  <c r="O467" i="5" s="1"/>
  <c r="J459" i="5"/>
  <c r="O459" i="5" s="1"/>
  <c r="I432" i="5"/>
  <c r="I433" i="5" s="1"/>
  <c r="I434" i="5" s="1"/>
  <c r="I435" i="5" s="1"/>
  <c r="I436" i="5" s="1"/>
  <c r="I437" i="5" s="1"/>
  <c r="J437" i="5" s="1"/>
  <c r="O437" i="5" s="1"/>
  <c r="I408" i="5"/>
  <c r="I409" i="5" s="1"/>
  <c r="J409" i="5" s="1"/>
  <c r="O409" i="5" s="1"/>
  <c r="I989" i="5"/>
  <c r="J989" i="5" s="1"/>
  <c r="O989" i="5" s="1"/>
  <c r="I965" i="5"/>
  <c r="J965" i="5" s="1"/>
  <c r="O965" i="5" s="1"/>
  <c r="I953" i="5"/>
  <c r="I954" i="5" s="1"/>
  <c r="I955" i="5" s="1"/>
  <c r="I956" i="5" s="1"/>
  <c r="I957" i="5" s="1"/>
  <c r="I958" i="5" s="1"/>
  <c r="I959" i="5" s="1"/>
  <c r="I960" i="5" s="1"/>
  <c r="J960" i="5" s="1"/>
  <c r="O960" i="5" s="1"/>
  <c r="I929" i="5"/>
  <c r="I930" i="5" s="1"/>
  <c r="I931" i="5" s="1"/>
  <c r="I932" i="5" s="1"/>
  <c r="I933" i="5" s="1"/>
  <c r="I934" i="5" s="1"/>
  <c r="I935" i="5" s="1"/>
  <c r="J935" i="5" s="1"/>
  <c r="O935" i="5" s="1"/>
  <c r="I905" i="5"/>
  <c r="I906" i="5" s="1"/>
  <c r="I907" i="5" s="1"/>
  <c r="I908" i="5" s="1"/>
  <c r="I909" i="5" s="1"/>
  <c r="J909" i="5" s="1"/>
  <c r="O909" i="5" s="1"/>
  <c r="I897" i="5"/>
  <c r="J897" i="5" s="1"/>
  <c r="O897" i="5" s="1"/>
  <c r="I885" i="5"/>
  <c r="J885" i="5" s="1"/>
  <c r="O885" i="5" s="1"/>
  <c r="I873" i="5"/>
  <c r="I874" i="5" s="1"/>
  <c r="I875" i="5" s="1"/>
  <c r="I876" i="5" s="1"/>
  <c r="I877" i="5" s="1"/>
  <c r="J877" i="5" s="1"/>
  <c r="O877" i="5" s="1"/>
  <c r="I861" i="5"/>
  <c r="J861" i="5" s="1"/>
  <c r="O861" i="5" s="1"/>
  <c r="I857" i="5"/>
  <c r="J857" i="5" s="1"/>
  <c r="O857" i="5" s="1"/>
  <c r="I845" i="5"/>
  <c r="J845" i="5" s="1"/>
  <c r="O845" i="5" s="1"/>
  <c r="I833" i="5"/>
  <c r="I834" i="5" s="1"/>
  <c r="I835" i="5" s="1"/>
  <c r="J835" i="5" s="1"/>
  <c r="O835" i="5" s="1"/>
  <c r="J832" i="5"/>
  <c r="O832" i="5" s="1"/>
  <c r="I821" i="5"/>
  <c r="I822" i="5" s="1"/>
  <c r="J822" i="5" s="1"/>
  <c r="O822" i="5" s="1"/>
  <c r="I813" i="5"/>
  <c r="J813" i="5" s="1"/>
  <c r="O813" i="5" s="1"/>
  <c r="I801" i="5"/>
  <c r="J801" i="5" s="1"/>
  <c r="O801" i="5" s="1"/>
  <c r="I617" i="5"/>
  <c r="I618" i="5" s="1"/>
  <c r="I619" i="5" s="1"/>
  <c r="I620" i="5" s="1"/>
  <c r="I621" i="5" s="1"/>
  <c r="I622" i="5" s="1"/>
  <c r="I623" i="5" s="1"/>
  <c r="I624" i="5" s="1"/>
  <c r="I625" i="5" s="1"/>
  <c r="J625" i="5" s="1"/>
  <c r="O625" i="5" s="1"/>
  <c r="I589" i="5"/>
  <c r="I590" i="5" s="1"/>
  <c r="I591" i="5" s="1"/>
  <c r="I592" i="5" s="1"/>
  <c r="I593" i="5" s="1"/>
  <c r="I594" i="5" s="1"/>
  <c r="I595" i="5" s="1"/>
  <c r="I596" i="5" s="1"/>
  <c r="I597" i="5" s="1"/>
  <c r="I598" i="5" s="1"/>
  <c r="I599" i="5" s="1"/>
  <c r="J599" i="5" s="1"/>
  <c r="O599" i="5" s="1"/>
  <c r="I565" i="5"/>
  <c r="J565" i="5" s="1"/>
  <c r="O565" i="5" s="1"/>
  <c r="I541" i="5"/>
  <c r="I542" i="5" s="1"/>
  <c r="J542" i="5" s="1"/>
  <c r="O542" i="5" s="1"/>
  <c r="I867" i="5"/>
  <c r="J867" i="5" s="1"/>
  <c r="O867" i="5" s="1"/>
  <c r="I863" i="5"/>
  <c r="J863" i="5" s="1"/>
  <c r="O863" i="5" s="1"/>
  <c r="I859" i="5"/>
  <c r="J859" i="5" s="1"/>
  <c r="O859" i="5" s="1"/>
  <c r="I851" i="5"/>
  <c r="J851" i="5" s="1"/>
  <c r="O851" i="5" s="1"/>
  <c r="I847" i="5"/>
  <c r="J847" i="5" s="1"/>
  <c r="O847" i="5" s="1"/>
  <c r="I843" i="5"/>
  <c r="J843" i="5" s="1"/>
  <c r="O843" i="5" s="1"/>
  <c r="I839" i="5"/>
  <c r="J839" i="5" s="1"/>
  <c r="O839" i="5" s="1"/>
  <c r="I831" i="5"/>
  <c r="J831" i="5" s="1"/>
  <c r="O831" i="5" s="1"/>
  <c r="I827" i="5"/>
  <c r="I828" i="5" s="1"/>
  <c r="J828" i="5" s="1"/>
  <c r="O828" i="5" s="1"/>
  <c r="I823" i="5"/>
  <c r="J823" i="5" s="1"/>
  <c r="O823" i="5" s="1"/>
  <c r="I815" i="5"/>
  <c r="J815" i="5" s="1"/>
  <c r="O815" i="5" s="1"/>
  <c r="I803" i="5"/>
  <c r="I804" i="5" s="1"/>
  <c r="I805" i="5" s="1"/>
  <c r="I806" i="5" s="1"/>
  <c r="I807" i="5" s="1"/>
  <c r="I808" i="5" s="1"/>
  <c r="I809" i="5" s="1"/>
  <c r="I810" i="5" s="1"/>
  <c r="I811" i="5" s="1"/>
  <c r="I812" i="5" s="1"/>
  <c r="J812" i="5" s="1"/>
  <c r="O812" i="5" s="1"/>
  <c r="I791" i="5"/>
  <c r="J791" i="5" s="1"/>
  <c r="O791" i="5" s="1"/>
  <c r="I783" i="5"/>
  <c r="I784" i="5" s="1"/>
  <c r="I785" i="5" s="1"/>
  <c r="J785" i="5" s="1"/>
  <c r="O785" i="5" s="1"/>
  <c r="I759" i="5"/>
  <c r="I760" i="5" s="1"/>
  <c r="I761" i="5" s="1"/>
  <c r="I762" i="5" s="1"/>
  <c r="I763" i="5" s="1"/>
  <c r="I764" i="5" s="1"/>
  <c r="I765" i="5" s="1"/>
  <c r="I766" i="5" s="1"/>
  <c r="I767" i="5" s="1"/>
  <c r="I768" i="5" s="1"/>
  <c r="I769" i="5" s="1"/>
  <c r="I770" i="5" s="1"/>
  <c r="I771" i="5" s="1"/>
  <c r="I772" i="5" s="1"/>
  <c r="I773" i="5" s="1"/>
  <c r="I774" i="5" s="1"/>
  <c r="I775" i="5" s="1"/>
  <c r="I776" i="5" s="1"/>
  <c r="I777" i="5" s="1"/>
  <c r="J777" i="5" s="1"/>
  <c r="O777" i="5" s="1"/>
  <c r="I755" i="5"/>
  <c r="J755" i="5" s="1"/>
  <c r="O755" i="5" s="1"/>
  <c r="I747" i="5"/>
  <c r="I748" i="5" s="1"/>
  <c r="I749" i="5" s="1"/>
  <c r="I750" i="5" s="1"/>
  <c r="I751" i="5" s="1"/>
  <c r="J751" i="5" s="1"/>
  <c r="O751" i="5" s="1"/>
  <c r="I715" i="5"/>
  <c r="I716" i="5" s="1"/>
  <c r="I717" i="5" s="1"/>
  <c r="I718" i="5" s="1"/>
  <c r="I719" i="5" s="1"/>
  <c r="I720" i="5" s="1"/>
  <c r="I721" i="5" s="1"/>
  <c r="I722" i="5" s="1"/>
  <c r="I723" i="5" s="1"/>
  <c r="I724" i="5" s="1"/>
  <c r="I725" i="5" s="1"/>
  <c r="I726" i="5" s="1"/>
  <c r="I727" i="5" s="1"/>
  <c r="J727" i="5" s="1"/>
  <c r="O727" i="5" s="1"/>
  <c r="I679" i="5"/>
  <c r="I680" i="5" s="1"/>
  <c r="I681" i="5" s="1"/>
  <c r="I682" i="5" s="1"/>
  <c r="I683" i="5" s="1"/>
  <c r="I684" i="5" s="1"/>
  <c r="I685" i="5" s="1"/>
  <c r="I686" i="5" s="1"/>
  <c r="I687" i="5" s="1"/>
  <c r="I688" i="5" s="1"/>
  <c r="I689" i="5" s="1"/>
  <c r="I690" i="5" s="1"/>
  <c r="I691" i="5" s="1"/>
  <c r="I692" i="5" s="1"/>
  <c r="I693" i="5" s="1"/>
  <c r="I694" i="5" s="1"/>
  <c r="I695" i="5" s="1"/>
  <c r="I696" i="5" s="1"/>
  <c r="I697" i="5" s="1"/>
  <c r="I698" i="5" s="1"/>
  <c r="I699" i="5" s="1"/>
  <c r="J699" i="5" s="1"/>
  <c r="O699" i="5" s="1"/>
  <c r="I663" i="5"/>
  <c r="J663" i="5" s="1"/>
  <c r="O663" i="5" s="1"/>
  <c r="I639" i="5"/>
  <c r="I640" i="5" s="1"/>
  <c r="I641" i="5" s="1"/>
  <c r="I642" i="5" s="1"/>
  <c r="I643" i="5" s="1"/>
  <c r="I644" i="5" s="1"/>
  <c r="I645" i="5" s="1"/>
  <c r="I646" i="5" s="1"/>
  <c r="I647" i="5" s="1"/>
  <c r="I648" i="5" s="1"/>
  <c r="I649" i="5" s="1"/>
  <c r="I650" i="5" s="1"/>
  <c r="I651" i="5" s="1"/>
  <c r="I652" i="5" s="1"/>
  <c r="I653" i="5" s="1"/>
  <c r="I654" i="5" s="1"/>
  <c r="I655" i="5" s="1"/>
  <c r="I656" i="5" s="1"/>
  <c r="I657" i="5" s="1"/>
  <c r="I658" i="5" s="1"/>
  <c r="I659" i="5" s="1"/>
  <c r="I660" i="5" s="1"/>
  <c r="I661" i="5" s="1"/>
  <c r="J661" i="5" s="1"/>
  <c r="O661" i="5" s="1"/>
  <c r="I571" i="5"/>
  <c r="J571" i="5" s="1"/>
  <c r="O571" i="5" s="1"/>
  <c r="J570" i="5"/>
  <c r="O570" i="5" s="1"/>
  <c r="I567" i="5"/>
  <c r="J567" i="5" s="1"/>
  <c r="O567" i="5" s="1"/>
  <c r="J566" i="5"/>
  <c r="O566" i="5" s="1"/>
  <c r="I563" i="5"/>
  <c r="J563" i="5" s="1"/>
  <c r="O563" i="5" s="1"/>
  <c r="J562" i="5"/>
  <c r="O562" i="5" s="1"/>
  <c r="I543" i="5"/>
  <c r="I544" i="5" s="1"/>
  <c r="I545" i="5" s="1"/>
  <c r="I546" i="5" s="1"/>
  <c r="I547" i="5" s="1"/>
  <c r="I548" i="5" s="1"/>
  <c r="I549" i="5" s="1"/>
  <c r="I550" i="5" s="1"/>
  <c r="I551" i="5" s="1"/>
  <c r="I552" i="5" s="1"/>
  <c r="I553" i="5" s="1"/>
  <c r="I554" i="5" s="1"/>
  <c r="I555" i="5" s="1"/>
  <c r="I556" i="5" s="1"/>
  <c r="I557" i="5" s="1"/>
  <c r="I558" i="5" s="1"/>
  <c r="I559" i="5" s="1"/>
  <c r="I560" i="5" s="1"/>
  <c r="J560" i="5" s="1"/>
  <c r="O560" i="5" s="1"/>
  <c r="I519" i="5"/>
  <c r="J519" i="5" s="1"/>
  <c r="O519" i="5" s="1"/>
  <c r="I981" i="5"/>
  <c r="J981" i="5" s="1"/>
  <c r="O981" i="5" s="1"/>
  <c r="I977" i="5"/>
  <c r="J977" i="5" s="1"/>
  <c r="O977" i="5" s="1"/>
  <c r="I949" i="5"/>
  <c r="J949" i="5" s="1"/>
  <c r="O949" i="5" s="1"/>
  <c r="I913" i="5"/>
  <c r="J913" i="5" s="1"/>
  <c r="O913" i="5" s="1"/>
  <c r="I901" i="5"/>
  <c r="J901" i="5" s="1"/>
  <c r="O901" i="5" s="1"/>
  <c r="I881" i="5"/>
  <c r="J881" i="5" s="1"/>
  <c r="O881" i="5" s="1"/>
  <c r="I869" i="5"/>
  <c r="J869" i="5" s="1"/>
  <c r="O869" i="5" s="1"/>
  <c r="I825" i="5"/>
  <c r="J825" i="5" s="1"/>
  <c r="O825" i="5" s="1"/>
  <c r="I789" i="5"/>
  <c r="J789" i="5" s="1"/>
  <c r="O789" i="5" s="1"/>
  <c r="I757" i="5"/>
  <c r="J757" i="5" s="1"/>
  <c r="O757" i="5" s="1"/>
  <c r="I533" i="5"/>
  <c r="I534" i="5" s="1"/>
  <c r="I535" i="5" s="1"/>
  <c r="J535" i="5" s="1"/>
  <c r="O535" i="5" s="1"/>
  <c r="I509" i="5"/>
  <c r="J509" i="5" s="1"/>
  <c r="O509" i="5" s="1"/>
  <c r="I445" i="5"/>
  <c r="I446" i="5" s="1"/>
  <c r="I447" i="5" s="1"/>
  <c r="I448" i="5" s="1"/>
  <c r="I449" i="5" s="1"/>
  <c r="J449" i="5" s="1"/>
  <c r="O449" i="5" s="1"/>
  <c r="I421" i="5"/>
  <c r="I422" i="5" s="1"/>
  <c r="I423" i="5" s="1"/>
  <c r="I424" i="5" s="1"/>
  <c r="I425" i="5" s="1"/>
  <c r="I426" i="5" s="1"/>
  <c r="I427" i="5" s="1"/>
  <c r="I428" i="5" s="1"/>
  <c r="I429" i="5" s="1"/>
  <c r="I430" i="5" s="1"/>
  <c r="I431" i="5" s="1"/>
  <c r="J431" i="5" s="1"/>
  <c r="O431" i="5" s="1"/>
  <c r="O990" i="5"/>
  <c r="I982" i="5"/>
  <c r="I983" i="5" s="1"/>
  <c r="I984" i="5" s="1"/>
  <c r="I985" i="5" s="1"/>
  <c r="I986" i="5" s="1"/>
  <c r="I987" i="5" s="1"/>
  <c r="J987" i="5" s="1"/>
  <c r="O987" i="5" s="1"/>
  <c r="I978" i="5"/>
  <c r="I979" i="5" s="1"/>
  <c r="I980" i="5" s="1"/>
  <c r="J980" i="5" s="1"/>
  <c r="O980" i="5" s="1"/>
  <c r="I966" i="5"/>
  <c r="J966" i="5" s="1"/>
  <c r="O966" i="5" s="1"/>
  <c r="I962" i="5"/>
  <c r="J962" i="5" s="1"/>
  <c r="O962" i="5" s="1"/>
  <c r="I950" i="5"/>
  <c r="J950" i="5" s="1"/>
  <c r="O950" i="5" s="1"/>
  <c r="I946" i="5"/>
  <c r="J946" i="5" s="1"/>
  <c r="O946" i="5" s="1"/>
  <c r="I942" i="5"/>
  <c r="I943" i="5" s="1"/>
  <c r="I944" i="5" s="1"/>
  <c r="J944" i="5" s="1"/>
  <c r="O944" i="5" s="1"/>
  <c r="I938" i="5"/>
  <c r="I939" i="5" s="1"/>
  <c r="I940" i="5" s="1"/>
  <c r="I941" i="5" s="1"/>
  <c r="J941" i="5" s="1"/>
  <c r="O941" i="5" s="1"/>
  <c r="I918" i="5"/>
  <c r="I919" i="5" s="1"/>
  <c r="J919" i="5" s="1"/>
  <c r="O919" i="5" s="1"/>
  <c r="I914" i="5"/>
  <c r="J914" i="5" s="1"/>
  <c r="O914" i="5" s="1"/>
  <c r="I910" i="5"/>
  <c r="I911" i="5" s="1"/>
  <c r="J911" i="5" s="1"/>
  <c r="O911" i="5" s="1"/>
  <c r="I902" i="5"/>
  <c r="J902" i="5" s="1"/>
  <c r="O902" i="5" s="1"/>
  <c r="I898" i="5"/>
  <c r="J898" i="5" s="1"/>
  <c r="O898" i="5" s="1"/>
  <c r="I886" i="5"/>
  <c r="J886" i="5" s="1"/>
  <c r="O886" i="5" s="1"/>
  <c r="I882" i="5"/>
  <c r="J882" i="5" s="1"/>
  <c r="I878" i="5"/>
  <c r="J878" i="5" s="1"/>
  <c r="O878" i="5" s="1"/>
  <c r="I870" i="5"/>
  <c r="I871" i="5" s="1"/>
  <c r="I872" i="5" s="1"/>
  <c r="J872" i="5" s="1"/>
  <c r="O872" i="5" s="1"/>
  <c r="I866" i="5"/>
  <c r="J866" i="5" s="1"/>
  <c r="O866" i="5" s="1"/>
  <c r="I862" i="5"/>
  <c r="J862" i="5" s="1"/>
  <c r="O862" i="5" s="1"/>
  <c r="I858" i="5"/>
  <c r="J858" i="5" s="1"/>
  <c r="O858" i="5" s="1"/>
  <c r="I850" i="5"/>
  <c r="J850" i="5" s="1"/>
  <c r="O850" i="5" s="1"/>
  <c r="I846" i="5"/>
  <c r="J846" i="5" s="1"/>
  <c r="O846" i="5" s="1"/>
  <c r="I842" i="5"/>
  <c r="J842" i="5" s="1"/>
  <c r="O842" i="5" s="1"/>
  <c r="I830" i="5"/>
  <c r="J830" i="5" s="1"/>
  <c r="O830" i="5" s="1"/>
  <c r="I826" i="5"/>
  <c r="J826" i="5" s="1"/>
  <c r="O826" i="5" s="1"/>
  <c r="I818" i="5"/>
  <c r="I819" i="5" s="1"/>
  <c r="J819" i="5" s="1"/>
  <c r="O819" i="5" s="1"/>
  <c r="I814" i="5"/>
  <c r="J814" i="5" s="1"/>
  <c r="O814" i="5" s="1"/>
  <c r="I802" i="5"/>
  <c r="J802" i="5" s="1"/>
  <c r="O802" i="5" s="1"/>
  <c r="I790" i="5"/>
  <c r="J790" i="5" s="1"/>
  <c r="O790" i="5" s="1"/>
  <c r="I786" i="5"/>
  <c r="I787" i="5" s="1"/>
  <c r="I788" i="5" s="1"/>
  <c r="J788" i="5" s="1"/>
  <c r="O788" i="5" s="1"/>
  <c r="I782" i="5"/>
  <c r="J782" i="5" s="1"/>
  <c r="O782" i="5" s="1"/>
  <c r="I778" i="5"/>
  <c r="I779" i="5" s="1"/>
  <c r="J779" i="5" s="1"/>
  <c r="O779" i="5" s="1"/>
  <c r="I758" i="5"/>
  <c r="J758" i="5" s="1"/>
  <c r="O758" i="5" s="1"/>
  <c r="I754" i="5"/>
  <c r="J754" i="5" s="1"/>
  <c r="O754" i="5" s="1"/>
  <c r="I714" i="5"/>
  <c r="J714" i="5" s="1"/>
  <c r="O714" i="5" s="1"/>
  <c r="I706" i="5"/>
  <c r="I707" i="5" s="1"/>
  <c r="I708" i="5" s="1"/>
  <c r="I709" i="5" s="1"/>
  <c r="I710" i="5" s="1"/>
  <c r="I711" i="5" s="1"/>
  <c r="I712" i="5" s="1"/>
  <c r="I713" i="5" s="1"/>
  <c r="J713" i="5" s="1"/>
  <c r="O713" i="5" s="1"/>
  <c r="I702" i="5"/>
  <c r="I703" i="5" s="1"/>
  <c r="I704" i="5" s="1"/>
  <c r="I705" i="5" s="1"/>
  <c r="J705" i="5" s="1"/>
  <c r="O705" i="5" s="1"/>
  <c r="I662" i="5"/>
  <c r="J662" i="5" s="1"/>
  <c r="O662" i="5" s="1"/>
  <c r="I626" i="5"/>
  <c r="I627" i="5" s="1"/>
  <c r="I628" i="5" s="1"/>
  <c r="I629" i="5" s="1"/>
  <c r="I630" i="5" s="1"/>
  <c r="I631" i="5" s="1"/>
  <c r="I632" i="5" s="1"/>
  <c r="I633" i="5" s="1"/>
  <c r="I634" i="5" s="1"/>
  <c r="I635" i="5" s="1"/>
  <c r="I636" i="5" s="1"/>
  <c r="I637" i="5" s="1"/>
  <c r="I638" i="5" s="1"/>
  <c r="J638" i="5" s="1"/>
  <c r="O638" i="5" s="1"/>
  <c r="I284" i="5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J306" i="5" s="1"/>
  <c r="O306" i="5" s="1"/>
  <c r="I240" i="5"/>
  <c r="I241" i="5" s="1"/>
  <c r="I242" i="5" s="1"/>
  <c r="I243" i="5" s="1"/>
  <c r="I244" i="5" s="1"/>
  <c r="J244" i="5" s="1"/>
  <c r="O244" i="5" s="1"/>
  <c r="I236" i="5"/>
  <c r="I237" i="5" s="1"/>
  <c r="I238" i="5" s="1"/>
  <c r="I239" i="5" s="1"/>
  <c r="J239" i="5" s="1"/>
  <c r="O239" i="5" s="1"/>
  <c r="I228" i="5"/>
  <c r="J228" i="5" s="1"/>
  <c r="O228" i="5" s="1"/>
  <c r="J227" i="5"/>
  <c r="O227" i="5" s="1"/>
  <c r="I224" i="5"/>
  <c r="I225" i="5" s="1"/>
  <c r="I226" i="5" s="1"/>
  <c r="J226" i="5" s="1"/>
  <c r="O226" i="5" s="1"/>
  <c r="I196" i="5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J206" i="5" s="1"/>
  <c r="O206" i="5" s="1"/>
  <c r="I132" i="5"/>
  <c r="J132" i="5" s="1"/>
  <c r="O132" i="5" s="1"/>
  <c r="I112" i="5"/>
  <c r="J112" i="5" s="1"/>
  <c r="O112" i="5" s="1"/>
  <c r="I70" i="5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J81" i="5" s="1"/>
  <c r="O81" i="5" s="1"/>
  <c r="I315" i="5"/>
  <c r="J315" i="5" s="1"/>
  <c r="O315" i="5" s="1"/>
  <c r="I307" i="5"/>
  <c r="I308" i="5" s="1"/>
  <c r="I309" i="5" s="1"/>
  <c r="I310" i="5" s="1"/>
  <c r="I311" i="5" s="1"/>
  <c r="I312" i="5" s="1"/>
  <c r="J312" i="5" s="1"/>
  <c r="O312" i="5" s="1"/>
  <c r="I231" i="5"/>
  <c r="I232" i="5" s="1"/>
  <c r="I233" i="5" s="1"/>
  <c r="I234" i="5" s="1"/>
  <c r="I235" i="5" s="1"/>
  <c r="J235" i="5" s="1"/>
  <c r="O235" i="5" s="1"/>
  <c r="I207" i="5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J223" i="5" s="1"/>
  <c r="O223" i="5" s="1"/>
  <c r="I167" i="5"/>
  <c r="I168" i="5" s="1"/>
  <c r="I169" i="5" s="1"/>
  <c r="I170" i="5" s="1"/>
  <c r="I171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J188" i="5" s="1"/>
  <c r="O188" i="5" s="1"/>
  <c r="I155" i="5"/>
  <c r="I156" i="5" s="1"/>
  <c r="I157" i="5" s="1"/>
  <c r="I158" i="5" s="1"/>
  <c r="I159" i="5" s="1"/>
  <c r="I160" i="5" s="1"/>
  <c r="I161" i="5" s="1"/>
  <c r="I162" i="5" s="1"/>
  <c r="I163" i="5" s="1"/>
  <c r="I164" i="5" s="1"/>
  <c r="I165" i="5" s="1"/>
  <c r="I166" i="5" s="1"/>
  <c r="J166" i="5" s="1"/>
  <c r="O166" i="5" s="1"/>
  <c r="I151" i="5"/>
  <c r="I152" i="5" s="1"/>
  <c r="I153" i="5" s="1"/>
  <c r="I154" i="5" s="1"/>
  <c r="J154" i="5" s="1"/>
  <c r="O154" i="5" s="1"/>
  <c r="I95" i="5"/>
  <c r="I96" i="5" s="1"/>
  <c r="I97" i="5" s="1"/>
  <c r="I98" i="5" s="1"/>
  <c r="I99" i="5" s="1"/>
  <c r="I100" i="5" s="1"/>
  <c r="J100" i="5" s="1"/>
  <c r="O100" i="5" s="1"/>
  <c r="O56" i="5"/>
  <c r="O50" i="5"/>
  <c r="I530" i="5"/>
  <c r="I531" i="5" s="1"/>
  <c r="I532" i="5" s="1"/>
  <c r="J532" i="5" s="1"/>
  <c r="O532" i="5" s="1"/>
  <c r="I490" i="5"/>
  <c r="J490" i="5" s="1"/>
  <c r="O490" i="5" s="1"/>
  <c r="I450" i="5"/>
  <c r="J450" i="5" s="1"/>
  <c r="O450" i="5" s="1"/>
  <c r="I442" i="5"/>
  <c r="J442" i="5" s="1"/>
  <c r="O442" i="5" s="1"/>
  <c r="I410" i="5"/>
  <c r="I411" i="5" s="1"/>
  <c r="I412" i="5" s="1"/>
  <c r="J412" i="5" s="1"/>
  <c r="O412" i="5" s="1"/>
  <c r="I366" i="5"/>
  <c r="I367" i="5" s="1"/>
  <c r="I368" i="5" s="1"/>
  <c r="I369" i="5" s="1"/>
  <c r="I370" i="5" s="1"/>
  <c r="I371" i="5" s="1"/>
  <c r="I372" i="5" s="1"/>
  <c r="I373" i="5" s="1"/>
  <c r="I374" i="5" s="1"/>
  <c r="I375" i="5" s="1"/>
  <c r="I376" i="5" s="1"/>
  <c r="I377" i="5" s="1"/>
  <c r="I378" i="5" s="1"/>
  <c r="I379" i="5" s="1"/>
  <c r="I380" i="5" s="1"/>
  <c r="I381" i="5" s="1"/>
  <c r="I382" i="5" s="1"/>
  <c r="I383" i="5" s="1"/>
  <c r="I384" i="5" s="1"/>
  <c r="I385" i="5" s="1"/>
  <c r="I386" i="5" s="1"/>
  <c r="J386" i="5" s="1"/>
  <c r="O386" i="5" s="1"/>
  <c r="I346" i="5"/>
  <c r="I347" i="5" s="1"/>
  <c r="I348" i="5" s="1"/>
  <c r="I349" i="5" s="1"/>
  <c r="I350" i="5" s="1"/>
  <c r="I351" i="5" s="1"/>
  <c r="I352" i="5" s="1"/>
  <c r="I353" i="5" s="1"/>
  <c r="I354" i="5" s="1"/>
  <c r="I355" i="5" s="1"/>
  <c r="I356" i="5" s="1"/>
  <c r="I357" i="5" s="1"/>
  <c r="I358" i="5" s="1"/>
  <c r="I359" i="5" s="1"/>
  <c r="I360" i="5" s="1"/>
  <c r="I361" i="5" s="1"/>
  <c r="I362" i="5" s="1"/>
  <c r="I363" i="5" s="1"/>
  <c r="I364" i="5" s="1"/>
  <c r="I365" i="5" s="1"/>
  <c r="J365" i="5" s="1"/>
  <c r="O365" i="5" s="1"/>
  <c r="I338" i="5"/>
  <c r="I339" i="5" s="1"/>
  <c r="I340" i="5" s="1"/>
  <c r="I341" i="5" s="1"/>
  <c r="I342" i="5" s="1"/>
  <c r="I343" i="5" s="1"/>
  <c r="I344" i="5" s="1"/>
  <c r="I345" i="5" s="1"/>
  <c r="J345" i="5" s="1"/>
  <c r="O345" i="5" s="1"/>
  <c r="I282" i="5"/>
  <c r="I283" i="5" s="1"/>
  <c r="J283" i="5" s="1"/>
  <c r="O283" i="5" s="1"/>
  <c r="I258" i="5"/>
  <c r="J258" i="5" s="1"/>
  <c r="O258" i="5" s="1"/>
  <c r="I230" i="5"/>
  <c r="J230" i="5" s="1"/>
  <c r="O230" i="5" s="1"/>
  <c r="I134" i="5"/>
  <c r="I135" i="5" s="1"/>
  <c r="I136" i="5" s="1"/>
  <c r="I137" i="5" s="1"/>
  <c r="I138" i="5" s="1"/>
  <c r="I139" i="5" s="1"/>
  <c r="I140" i="5" s="1"/>
  <c r="I141" i="5" s="1"/>
  <c r="I142" i="5" s="1"/>
  <c r="I143" i="5" s="1"/>
  <c r="I144" i="5" s="1"/>
  <c r="I145" i="5" s="1"/>
  <c r="I146" i="5" s="1"/>
  <c r="I147" i="5" s="1"/>
  <c r="I148" i="5" s="1"/>
  <c r="I149" i="5" s="1"/>
  <c r="I150" i="5" s="1"/>
  <c r="J150" i="5" s="1"/>
  <c r="O150" i="5" s="1"/>
  <c r="I94" i="5"/>
  <c r="J94" i="5" s="1"/>
  <c r="O94" i="5" s="1"/>
  <c r="I82" i="5"/>
  <c r="I83" i="5" s="1"/>
  <c r="I84" i="5" s="1"/>
  <c r="I85" i="5" s="1"/>
  <c r="I86" i="5" s="1"/>
  <c r="I87" i="5" s="1"/>
  <c r="I88" i="5" s="1"/>
  <c r="I89" i="5" s="1"/>
  <c r="I90" i="5" s="1"/>
  <c r="I91" i="5" s="1"/>
  <c r="I92" i="5" s="1"/>
  <c r="I93" i="5" s="1"/>
  <c r="J93" i="5" s="1"/>
  <c r="O93" i="5" s="1"/>
  <c r="J6" i="5"/>
  <c r="O6" i="5" s="1"/>
  <c r="I317" i="5"/>
  <c r="I318" i="5" s="1"/>
  <c r="I319" i="5" s="1"/>
  <c r="I320" i="5" s="1"/>
  <c r="I321" i="5" s="1"/>
  <c r="I322" i="5" s="1"/>
  <c r="I323" i="5" s="1"/>
  <c r="I324" i="5" s="1"/>
  <c r="I325" i="5" s="1"/>
  <c r="I326" i="5" s="1"/>
  <c r="I327" i="5" s="1"/>
  <c r="I328" i="5" s="1"/>
  <c r="I329" i="5" s="1"/>
  <c r="I330" i="5" s="1"/>
  <c r="I331" i="5" s="1"/>
  <c r="I332" i="5" s="1"/>
  <c r="I333" i="5" s="1"/>
  <c r="I334" i="5" s="1"/>
  <c r="I335" i="5" s="1"/>
  <c r="I336" i="5" s="1"/>
  <c r="I337" i="5" s="1"/>
  <c r="J337" i="5" s="1"/>
  <c r="O337" i="5" s="1"/>
  <c r="I587" i="5"/>
  <c r="I588" i="5" s="1"/>
  <c r="J588" i="5" s="1"/>
  <c r="O588" i="5" s="1"/>
  <c r="I511" i="5"/>
  <c r="I512" i="5" s="1"/>
  <c r="I513" i="5" s="1"/>
  <c r="I514" i="5" s="1"/>
  <c r="I515" i="5" s="1"/>
  <c r="I516" i="5" s="1"/>
  <c r="I517" i="5" s="1"/>
  <c r="I518" i="5" s="1"/>
  <c r="J518" i="5" s="1"/>
  <c r="O518" i="5" s="1"/>
  <c r="I471" i="5"/>
  <c r="I472" i="5" s="1"/>
  <c r="I473" i="5" s="1"/>
  <c r="I474" i="5" s="1"/>
  <c r="I475" i="5" s="1"/>
  <c r="I476" i="5" s="1"/>
  <c r="I477" i="5" s="1"/>
  <c r="I478" i="5" s="1"/>
  <c r="I479" i="5" s="1"/>
  <c r="I480" i="5" s="1"/>
  <c r="I481" i="5" s="1"/>
  <c r="I482" i="5" s="1"/>
  <c r="I483" i="5" s="1"/>
  <c r="I484" i="5" s="1"/>
  <c r="I485" i="5" s="1"/>
  <c r="I486" i="5" s="1"/>
  <c r="I487" i="5" s="1"/>
  <c r="I488" i="5" s="1"/>
  <c r="I489" i="5" s="1"/>
  <c r="J489" i="5" s="1"/>
  <c r="O489" i="5" s="1"/>
  <c r="I439" i="5"/>
  <c r="I440" i="5" s="1"/>
  <c r="I441" i="5" s="1"/>
  <c r="J441" i="5" s="1"/>
  <c r="O441" i="5" s="1"/>
  <c r="O42" i="5"/>
  <c r="O59" i="5"/>
  <c r="I968" i="5"/>
  <c r="I969" i="5" s="1"/>
  <c r="I970" i="5" s="1"/>
  <c r="I971" i="5" s="1"/>
  <c r="I972" i="5" s="1"/>
  <c r="I973" i="5" s="1"/>
  <c r="I974" i="5" s="1"/>
  <c r="J974" i="5" s="1"/>
  <c r="O974" i="5" s="1"/>
  <c r="I952" i="5"/>
  <c r="J952" i="5" s="1"/>
  <c r="O952" i="5" s="1"/>
  <c r="I928" i="5"/>
  <c r="J928" i="5" s="1"/>
  <c r="O928" i="5" s="1"/>
  <c r="I888" i="5"/>
  <c r="I889" i="5" s="1"/>
  <c r="I890" i="5" s="1"/>
  <c r="I891" i="5" s="1"/>
  <c r="I892" i="5" s="1"/>
  <c r="I893" i="5" s="1"/>
  <c r="I894" i="5" s="1"/>
  <c r="I895" i="5" s="1"/>
  <c r="I896" i="5" s="1"/>
  <c r="J896" i="5" s="1"/>
  <c r="O896" i="5" s="1"/>
  <c r="I492" i="5"/>
  <c r="I493" i="5" s="1"/>
  <c r="I494" i="5" s="1"/>
  <c r="I495" i="5" s="1"/>
  <c r="I496" i="5" s="1"/>
  <c r="I497" i="5" s="1"/>
  <c r="I498" i="5" s="1"/>
  <c r="I499" i="5" s="1"/>
  <c r="I500" i="5" s="1"/>
  <c r="I501" i="5" s="1"/>
  <c r="I502" i="5" s="1"/>
  <c r="I503" i="5" s="1"/>
  <c r="I504" i="5" s="1"/>
  <c r="I505" i="5" s="1"/>
  <c r="I506" i="5" s="1"/>
  <c r="I507" i="5" s="1"/>
  <c r="J507" i="5" s="1"/>
  <c r="O507" i="5" s="1"/>
  <c r="I452" i="5"/>
  <c r="I453" i="5" s="1"/>
  <c r="I454" i="5" s="1"/>
  <c r="I455" i="5" s="1"/>
  <c r="I456" i="5" s="1"/>
  <c r="I457" i="5" s="1"/>
  <c r="I458" i="5" s="1"/>
  <c r="J458" i="5" s="1"/>
  <c r="O458" i="5" s="1"/>
  <c r="I444" i="5"/>
  <c r="J444" i="5" s="1"/>
  <c r="O444" i="5" s="1"/>
  <c r="I420" i="5"/>
  <c r="J420" i="5" s="1"/>
  <c r="O420" i="5" s="1"/>
  <c r="I388" i="5"/>
  <c r="I389" i="5" s="1"/>
  <c r="I390" i="5" s="1"/>
  <c r="I391" i="5" s="1"/>
  <c r="I392" i="5" s="1"/>
  <c r="I393" i="5" s="1"/>
  <c r="I394" i="5" s="1"/>
  <c r="I395" i="5" s="1"/>
  <c r="I396" i="5" s="1"/>
  <c r="I397" i="5" s="1"/>
  <c r="I398" i="5" s="1"/>
  <c r="I399" i="5" s="1"/>
  <c r="I400" i="5" s="1"/>
  <c r="I401" i="5" s="1"/>
  <c r="I402" i="5" s="1"/>
  <c r="I403" i="5" s="1"/>
  <c r="I404" i="5" s="1"/>
  <c r="I405" i="5" s="1"/>
  <c r="I406" i="5" s="1"/>
  <c r="I407" i="5" s="1"/>
  <c r="J407" i="5" s="1"/>
  <c r="O407" i="5" s="1"/>
  <c r="I260" i="5"/>
  <c r="I261" i="5" s="1"/>
  <c r="I262" i="5" s="1"/>
  <c r="I263" i="5" s="1"/>
  <c r="I264" i="5" s="1"/>
  <c r="I265" i="5" s="1"/>
  <c r="I266" i="5" s="1"/>
  <c r="I267" i="5" s="1"/>
  <c r="I268" i="5" s="1"/>
  <c r="I269" i="5" s="1"/>
  <c r="I270" i="5" s="1"/>
  <c r="I271" i="5" s="1"/>
  <c r="I272" i="5" s="1"/>
  <c r="I273" i="5" s="1"/>
  <c r="I274" i="5" s="1"/>
  <c r="I275" i="5" s="1"/>
  <c r="I276" i="5" s="1"/>
  <c r="I277" i="5" s="1"/>
  <c r="I278" i="5" s="1"/>
  <c r="I279" i="5" s="1"/>
  <c r="I280" i="5" s="1"/>
  <c r="I281" i="5" s="1"/>
  <c r="J281" i="5" s="1"/>
  <c r="O281" i="5" s="1"/>
  <c r="I15" i="5"/>
  <c r="I8" i="5"/>
  <c r="I9" i="5" s="1"/>
  <c r="I10" i="5" s="1"/>
  <c r="I11" i="5" s="1"/>
  <c r="I12" i="5" s="1"/>
  <c r="I13" i="5" s="1"/>
  <c r="J13" i="5" s="1"/>
  <c r="O13" i="5" s="1"/>
  <c r="AR6" i="5"/>
  <c r="AQ6" i="5"/>
  <c r="AP6" i="5"/>
  <c r="AO6" i="5"/>
  <c r="AN6" i="5"/>
  <c r="AM6" i="5"/>
  <c r="AL6" i="5"/>
  <c r="AK6" i="5"/>
  <c r="AJ6" i="5"/>
  <c r="AH6" i="5"/>
  <c r="M3" i="26" s="1"/>
  <c r="AE6" i="5"/>
  <c r="AD6" i="5"/>
  <c r="AC6" i="5"/>
  <c r="AB6" i="5"/>
  <c r="AA6" i="5"/>
  <c r="Z6" i="5"/>
  <c r="AI6" i="5"/>
  <c r="Y6" i="5"/>
  <c r="X6" i="5"/>
  <c r="J1194" i="5" l="1"/>
  <c r="I1195" i="5"/>
  <c r="G3" i="26"/>
  <c r="F3" i="20" s="1"/>
  <c r="D3" i="26"/>
  <c r="C3" i="20" s="1"/>
  <c r="N3" i="26"/>
  <c r="C9" i="20" s="1"/>
  <c r="H3" i="26"/>
  <c r="G3" i="20" s="1"/>
  <c r="O3" i="26"/>
  <c r="D9" i="20" s="1"/>
  <c r="S3" i="26"/>
  <c r="H9" i="20" s="1"/>
  <c r="W3" i="26"/>
  <c r="L9" i="20" s="1"/>
  <c r="B9" i="20"/>
  <c r="R3" i="26"/>
  <c r="G9" i="20" s="1"/>
  <c r="V3" i="26"/>
  <c r="K9" i="20" s="1"/>
  <c r="E3" i="26"/>
  <c r="D3" i="20" s="1"/>
  <c r="I3" i="26"/>
  <c r="H3" i="20" s="1"/>
  <c r="P3" i="26"/>
  <c r="E9" i="20" s="1"/>
  <c r="T3" i="26"/>
  <c r="I9" i="20" s="1"/>
  <c r="C3" i="26"/>
  <c r="B3" i="20" s="1"/>
  <c r="F3" i="26"/>
  <c r="E3" i="20" s="1"/>
  <c r="J3" i="26"/>
  <c r="I3" i="20" s="1"/>
  <c r="Q3" i="26"/>
  <c r="F9" i="20" s="1"/>
  <c r="U3" i="26"/>
  <c r="J9" i="20" s="1"/>
  <c r="M9" i="20"/>
  <c r="X4" i="5"/>
  <c r="R7" i="5"/>
  <c r="Q7" i="5"/>
  <c r="O884" i="5"/>
  <c r="O883" i="5"/>
  <c r="S7" i="5"/>
  <c r="O882" i="5"/>
  <c r="I16" i="5"/>
  <c r="I17" i="5" s="1"/>
  <c r="I18" i="5" s="1"/>
  <c r="I19" i="5" s="1"/>
  <c r="AU4" i="5"/>
  <c r="AT4" i="5"/>
  <c r="AS4" i="5"/>
  <c r="AM4" i="5"/>
  <c r="AQ4" i="5"/>
  <c r="AR4" i="5"/>
  <c r="AP4" i="5"/>
  <c r="AO4" i="5"/>
  <c r="AN4" i="5"/>
  <c r="AH4" i="5"/>
  <c r="AE4" i="5"/>
  <c r="AC4" i="5"/>
  <c r="AB4" i="5"/>
  <c r="AA4" i="5"/>
  <c r="Z4" i="5"/>
  <c r="AI4" i="5"/>
  <c r="AJ4" i="5"/>
  <c r="AD4" i="5"/>
  <c r="AL4" i="5"/>
  <c r="Y4" i="5"/>
  <c r="AK4" i="5"/>
  <c r="J1195" i="5" l="1"/>
  <c r="O1195" i="5" s="1"/>
  <c r="I1196" i="5"/>
  <c r="I1197" i="5" s="1"/>
  <c r="O1194" i="5"/>
  <c r="I20" i="5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J33" i="5" s="1"/>
  <c r="J1197" i="5" l="1"/>
  <c r="I1198" i="5"/>
  <c r="R6" i="5"/>
  <c r="Q6" i="5"/>
  <c r="S6" i="5"/>
  <c r="O33" i="5"/>
  <c r="O1197" i="5" l="1"/>
  <c r="J1198" i="5"/>
  <c r="I1199" i="5"/>
  <c r="J1199" i="5" l="1"/>
  <c r="I1200" i="5"/>
  <c r="I1201" i="5" s="1"/>
  <c r="O1198" i="5"/>
  <c r="J1201" i="5" l="1"/>
  <c r="I1202" i="5"/>
  <c r="O1199" i="5"/>
  <c r="J1202" i="5" l="1"/>
  <c r="O1202" i="5" s="1"/>
  <c r="I1203" i="5"/>
  <c r="I1204" i="5" s="1"/>
  <c r="I1205" i="5" s="1"/>
  <c r="I1206" i="5" s="1"/>
  <c r="I1207" i="5" s="1"/>
  <c r="I1208" i="5" s="1"/>
  <c r="I1209" i="5" s="1"/>
  <c r="I1210" i="5" s="1"/>
  <c r="O1201" i="5"/>
  <c r="J1210" i="5" l="1"/>
  <c r="I1211" i="5"/>
  <c r="I1212" i="5" s="1"/>
  <c r="I1213" i="5" s="1"/>
  <c r="I1214" i="5" s="1"/>
  <c r="I1215" i="5" s="1"/>
  <c r="I1216" i="5" s="1"/>
  <c r="I1217" i="5" s="1"/>
  <c r="I1218" i="5" s="1"/>
  <c r="I1219" i="5" s="1"/>
  <c r="J1219" i="5" l="1"/>
  <c r="O1219" i="5" s="1"/>
  <c r="I1220" i="5"/>
  <c r="I1221" i="5" s="1"/>
  <c r="O1210" i="5"/>
  <c r="J1221" i="5" l="1"/>
  <c r="I1222" i="5"/>
  <c r="O1221" i="5" l="1"/>
  <c r="J1222" i="5"/>
  <c r="O1222" i="5" s="1"/>
  <c r="I1223" i="5"/>
  <c r="I1224" i="5" s="1"/>
  <c r="I1225" i="5" s="1"/>
  <c r="J1225" i="5" l="1"/>
  <c r="I1226" i="5"/>
  <c r="J1226" i="5" l="1"/>
  <c r="O1226" i="5" s="1"/>
  <c r="I1227" i="5"/>
  <c r="I1228" i="5" s="1"/>
  <c r="I1229" i="5" s="1"/>
  <c r="O1225" i="5"/>
  <c r="J1229" i="5" l="1"/>
  <c r="O1229" i="5" s="1"/>
  <c r="I1230" i="5"/>
  <c r="I1231" i="5" s="1"/>
  <c r="I1232" i="5" s="1"/>
  <c r="I1233" i="5" s="1"/>
  <c r="I1234" i="5" s="1"/>
  <c r="J1234" i="5" l="1"/>
  <c r="O1234" i="5" s="1"/>
  <c r="I1235" i="5"/>
  <c r="I1236" i="5" s="1"/>
  <c r="I1237" i="5" s="1"/>
  <c r="J1237" i="5" l="1"/>
  <c r="O1237" i="5" s="1"/>
  <c r="I1238" i="5"/>
  <c r="I1239" i="5" s="1"/>
  <c r="I1240" i="5" s="1"/>
  <c r="I1241" i="5" s="1"/>
  <c r="I1242" i="5" s="1"/>
  <c r="I1243" i="5" s="1"/>
  <c r="I1244" i="5" s="1"/>
  <c r="I1245" i="5" s="1"/>
  <c r="I1246" i="5" s="1"/>
  <c r="I1247" i="5" s="1"/>
  <c r="I1248" i="5" s="1"/>
  <c r="I1249" i="5" s="1"/>
  <c r="I1250" i="5" s="1"/>
  <c r="I1251" i="5" s="1"/>
  <c r="J1251" i="5" l="1"/>
  <c r="O1251" i="5" s="1"/>
  <c r="I1252" i="5"/>
  <c r="I1253" i="5" s="1"/>
  <c r="I1254" i="5" s="1"/>
  <c r="I1255" i="5" s="1"/>
  <c r="I1256" i="5" s="1"/>
  <c r="J1256" i="5" l="1"/>
  <c r="O1256" i="5" s="1"/>
  <c r="I1257" i="5"/>
  <c r="I1258" i="5" s="1"/>
  <c r="J1258" i="5" l="1"/>
  <c r="I1259" i="5"/>
  <c r="I1260" i="5" s="1"/>
  <c r="I1261" i="5" s="1"/>
  <c r="I1262" i="5" s="1"/>
  <c r="I1263" i="5" s="1"/>
  <c r="I1264" i="5" s="1"/>
  <c r="I1265" i="5" s="1"/>
  <c r="I1266" i="5" s="1"/>
  <c r="I1267" i="5" s="1"/>
  <c r="I1268" i="5" s="1"/>
  <c r="I1269" i="5" s="1"/>
  <c r="I1270" i="5" s="1"/>
  <c r="I1271" i="5" s="1"/>
  <c r="I1272" i="5" s="1"/>
  <c r="I1273" i="5" s="1"/>
  <c r="J1273" i="5" l="1"/>
  <c r="I1274" i="5"/>
  <c r="I1275" i="5" s="1"/>
  <c r="I1276" i="5" s="1"/>
  <c r="I1277" i="5" s="1"/>
  <c r="I1278" i="5" s="1"/>
  <c r="O1258" i="5"/>
  <c r="Q9" i="5"/>
  <c r="R9" i="5"/>
  <c r="S9" i="5"/>
  <c r="J1278" i="5" l="1"/>
  <c r="O1278" i="5" s="1"/>
  <c r="I1279" i="5"/>
  <c r="I1280" i="5" s="1"/>
  <c r="O1273" i="5"/>
  <c r="J1280" i="5" l="1"/>
  <c r="I1281" i="5"/>
  <c r="I1282" i="5" s="1"/>
  <c r="I1283" i="5" s="1"/>
  <c r="J1283" i="5" l="1"/>
  <c r="I1284" i="5"/>
  <c r="I1285" i="5" s="1"/>
  <c r="I1286" i="5" s="1"/>
  <c r="I1287" i="5" s="1"/>
  <c r="I1288" i="5" s="1"/>
  <c r="I1289" i="5" s="1"/>
  <c r="O1280" i="5"/>
  <c r="J1289" i="5" l="1"/>
  <c r="I1290" i="5"/>
  <c r="O1283" i="5"/>
  <c r="J1290" i="5" l="1"/>
  <c r="I1291" i="5"/>
  <c r="I1292" i="5" s="1"/>
  <c r="I1293" i="5" s="1"/>
  <c r="I1294" i="5" s="1"/>
  <c r="I1295" i="5" s="1"/>
  <c r="I1296" i="5" s="1"/>
  <c r="I1297" i="5" s="1"/>
  <c r="I1298" i="5" s="1"/>
  <c r="O1289" i="5"/>
  <c r="J1298" i="5" l="1"/>
  <c r="O1298" i="5" s="1"/>
  <c r="I1299" i="5"/>
  <c r="I1300" i="5" s="1"/>
  <c r="I1301" i="5" s="1"/>
  <c r="I1302" i="5" s="1"/>
  <c r="I1303" i="5" s="1"/>
  <c r="O1290" i="5"/>
  <c r="J1303" i="5" l="1"/>
  <c r="I1304" i="5"/>
  <c r="J1304" i="5" l="1"/>
  <c r="O1304" i="5" s="1"/>
  <c r="I1305" i="5"/>
  <c r="O1303" i="5"/>
  <c r="J1305" i="5" l="1"/>
  <c r="O1305" i="5" s="1"/>
  <c r="I1306" i="5"/>
  <c r="I1307" i="5" s="1"/>
  <c r="I1308" i="5" s="1"/>
  <c r="J1308" i="5" l="1"/>
  <c r="O1308" i="5" s="1"/>
  <c r="I1309" i="5"/>
  <c r="J1309" i="5" l="1"/>
  <c r="O1309" i="5" s="1"/>
  <c r="I1310" i="5"/>
  <c r="I1311" i="5" s="1"/>
  <c r="I1312" i="5" s="1"/>
  <c r="J1312" i="5" l="1"/>
  <c r="O1312" i="5" s="1"/>
  <c r="I1313" i="5"/>
  <c r="J1313" i="5" l="1"/>
  <c r="O1313" i="5" s="1"/>
  <c r="I1314" i="5"/>
  <c r="I1315" i="5" s="1"/>
  <c r="I1316" i="5" s="1"/>
  <c r="I1317" i="5" s="1"/>
  <c r="J1317" i="5" l="1"/>
  <c r="O1317" i="5" s="1"/>
  <c r="I1318" i="5"/>
  <c r="I1319" i="5" s="1"/>
  <c r="I1320" i="5" s="1"/>
  <c r="I1321" i="5" s="1"/>
  <c r="I1322" i="5" s="1"/>
  <c r="I1323" i="5" s="1"/>
  <c r="I1324" i="5" s="1"/>
  <c r="J1324" i="5" l="1"/>
  <c r="O1324" i="5" s="1"/>
  <c r="I1325" i="5"/>
  <c r="J1325" i="5" l="1"/>
  <c r="I1326" i="5"/>
  <c r="I1327" i="5" s="1"/>
  <c r="I1328" i="5" s="1"/>
  <c r="I1329" i="5" s="1"/>
  <c r="I1330" i="5" s="1"/>
  <c r="I1331" i="5" s="1"/>
  <c r="I1332" i="5" s="1"/>
  <c r="I1333" i="5" s="1"/>
  <c r="I1334" i="5" s="1"/>
  <c r="I1335" i="5" s="1"/>
  <c r="I1336" i="5" s="1"/>
  <c r="I1337" i="5" s="1"/>
  <c r="I1338" i="5" s="1"/>
  <c r="I1339" i="5" s="1"/>
  <c r="I1340" i="5" s="1"/>
  <c r="I1341" i="5" s="1"/>
  <c r="I1342" i="5" s="1"/>
  <c r="I1343" i="5" s="1"/>
  <c r="I1344" i="5" s="1"/>
  <c r="I1345" i="5" s="1"/>
  <c r="I1346" i="5" s="1"/>
  <c r="I1347" i="5" s="1"/>
  <c r="I1348" i="5" s="1"/>
  <c r="I1349" i="5" s="1"/>
  <c r="I1350" i="5" s="1"/>
  <c r="I1351" i="5" s="1"/>
  <c r="I1352" i="5" s="1"/>
  <c r="I1353" i="5" s="1"/>
  <c r="I1354" i="5" s="1"/>
  <c r="I1355" i="5" s="1"/>
  <c r="I1356" i="5" s="1"/>
  <c r="I1357" i="5" s="1"/>
  <c r="I1358" i="5" s="1"/>
  <c r="I1359" i="5" s="1"/>
  <c r="I1360" i="5" s="1"/>
  <c r="I1361" i="5" s="1"/>
  <c r="I1362" i="5" s="1"/>
  <c r="I1363" i="5" s="1"/>
  <c r="I1364" i="5" s="1"/>
  <c r="I1365" i="5" s="1"/>
  <c r="I1366" i="5" s="1"/>
  <c r="I1367" i="5" s="1"/>
  <c r="I1368" i="5" s="1"/>
  <c r="I1369" i="5" s="1"/>
  <c r="I1370" i="5" s="1"/>
  <c r="I1371" i="5" s="1"/>
  <c r="I1372" i="5" s="1"/>
  <c r="I1373" i="5" s="1"/>
  <c r="I1374" i="5" s="1"/>
  <c r="I1375" i="5" s="1"/>
  <c r="I1376" i="5" s="1"/>
  <c r="I1377" i="5" s="1"/>
  <c r="I1378" i="5" s="1"/>
  <c r="I1379" i="5" s="1"/>
  <c r="I1380" i="5" s="1"/>
  <c r="I1381" i="5" s="1"/>
  <c r="I1382" i="5" s="1"/>
  <c r="I1383" i="5" s="1"/>
  <c r="I1384" i="5" s="1"/>
  <c r="I1385" i="5" s="1"/>
  <c r="I1386" i="5" s="1"/>
  <c r="I1387" i="5" s="1"/>
  <c r="I1388" i="5" s="1"/>
  <c r="I1389" i="5" s="1"/>
  <c r="I1390" i="5" s="1"/>
  <c r="I1391" i="5" s="1"/>
  <c r="I1392" i="5" s="1"/>
  <c r="I1393" i="5" s="1"/>
  <c r="I1394" i="5" s="1"/>
  <c r="I1395" i="5" s="1"/>
  <c r="I1396" i="5" s="1"/>
  <c r="I1397" i="5" s="1"/>
  <c r="I1398" i="5" s="1"/>
  <c r="I1399" i="5" s="1"/>
  <c r="I1400" i="5" s="1"/>
  <c r="I1401" i="5" s="1"/>
  <c r="I1402" i="5" s="1"/>
  <c r="I1403" i="5" s="1"/>
  <c r="I1404" i="5" s="1"/>
  <c r="I1405" i="5" s="1"/>
  <c r="I1406" i="5" s="1"/>
  <c r="I1407" i="5" s="1"/>
  <c r="I1408" i="5" s="1"/>
  <c r="I1409" i="5" s="1"/>
  <c r="I1410" i="5" s="1"/>
  <c r="I1411" i="5" s="1"/>
  <c r="I1412" i="5" s="1"/>
  <c r="I1413" i="5" s="1"/>
  <c r="I1414" i="5" s="1"/>
  <c r="I1415" i="5" s="1"/>
  <c r="I1416" i="5" s="1"/>
  <c r="I1417" i="5" s="1"/>
  <c r="I1418" i="5" s="1"/>
  <c r="I1419" i="5" s="1"/>
  <c r="I1420" i="5" s="1"/>
  <c r="I1421" i="5" s="1"/>
  <c r="I1422" i="5" s="1"/>
  <c r="I1423" i="5" s="1"/>
  <c r="I1424" i="5" s="1"/>
  <c r="I1425" i="5" s="1"/>
  <c r="I1426" i="5" s="1"/>
  <c r="I1427" i="5" s="1"/>
  <c r="I1428" i="5" s="1"/>
  <c r="I1429" i="5" s="1"/>
  <c r="I1430" i="5" s="1"/>
  <c r="I1431" i="5" s="1"/>
  <c r="I1432" i="5" s="1"/>
  <c r="I1433" i="5" s="1"/>
  <c r="I1434" i="5" s="1"/>
  <c r="I1435" i="5" s="1"/>
  <c r="I1436" i="5" s="1"/>
  <c r="I1437" i="5" s="1"/>
  <c r="I1438" i="5" s="1"/>
  <c r="I1439" i="5" s="1"/>
  <c r="I1440" i="5" s="1"/>
  <c r="I1441" i="5" s="1"/>
  <c r="I1442" i="5" s="1"/>
  <c r="I1443" i="5" s="1"/>
  <c r="I1444" i="5" s="1"/>
  <c r="I1445" i="5" s="1"/>
  <c r="I1446" i="5" s="1"/>
  <c r="I1447" i="5" s="1"/>
  <c r="I1448" i="5" s="1"/>
  <c r="I1449" i="5" s="1"/>
  <c r="I1450" i="5" s="1"/>
  <c r="I1451" i="5" s="1"/>
  <c r="I1452" i="5" s="1"/>
  <c r="I1453" i="5" s="1"/>
  <c r="I1454" i="5" s="1"/>
  <c r="I1455" i="5" s="1"/>
  <c r="I1456" i="5" s="1"/>
  <c r="I1457" i="5" s="1"/>
  <c r="I1458" i="5" s="1"/>
  <c r="I1459" i="5" s="1"/>
  <c r="I1460" i="5" s="1"/>
  <c r="I1461" i="5" s="1"/>
  <c r="I1462" i="5" s="1"/>
  <c r="I1463" i="5" s="1"/>
  <c r="I1464" i="5" s="1"/>
  <c r="I1465" i="5" s="1"/>
  <c r="I1466" i="5" s="1"/>
  <c r="I1467" i="5" s="1"/>
  <c r="I1468" i="5" s="1"/>
  <c r="I1469" i="5" s="1"/>
  <c r="I1470" i="5" s="1"/>
  <c r="I1471" i="5" s="1"/>
  <c r="I1472" i="5" s="1"/>
  <c r="I1473" i="5" s="1"/>
  <c r="I1474" i="5" s="1"/>
  <c r="I1475" i="5" s="1"/>
  <c r="I1476" i="5" s="1"/>
  <c r="I1477" i="5" s="1"/>
  <c r="I1478" i="5" s="1"/>
  <c r="I1479" i="5" s="1"/>
  <c r="I1480" i="5" s="1"/>
  <c r="I1481" i="5" s="1"/>
  <c r="I1482" i="5" s="1"/>
  <c r="I1483" i="5" s="1"/>
  <c r="I1484" i="5" s="1"/>
  <c r="I1485" i="5" s="1"/>
  <c r="I1486" i="5" s="1"/>
  <c r="I1487" i="5" s="1"/>
  <c r="I1488" i="5" s="1"/>
  <c r="I1489" i="5" s="1"/>
  <c r="I1490" i="5" s="1"/>
  <c r="I1491" i="5" s="1"/>
  <c r="I1492" i="5" s="1"/>
  <c r="I1493" i="5" s="1"/>
  <c r="I1494" i="5" s="1"/>
  <c r="I1495" i="5" s="1"/>
  <c r="I1496" i="5" s="1"/>
  <c r="I1497" i="5" s="1"/>
  <c r="I1498" i="5" s="1"/>
  <c r="I1499" i="5" s="1"/>
  <c r="I1500" i="5" s="1"/>
  <c r="I1501" i="5" s="1"/>
  <c r="I1502" i="5" s="1"/>
  <c r="I1503" i="5" s="1"/>
  <c r="I1504" i="5" s="1"/>
  <c r="I1505" i="5" s="1"/>
  <c r="I1506" i="5" s="1"/>
  <c r="I1507" i="5" s="1"/>
  <c r="I1508" i="5" s="1"/>
  <c r="I1509" i="5" s="1"/>
  <c r="I1510" i="5" s="1"/>
  <c r="I1511" i="5" s="1"/>
  <c r="I1512" i="5" s="1"/>
  <c r="I1513" i="5" s="1"/>
  <c r="I1514" i="5" s="1"/>
  <c r="I1515" i="5" s="1"/>
  <c r="I1516" i="5" s="1"/>
  <c r="I1517" i="5" s="1"/>
  <c r="I1518" i="5" s="1"/>
  <c r="I1519" i="5" s="1"/>
  <c r="I1520" i="5" s="1"/>
  <c r="I1521" i="5" s="1"/>
  <c r="I1522" i="5" s="1"/>
  <c r="I1523" i="5" s="1"/>
  <c r="I1524" i="5" s="1"/>
  <c r="I1525" i="5" s="1"/>
  <c r="I1526" i="5" s="1"/>
  <c r="I1527" i="5" s="1"/>
  <c r="I1528" i="5" s="1"/>
  <c r="I1529" i="5" s="1"/>
  <c r="I1530" i="5" s="1"/>
  <c r="I1531" i="5" s="1"/>
  <c r="I1532" i="5" s="1"/>
  <c r="I1533" i="5" s="1"/>
  <c r="I1534" i="5" s="1"/>
  <c r="I1535" i="5" s="1"/>
  <c r="I1536" i="5" s="1"/>
  <c r="I1537" i="5" s="1"/>
  <c r="I1538" i="5" s="1"/>
  <c r="I1539" i="5" s="1"/>
  <c r="I1540" i="5" s="1"/>
  <c r="I1541" i="5" s="1"/>
  <c r="I1542" i="5" s="1"/>
  <c r="I1543" i="5" s="1"/>
  <c r="I1544" i="5" s="1"/>
  <c r="I1545" i="5" s="1"/>
  <c r="I1546" i="5" s="1"/>
  <c r="I1547" i="5" s="1"/>
  <c r="I1548" i="5" s="1"/>
  <c r="I1549" i="5" s="1"/>
  <c r="I1550" i="5" s="1"/>
  <c r="O1325" i="5" l="1"/>
  <c r="S14" i="5"/>
  <c r="Q14" i="5"/>
  <c r="R14" i="5"/>
  <c r="R10" i="5"/>
  <c r="S10" i="5"/>
  <c r="Q10" i="5"/>
</calcChain>
</file>

<file path=xl/comments1.xml><?xml version="1.0" encoding="utf-8"?>
<comments xmlns="http://schemas.openxmlformats.org/spreadsheetml/2006/main">
  <authors>
    <author>François Gardien</author>
    <author/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Notes 
</t>
        </r>
        <r>
          <rPr>
            <sz val="11"/>
            <color indexed="81"/>
            <rFont val="Tahoma"/>
            <family val="2"/>
          </rPr>
          <t>۰</t>
        </r>
        <r>
          <rPr>
            <b/>
            <sz val="9"/>
            <color indexed="81"/>
            <rFont val="Tahoma"/>
            <family val="2"/>
          </rPr>
          <t>Sheet metadata</t>
        </r>
        <r>
          <rPr>
            <sz val="9"/>
            <color indexed="81"/>
            <rFont val="Tahoma"/>
            <family val="2"/>
          </rPr>
          <t xml:space="preserve">
- Created date : ...
- Updated date : ...
</t>
        </r>
        <r>
          <rPr>
            <sz val="11"/>
            <color indexed="81"/>
            <rFont val="Tahoma"/>
            <family val="2"/>
          </rPr>
          <t>۰</t>
        </r>
        <r>
          <rPr>
            <b/>
            <sz val="9"/>
            <color indexed="81"/>
            <rFont val="Tahoma"/>
            <family val="2"/>
          </rPr>
          <t>How-to integrate the imported datasets</t>
        </r>
        <r>
          <rPr>
            <sz val="9"/>
            <color indexed="81"/>
            <rFont val="Tahoma"/>
            <family val="2"/>
          </rPr>
          <t xml:space="preserve">
1. On the Excel's ribbon : "Data" &gt; "External data" &gt; "Text file" &gt; Select your file and then submit
2. Check "Separed fields" ; Select "begin import to the line" = "2" ; Submit
3. Check "column separator" = ";"  ; Select "text identificator" = "none" ; Submit
4. Format fields must be "standard", but set these ones : key=text, date=dat(DMY), sessionKey=text, statsSessionId=text ; Submit
5. Choose where data will be appended : "Current sheet" or "New sheet" ; Submit.
</t>
        </r>
        <r>
          <rPr>
            <i/>
            <sz val="9"/>
            <color indexed="81"/>
            <rFont val="Tahoma"/>
            <family val="2"/>
          </rPr>
          <t>That's all !</t>
        </r>
      </text>
    </comment>
    <comment ref="B5" authorId="1" shapeId="0">
      <text>
        <r>
          <rPr>
            <sz val="10"/>
            <color theme="1"/>
            <rFont val="Liberation Sans"/>
            <family val="2"/>
          </rPr>
          <t>Procédure de formatage des données : 1) Couper les données 2) Menu Edition&gt;Formattage de cellule(s) &gt; Heure : JJ/MM/AAAA HH:MM:SS 3) Coller les données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François Gardien:</t>
        </r>
        <r>
          <rPr>
            <sz val="9"/>
            <color indexed="81"/>
            <rFont val="Tahoma"/>
            <family val="2"/>
          </rPr>
          <t xml:space="preserve">
A VERIFIER : 5 pages par sessions existantes en moyenne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François Gardien:</t>
        </r>
        <r>
          <rPr>
            <sz val="9"/>
            <color indexed="81"/>
            <rFont val="Tahoma"/>
            <family val="2"/>
          </rPr>
          <t xml:space="preserve">
A ajouter : colonne moyenne du nb de composants UI (non distincts) par page (?variable =  moyNbCmpsntUIParPage:num ?)
SI OK à modifier code serveur :
- generer-csv-service.ts :: miseEnFormeContenu
- config-constants.ts :: LIBELLES_AVEC_FUNNELS 
- config-constants.ts :: LIBELLES_SANS_FUNNELS 
- firebase-service.ts : 
    - calculVariablesRelativesASession /
  -  getActionsUtilisateur
  - ( description de doc de preparerChampsCalculeDeSession )
- mock-firebase-service.ts : 
  - calculVariablesRelativesASession /
  - mockData_getActionsUtilisateur
  - ( description de doc de preparerChampsCalculeDeSession )
</t>
        </r>
      </text>
    </comment>
    <comment ref="U11" authorId="0" shapeId="0">
      <text>
        <r>
          <rPr>
            <b/>
            <sz val="9"/>
            <color indexed="81"/>
            <rFont val="Tahoma"/>
            <family val="2"/>
          </rPr>
          <t>François Gardien:</t>
        </r>
        <r>
          <rPr>
            <sz val="9"/>
            <color indexed="81"/>
            <rFont val="Tahoma"/>
            <family val="2"/>
          </rPr>
          <t xml:space="preserve">
A VERIFIER : 5 pages par sessions existantes en moyenne</t>
        </r>
      </text>
    </comment>
    <comment ref="V11" authorId="0" shapeId="0">
      <text>
        <r>
          <rPr>
            <b/>
            <sz val="9"/>
            <color indexed="81"/>
            <rFont val="Tahoma"/>
            <family val="2"/>
          </rPr>
          <t>François Gardien:</t>
        </r>
        <r>
          <rPr>
            <sz val="9"/>
            <color indexed="81"/>
            <rFont val="Tahoma"/>
            <family val="2"/>
          </rPr>
          <t xml:space="preserve">
A ajouter : colonne moyenne du nb de composants UI (non distincts) par page (?variable =  moyNbCmpsntUIParPage:num ?)
SI OK à modifier code serveur :
- generer-csv-service.ts :: miseEnFormeContenu
- config-constants.ts :: LIBELLES_AVEC_FUNNELS 
- config-constants.ts :: LIBELLES_SANS_FUNNELS 
- firebase-service.ts : 
    - calculVariablesRelativesASession /
  -  getActionsUtilisateur
  - ( description de doc de preparerChampsCalculeDeSession )
- mock-firebase-service.ts : 
  - calculVariablesRelativesASession /
  - mockData_getActionsUtilisateur
  - ( description de doc de preparerChampsCalculeDeSession )
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François Gardien:</t>
        </r>
        <r>
          <rPr>
            <sz val="9"/>
            <color indexed="81"/>
            <rFont val="Tahoma"/>
            <family val="2"/>
          </rPr>
          <t xml:space="preserve">
A VERIFIER : 5 pages par sessions existantes en moyenne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François Gardien:</t>
        </r>
        <r>
          <rPr>
            <sz val="9"/>
            <color indexed="81"/>
            <rFont val="Tahoma"/>
            <family val="2"/>
          </rPr>
          <t xml:space="preserve">
A ajouter : colonne moyenne du nb de composants UI (non distincts) par page (?variable =  moyNbCmpsntUIParPage:num ?)
SI OK à modifier code serveur :
- generer-csv-service.ts :: miseEnFormeContenu
- config-constants.ts :: LIBELLES_AVEC_FUNNELS 
- config-constants.ts :: LIBELLES_SANS_FUNNELS 
- firebase-service.ts : 
    - calculVariablesRelativesASession /
  -  getActionsUtilisateur
  - ( description de doc de preparerChampsCalculeDeSession )
- mock-firebase-service.ts : 
  - calculVariablesRelativesASession /
  - mockData_getActionsUtilisateur
  - ( description de doc de preparerChampsCalculeDeSession )
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François Gardien:</t>
        </r>
        <r>
          <rPr>
            <sz val="9"/>
            <color indexed="81"/>
            <rFont val="Tahoma"/>
            <family val="2"/>
          </rPr>
          <t xml:space="preserve">
A VERIFIER : 5 pages par sessions existantes en moyenne</t>
        </r>
      </text>
    </comment>
    <comment ref="V13" authorId="0" shapeId="0">
      <text>
        <r>
          <rPr>
            <b/>
            <sz val="9"/>
            <color indexed="81"/>
            <rFont val="Tahoma"/>
            <family val="2"/>
          </rPr>
          <t>François Gardien:</t>
        </r>
        <r>
          <rPr>
            <sz val="9"/>
            <color indexed="81"/>
            <rFont val="Tahoma"/>
            <family val="2"/>
          </rPr>
          <t xml:space="preserve">
A ajouter : colonne moyenne du nb de composants UI (non distincts) par page (?variable =  moyNbCmpsntUIParPage:num ?)
SI OK à modifier code serveur :
- generer-csv-service.ts :: miseEnFormeContenu
- config-constants.ts :: LIBELLES_AVEC_FUNNELS 
- config-constants.ts :: LIBELLES_SANS_FUNNELS 
- firebase-service.ts : 
    - calculVariablesRelativesASession /
  -  getActionsUtilisateur
  - ( description de doc de preparerChampsCalculeDeSession )
- mock-firebase-service.ts : 
  - calculVariablesRelativesASession /
  - mockData_getActionsUtilisateur
  - ( description de doc de preparerChampsCalculeDeSession )
</t>
        </r>
      </text>
    </comment>
  </commentList>
</comments>
</file>

<file path=xl/sharedStrings.xml><?xml version="1.0" encoding="utf-8"?>
<sst xmlns="http://schemas.openxmlformats.org/spreadsheetml/2006/main" count="6157" uniqueCount="1356">
  <si>
    <t>Date</t>
  </si>
  <si>
    <t>statsSessionId</t>
  </si>
  <si>
    <t>licenceEstPremium</t>
  </si>
  <si>
    <t>androidVersion</t>
  </si>
  <si>
    <t>composantUI</t>
  </si>
  <si>
    <t>true</t>
  </si>
  <si>
    <t>btnMenu</t>
  </si>
  <si>
    <t>7.0</t>
  </si>
  <si>
    <t>false</t>
  </si>
  <si>
    <t>app.component</t>
  </si>
  <si>
    <t>PrevisionsPage</t>
  </si>
  <si>
    <t>TutorielPage</t>
  </si>
  <si>
    <t>Total</t>
  </si>
  <si>
    <t>Key</t>
  </si>
  <si>
    <t>page</t>
  </si>
  <si>
    <t>btnOuvrirArticle</t>
  </si>
  <si>
    <t>-Lxl9EN4dmC2PbTg84Sz</t>
  </si>
  <si>
    <t>initApp</t>
  </si>
  <si>
    <t>-LyDo6bJ24rxWqKoon4Y</t>
  </si>
  <si>
    <t>-LyDo8r9qp2yigcDb7C5</t>
  </si>
  <si>
    <t>btnSuivant</t>
  </si>
  <si>
    <t>-LyDo9HO7DfGRAnOTZJH</t>
  </si>
  <si>
    <t>-LyDoAqsDjWEIgHblRLD</t>
  </si>
  <si>
    <t>btnFinirTuto</t>
  </si>
  <si>
    <t>-LyDoI6lpy2ai5PlD8pG</t>
  </si>
  <si>
    <t>-LyDoK4_N9O7q2ZvOX7f</t>
  </si>
  <si>
    <t>StationsFavoritesModal</t>
  </si>
  <si>
    <t>btnFermer</t>
  </si>
  <si>
    <t>-LyDoKh-N0yXmup1FIGC</t>
  </si>
  <si>
    <t>btnGeoloc</t>
  </si>
  <si>
    <t>app.component&gt;TutorielPage&gt;PrevisionsPage&gt;StationsFavoritesModal&gt;PrevisionsPage</t>
  </si>
  <si>
    <t>-LyEGTlYBvUCrKeN2HrI</t>
  </si>
  <si>
    <t>-LyEGUkB-musQoRs9SXy</t>
  </si>
  <si>
    <t>-LyEGV-3Frr96y24VVjM</t>
  </si>
  <si>
    <t>-LyEGYfm273MI4mBQr0b</t>
  </si>
  <si>
    <t>-LyEGd5XvI3qyAbDLD35</t>
  </si>
  <si>
    <t>-LyEGje70nR5W3d9hpGL</t>
  </si>
  <si>
    <t>-LyEGuTgFosScjikOIoN</t>
  </si>
  <si>
    <t>SettingsPage</t>
  </si>
  <si>
    <t>btnAcheter</t>
  </si>
  <si>
    <t>-LyEGwNiXChM_wk2tRrO</t>
  </si>
  <si>
    <t>RestaureAchetePage</t>
  </si>
  <si>
    <t>btnRetourPage</t>
  </si>
  <si>
    <t>-LyEGxVYxVKW5vegCCEa</t>
  </si>
  <si>
    <t>btnRestaurer</t>
  </si>
  <si>
    <t>-LyEGzAv31-WOz2uwU6E</t>
  </si>
  <si>
    <t>-LyEH-sTKFFDYt8-urKZ</t>
  </si>
  <si>
    <t>-LyEH09pA9UTqVaG9Yxc</t>
  </si>
  <si>
    <t>-LyEH3PmTYsrdpKhCVym</t>
  </si>
  <si>
    <t>-LyEH3q0C8IGFHdT6CBL</t>
  </si>
  <si>
    <t>-LyEH4LO1GXxl1Zzf-va</t>
  </si>
  <si>
    <t>-LyEH5DNiGPi2r1jWmuO</t>
  </si>
  <si>
    <t>-LyEHB_7R6H1kQo_a3ti</t>
  </si>
  <si>
    <t>-LyEHD3ssM5C6ShyOToE</t>
  </si>
  <si>
    <t>-LyEHDTbOKj7X6MoZoRI</t>
  </si>
  <si>
    <t>-LyEHG505vpCoshbr7Bz</t>
  </si>
  <si>
    <t>app.component&gt;TutorielPage&gt;PrevisionsPage&gt;SettingsPage&gt;RestaureAchetePage&gt;SettingsPage&gt;RestaureAchetePage&gt;SettingsPage&gt;StationsFavoritesModal&gt;PrevisionsPage&gt;StationsFavoritesModal&gt;PrevisionsPage&gt;StationsFavoritesModal&gt;PrevisionsPage&gt;SettingsPage</t>
  </si>
  <si>
    <t>-LyEP_F_q1Rs5imfD9wf</t>
  </si>
  <si>
    <t>-LyEPbNaHWEEBtUngVL1</t>
  </si>
  <si>
    <t>-LyEPbVrvxDSFrktVs-G</t>
  </si>
  <si>
    <t>-LyEPcqEHwCrJlhDLbOJ</t>
  </si>
  <si>
    <t>-LyEPd32khJ8XUcjJog4</t>
  </si>
  <si>
    <t>-LyEPd6dH9IgFS9ujfjH</t>
  </si>
  <si>
    <t>-LyEPfjX0R6m0x1PefJ_</t>
  </si>
  <si>
    <t>-LyEPkeEV4use5N7DlUY</t>
  </si>
  <si>
    <t>-LyEPmY9MdvtcUxCvDPP</t>
  </si>
  <si>
    <t>8.1.0</t>
  </si>
  <si>
    <t>swipeVersVuePlanete</t>
  </si>
  <si>
    <t>app.component&gt;TutorielPage&gt;PrevisionsPage</t>
  </si>
  <si>
    <t>-LyEvuLCyWC29SRyeMZR</t>
  </si>
  <si>
    <t>-LyEw-3ZG_8X8knvvT6j</t>
  </si>
  <si>
    <t>barreRechSaisir</t>
  </si>
  <si>
    <t>-LyEw-DnHk_7Ix8HejRp</t>
  </si>
  <si>
    <t>-LyEw3DmlIJ0dzlslypE</t>
  </si>
  <si>
    <t>-LyEw5Z7JRjRYOIwS9zD</t>
  </si>
  <si>
    <t>-LyEwC9x68wXA4nXPiEm</t>
  </si>
  <si>
    <t>-LyEwG1HTWAkzttzHgFO</t>
  </si>
  <si>
    <t>-LyEwLiziTD8sRVWaCbT</t>
  </si>
  <si>
    <t>CreditsWeatherDataModal</t>
  </si>
  <si>
    <t>lienFournisseurYW</t>
  </si>
  <si>
    <t>app.component&gt;PrevisionsPage&gt;CreditsWeatherDataModal</t>
  </si>
  <si>
    <t>-LyGQQAywGQmBgaDFbQq</t>
  </si>
  <si>
    <t>-LyGQhvIeKmiBD9elTW3</t>
  </si>
  <si>
    <t>-LyGQjfGP8buNgFx7-EF</t>
  </si>
  <si>
    <t>-LyGQmwPGUZ2zLwvXcU5</t>
  </si>
  <si>
    <t>-LyGQqZ0dD17AOoRjTBl</t>
  </si>
  <si>
    <t>-LyGQz1IZsvgaD3pC6d3</t>
  </si>
  <si>
    <t>-LyHudGrBuC6zEQ1rpwk</t>
  </si>
  <si>
    <t>-LyHuoAI7I-MO6zp6Fh9</t>
  </si>
  <si>
    <t>-LyHup3uae26Zs6hg0QH</t>
  </si>
  <si>
    <t>app.component&gt;TutorielPage</t>
  </si>
  <si>
    <t>-LyIkaY1WAWIXTiDFTzl</t>
  </si>
  <si>
    <t>-LyIkdvAcFT8z_k3r8QU</t>
  </si>
  <si>
    <t>-LyIkhrQNixOY6438unO</t>
  </si>
  <si>
    <t>-LyIklwEZzfyApMMeKc0</t>
  </si>
  <si>
    <t>-LyIknw1p_aGHas60TsN</t>
  </si>
  <si>
    <t>-LyIkoGiT54Mlv5SQM4h</t>
  </si>
  <si>
    <t>-LyIkqe5zw8ow_2i0-yM</t>
  </si>
  <si>
    <t>-LyIkquMzBzY9XM8XOVI</t>
  </si>
  <si>
    <t>-LyIktS7rcQeyBR87Gmb</t>
  </si>
  <si>
    <t>-LyIl0372-54oSMGNQjY</t>
  </si>
  <si>
    <t>-LyIl0eOglXVKS-FxuXf</t>
  </si>
  <si>
    <t>-LyIl1Is5R3C6gr6Eu85</t>
  </si>
  <si>
    <t>-LyIl8Ty9zUk2vwTk4pO</t>
  </si>
  <si>
    <t>-LyIlM40hoylt5Tak7qs</t>
  </si>
  <si>
    <t>-LyIlMpzjTns5_gwwWOp</t>
  </si>
  <si>
    <t>-LyIlQDNCwestL9685-e</t>
  </si>
  <si>
    <t>-LyIlQa4vN-5RRhA6xc0</t>
  </si>
  <si>
    <t>-LyIlkKl7wQhHywjVjGP</t>
  </si>
  <si>
    <t>-LyIlkqw7uQItujx2IgV</t>
  </si>
  <si>
    <t>-LyIlpIfMNDEN-6NuNY4</t>
  </si>
  <si>
    <t>-LyIlrJnv3TzEHLD0dhH</t>
  </si>
  <si>
    <t>-LyIm3pZN5gNW-hVfXVY</t>
  </si>
  <si>
    <t>8.0.0</t>
  </si>
  <si>
    <t>app.component&gt;TutorielPage&gt;PrevisionsPage&gt;StationsFavoritesModal&gt;PrevisionsPage&gt;StationsFavoritesModal&gt;PrevisionsPage&gt;StationsFavoritesModal&gt;PrevisionsPage&gt;StationsFavoritesModal&gt;PrevisionsPage</t>
  </si>
  <si>
    <t>-LyImfAR1nv8ckss-ulo</t>
  </si>
  <si>
    <t>-LyImiP_EJEjGBOLAkyI</t>
  </si>
  <si>
    <t>-LyImptLAUGnMQS230J8</t>
  </si>
  <si>
    <t>-LyImqTq6zIEx5lebh5V</t>
  </si>
  <si>
    <t>-LyImsf8y1xmwQTkmyzQ</t>
  </si>
  <si>
    <t>-LyImt88Ooa6hd4g-eXS</t>
  </si>
  <si>
    <t>-LyImuyU0Ux_QCtc-fgU</t>
  </si>
  <si>
    <t>barreRechValiderLocalite</t>
  </si>
  <si>
    <t>-LyIn9YUF8eMlA2QPx-c</t>
  </si>
  <si>
    <t>-LyInIkYFOOmyjqgc8zV</t>
  </si>
  <si>
    <t>rafraichMeteo</t>
  </si>
  <si>
    <t>-LyInJ_eZXttzRHFPspo</t>
  </si>
  <si>
    <t>-LyInK8lj97iAcy2UBky</t>
  </si>
  <si>
    <t>-LyInKfvncsJkbOqsuQ8</t>
  </si>
  <si>
    <t>app.component&gt;PrevisionsPage&gt;StationsFavoritesModal&gt;PrevisionsPage</t>
  </si>
  <si>
    <t>-LyInOWQcDngxBWWKS7o</t>
  </si>
  <si>
    <t>-LyIo3VjQLqUQjY641gm</t>
  </si>
  <si>
    <t>-LyIo5RD8NDXzRMHisz5</t>
  </si>
  <si>
    <t>-LyJE5GKaTd6XjJi5xSQ</t>
  </si>
  <si>
    <t>btnAjouterFavoriteAccepte</t>
  </si>
  <si>
    <t>-LyJE61jFSBBcR71AVp6</t>
  </si>
  <si>
    <t>-LyJE8MgYNVeHWDINxe8</t>
  </si>
  <si>
    <t>-LyJE9ao0RLopEpcHb1D</t>
  </si>
  <si>
    <t>-LyJFZaDpkPdbHduw_Td</t>
  </si>
  <si>
    <t>-LyJFaXQFYhnnhPbMmBW</t>
  </si>
  <si>
    <t>-LyJFaql09nGkDFLzQ1W</t>
  </si>
  <si>
    <t>-LyJFbGqtpoLGFLNZ223</t>
  </si>
  <si>
    <t>-LyJFd4JssGScoBus9KD</t>
  </si>
  <si>
    <t>-LyJFhTAyegtnr6F9Um4</t>
  </si>
  <si>
    <t>-LyJFm80mjvEH_1_Vl6d</t>
  </si>
  <si>
    <t>-LyJFmamgBbJAoHp0loK</t>
  </si>
  <si>
    <t>-LyJFpG_gkYhAgY5asj2</t>
  </si>
  <si>
    <t>swipeVersVueMeteo</t>
  </si>
  <si>
    <t>-LyJFvblQa73ZDM4tK2C</t>
  </si>
  <si>
    <t>-LyJFyJWrdN46Q8dgFVh</t>
  </si>
  <si>
    <t>app.component&gt;TutorielPage&gt;PrevisionsPage&gt;StationsFavoritesModal</t>
  </si>
  <si>
    <t>-LyJHdTvRt0LY1JIL09J</t>
  </si>
  <si>
    <t>-LyK-gtZ-CUBPM7ngUe4</t>
  </si>
  <si>
    <t>-LyK-mFlubQR4-tih40T</t>
  </si>
  <si>
    <t>-LyK-r0jSnRoOuZOSFaa</t>
  </si>
  <si>
    <t>-LyK-tUpMOx-v-i4_p7R</t>
  </si>
  <si>
    <t>-LyK00iFnQinssJytCd8</t>
  </si>
  <si>
    <t>-LyK04tyFyaRzainSFOJ</t>
  </si>
  <si>
    <t>-LyK06iEIAWztMRoRjmf</t>
  </si>
  <si>
    <t>-LyK08Yd5ZMmln9yeScG</t>
  </si>
  <si>
    <t>-LyK0DBK1fqpRKqh96mt</t>
  </si>
  <si>
    <t>-LyK0G9J-FMUV3pag2f1</t>
  </si>
  <si>
    <t>-LyK0N0UlquBxV2Ex7aO</t>
  </si>
  <si>
    <t>-LyK0NVYj4rTSYgRp-tV</t>
  </si>
  <si>
    <t>-LyK0P9Aq54kHE3pfROQ</t>
  </si>
  <si>
    <t>-LyK0Swxztq0sDDV5UOZ</t>
  </si>
  <si>
    <t>-LyK0WpW6n0qqf-xYxcS</t>
  </si>
  <si>
    <t>-LyK0bxtaV3sQax4NDm5</t>
  </si>
  <si>
    <t>-LyK0ce3L-kCvSj3mpBf</t>
  </si>
  <si>
    <t>-LyK0dqDB9sbbQ1AybK_</t>
  </si>
  <si>
    <t>-LyK0e2WUllPkBEJ7uDX</t>
  </si>
  <si>
    <t>app.component&gt;TutorielPage&gt;PrevisionsPage&gt;SettingsPage&gt;RestaureAchetePage&gt;SettingsPage&gt;RestaureAchetePage&gt;SettingsPage&gt;StationsFavoritesModal&gt;PrevisionsPage&gt;StationsFavoritesModal&gt;PrevisionsPage</t>
  </si>
  <si>
    <t>-LyK6YvU29RkUx-uPeuu</t>
  </si>
  <si>
    <t>-LyKbLkg9I-6IbhS9m0e</t>
  </si>
  <si>
    <t>-LyKbXAqh0jkfdfd-Ws3</t>
  </si>
  <si>
    <t>-LyKbaXZAYtAvt2rJwuC</t>
  </si>
  <si>
    <t>-LyKbdBDlVqMmcvWzlct</t>
  </si>
  <si>
    <t>-LyKbiJd2htKPhMbVoMu</t>
  </si>
  <si>
    <t>-LyKbiV_Oy9RUFFDyoMf</t>
  </si>
  <si>
    <t>-LyKbm7FoZ1fe_1AdxEN</t>
  </si>
  <si>
    <t>-LyKbtEfDk5T5419Zdjq</t>
  </si>
  <si>
    <t>-LyKbu2IyvuJdPRjpeKF</t>
  </si>
  <si>
    <t>-LyKbuMcYpP35qrCEMdq</t>
  </si>
  <si>
    <t>-LyKc4IRS5o6CDNm-Fm2</t>
  </si>
  <si>
    <t>-LyKc4xkoA6Qu1TPgG0X</t>
  </si>
  <si>
    <t>-LyKcE61JXZMKEk8ZFUo</t>
  </si>
  <si>
    <t>-LyKcEOMv6vK7ct74DJ8</t>
  </si>
  <si>
    <t>-LyKcF-Wk9PGJWNVBsl1</t>
  </si>
  <si>
    <t>-LyKcGX3ZN2ckcq5chXU</t>
  </si>
  <si>
    <t>-LyKcKbn950g8SPb_I0k</t>
  </si>
  <si>
    <t>-LyKcKmuBy5sgSGRPmfd</t>
  </si>
  <si>
    <t>app.component&gt;TutorielPage&gt;PrevisionsPage&gt;StationsFavoritesModal&gt;PrevisionsPage&gt;SettingsPage&gt;StationsFavoritesModal&gt;PrevisionsPage</t>
  </si>
  <si>
    <t>-LyL2-pTL0LH2NfOxnQ1</t>
  </si>
  <si>
    <t>-LyL25u5Vd3d_FDUtlJl</t>
  </si>
  <si>
    <t>-LyL2656Vb-J5D0D5RWj</t>
  </si>
  <si>
    <t>-LyL28GULxXz4yxOSS1S</t>
  </si>
  <si>
    <t>app.component&gt;PrevisionsPage</t>
  </si>
  <si>
    <t>-LyLXc3ChKQTwh1LYa31</t>
  </si>
  <si>
    <t>-LyLXeByTYW3goLDfx4a</t>
  </si>
  <si>
    <t>-LyLXh23gF-dlagtQMQS</t>
  </si>
  <si>
    <t>-LyLXhDt5X6HhdYnOZyz</t>
  </si>
  <si>
    <t>-LyLXjqCg8xyRXZKA6ce</t>
  </si>
  <si>
    <t>-LyLXk2yrWDZ54Qnn6Z6</t>
  </si>
  <si>
    <t>-LyLXkQDdP-a4pIwtNz4</t>
  </si>
  <si>
    <t>-LyLXqqhEJMxw-xD04A9</t>
  </si>
  <si>
    <t>-LyLXrqnBjFfOD69VUjC</t>
  </si>
  <si>
    <t>-LyLXvVKRxaPVN5x0hUx</t>
  </si>
  <si>
    <t>-LyLXwz85yCuS0FPlIr2</t>
  </si>
  <si>
    <t>-LyLY-QO3DGe57l7xY-7</t>
  </si>
  <si>
    <t>app.component&gt;PrevisionsPage&gt;StationsFavoritesModal&gt;PrevisionsPage&gt;SettingsPage&gt;StationsFavoritesModal&gt;PrevisionsPage</t>
  </si>
  <si>
    <t>-LyN_rzv_HOG0A3jxPQL</t>
  </si>
  <si>
    <t>-LyN_xBwhojNmGgL6eHN</t>
  </si>
  <si>
    <t>-LyNa1mta8BRLl6i9cDI</t>
  </si>
  <si>
    <t>-LyNa6AOiEyqxDfudFbS</t>
  </si>
  <si>
    <t>-LyNa6LGUCG7dJWVJ-V8</t>
  </si>
  <si>
    <t>-LyNa6TacKYrao4IVLQv</t>
  </si>
  <si>
    <t>-LyNa8O3v8z4m2DO53o8</t>
  </si>
  <si>
    <t>-LyNaAUhdoxZLJ2wv9t9</t>
  </si>
  <si>
    <t>-LyNaBmhC2zNJuLtuZV4</t>
  </si>
  <si>
    <t>-LyNaEeudmKAnBi9FIZl</t>
  </si>
  <si>
    <t>-LyNaFEo5IJg1j5ok1CF</t>
  </si>
  <si>
    <t>-LyNaFXXquRXMb30eZRL</t>
  </si>
  <si>
    <t>-LyNaIanQ82u3Hm-Eukc</t>
  </si>
  <si>
    <t>-LyNaV9NYca1M50B4cga</t>
  </si>
  <si>
    <t>lienFournisseurDS</t>
  </si>
  <si>
    <t>-LyNa_gEsDZgxkLx2urq</t>
  </si>
  <si>
    <t>-LyNanh_xPKWhdwN4bTV</t>
  </si>
  <si>
    <t>-LyNatM15jxVQn-t_CHm</t>
  </si>
  <si>
    <t>-LyNaymmINRM6yc_u9Qs</t>
  </si>
  <si>
    <t>-LyNaziSjEiTr8vLi78g</t>
  </si>
  <si>
    <t>-LyNbIxO3yqirQteinkr</t>
  </si>
  <si>
    <t>-LyNbJBJcJr0rKbzsA28</t>
  </si>
  <si>
    <t>-LyNbJfrTJ_g6YYyIycY</t>
  </si>
  <si>
    <t>app.component&gt;TutorielPage&gt;PrevisionsPage&gt;CreditsWeatherDataModal&gt;PrevisionsPage</t>
  </si>
  <si>
    <t>-LyNe5-bsovYdbKC4lsW</t>
  </si>
  <si>
    <t>-LyNe6UHizjY2d2-tIsx</t>
  </si>
  <si>
    <t>-LyNe7Jrvs1bDjXDxJfF</t>
  </si>
  <si>
    <t>-LyNeH0-LoWLnQttASfd</t>
  </si>
  <si>
    <t>-LyNeIrarhtscM8kRZiL</t>
  </si>
  <si>
    <t>-LyNePkZ4LO43xf9aTTM</t>
  </si>
  <si>
    <t>-LyNePumJlFWHUpoVqJi</t>
  </si>
  <si>
    <t>-LyNvaW4rLxkUiTwFfSC</t>
  </si>
  <si>
    <t>-LyNvbXY7fqFT-4E9Y9L</t>
  </si>
  <si>
    <t>-LyNvd1On3GmPsduO7xn</t>
  </si>
  <si>
    <t>-LyNvfazv1SZ1p7Te5OI</t>
  </si>
  <si>
    <t>-LyNvi3Eg5Hs95zvQHBL</t>
  </si>
  <si>
    <t>-LyNvjYTFks3ZD5At5v9</t>
  </si>
  <si>
    <t>-LyNvrpaQQYeTfPj3xou</t>
  </si>
  <si>
    <t>-LyNvtl7_QG_Qcj-9-x2</t>
  </si>
  <si>
    <t>-LyNvzZA7YluUdCuYggv</t>
  </si>
  <si>
    <t>-LyNw11RF6faQcVrC9L0</t>
  </si>
  <si>
    <t>-LyNw2HEvNSd7w4DbaMJ</t>
  </si>
  <si>
    <t>app.component&gt;TutorielPage&gt;PrevisionsPage&gt;StationsFavoritesModal&gt;PrevisionsPage&gt;SettingsPage&gt;StationsFavoritesModal</t>
  </si>
  <si>
    <t>-LyOVVUxUzQb9S6pIo_t</t>
  </si>
  <si>
    <t>-LyOVYA_1dHWcDVvgZC6</t>
  </si>
  <si>
    <t>-LyOV_Z2AiKx3XF26sBN</t>
  </si>
  <si>
    <t>-LyOVhZRZULUKlynMkCK</t>
  </si>
  <si>
    <t>-LyOVk5aUVxqmP3bJCp0</t>
  </si>
  <si>
    <t>-LyOVnJ0wstGIhKGM5L2</t>
  </si>
  <si>
    <t>-LyOVnrqlCiJM5Y45Tp1</t>
  </si>
  <si>
    <t>-LyOVobNbvzNlVXWkGHS</t>
  </si>
  <si>
    <t>-LyOVy1uBQYg9OmCV2pa</t>
  </si>
  <si>
    <t>-LyOVyfJi-OhHaiZw6Jk</t>
  </si>
  <si>
    <t>-LyOW09Hl_rt8X3IkuC9</t>
  </si>
  <si>
    <t>-LyOW3uzRqFMDJquAYPF</t>
  </si>
  <si>
    <t>-LyOW68_GIOC-BtXyM6F</t>
  </si>
  <si>
    <t>-LyOW7sGVAvseF0P2nDm</t>
  </si>
  <si>
    <t>-LyOW96czIJsicQUjBK1</t>
  </si>
  <si>
    <t>-LyOWBLVeUspjBTduw2o</t>
  </si>
  <si>
    <t>-LyOWDSMe9lyeHcXd-wZ</t>
  </si>
  <si>
    <t>app.component&gt;TutorielPage&gt;PrevisionsPage&gt;SettingsPage&gt;StationsFavoritesModal&gt;PrevisionsPage</t>
  </si>
  <si>
    <t>-LyPCogVeLw5WJAHvgTo</t>
  </si>
  <si>
    <t>-LyPCqbeET5qCpmLgej3</t>
  </si>
  <si>
    <t>-LyPCrCG_mA3uFuofw0W</t>
  </si>
  <si>
    <t>-LyPCvVN0Kw1u-T_DkE5</t>
  </si>
  <si>
    <t>-LyPDLRl-x7RRAz2WoqB</t>
  </si>
  <si>
    <t>4.4.4</t>
  </si>
  <si>
    <t>-LyPDfTJW61LR2IrQPER</t>
  </si>
  <si>
    <t>-LyPEO-m6_37OdNZESVl</t>
  </si>
  <si>
    <t>-LyPKbDiUG8RO6-yxxru</t>
  </si>
  <si>
    <t>-LyPKfEu9Xzq_LGGipEG</t>
  </si>
  <si>
    <t>-LyPKjeDBOCli2Val5BZ</t>
  </si>
  <si>
    <t>-LyPKkyCsLNZxKOCtHVE</t>
  </si>
  <si>
    <t>-LyPKlFQxnH4zbiccQ9S</t>
  </si>
  <si>
    <t>-LyPL36p6sFqYO8Ost6A</t>
  </si>
  <si>
    <t>-LyPL58QvEhIEloJEB6U</t>
  </si>
  <si>
    <t>-LyPL6shUQ62TrYApdBa</t>
  </si>
  <si>
    <t>-LyPLBluhPVB1LU80LKD</t>
  </si>
  <si>
    <t>-LyPm7YV0I_EkcwlBcg6</t>
  </si>
  <si>
    <t>-LyPm9UbDcT3tna0GX5H</t>
  </si>
  <si>
    <t>-LyPmBKJ_-1YbRQ-NO8j</t>
  </si>
  <si>
    <t>-LyPmDF9lAyVNxzkkCxQ</t>
  </si>
  <si>
    <t>-LyPmFL0vlzAJdxp_4-D</t>
  </si>
  <si>
    <t>app.component&gt;TutorielPage&gt;PrevisionsPage&gt;StationsFavoritesModal&gt;PrevisionsPage&gt;StationsFavoritesModal</t>
  </si>
  <si>
    <t>-LyPmPgwxa7vK910w3az</t>
  </si>
  <si>
    <t>-LyPmQdelBchsqIYBVq5</t>
  </si>
  <si>
    <t>-LyPmRWFXIqW53bdSGj0</t>
  </si>
  <si>
    <t>-LyPmUZ54lDI3WNe-CmT</t>
  </si>
  <si>
    <t>-LyPmXmDKp8lm6xgg0ZM</t>
  </si>
  <si>
    <t>-LyPmaQ8W5g4G_Iz3exR</t>
  </si>
  <si>
    <t>-LyPmfAiyUxYBHveaV_2</t>
  </si>
  <si>
    <t>-LyPmhnCqviKB5s9_b8f</t>
  </si>
  <si>
    <t>-LyPq2th7L1-d7Eu49Zx</t>
  </si>
  <si>
    <t>-LyPq3u-jhhmmWkIeFyY</t>
  </si>
  <si>
    <t>-LyPq4Gr2usuoscVvi2J</t>
  </si>
  <si>
    <t>-LyPq58Kzopy81EmvtwH</t>
  </si>
  <si>
    <t>-LyQ6zEyi9-19a0JIjJM</t>
  </si>
  <si>
    <t>-LyQ7DsOsTfYSkZm2eIF</t>
  </si>
  <si>
    <t>-LyRpiUS6SD_WpyHPcS3</t>
  </si>
  <si>
    <t>-LyRpsgbwD9OSGpjNxm7</t>
  </si>
  <si>
    <t>-LyRpv8-RLf4SQgkQPzc</t>
  </si>
  <si>
    <t>-LyRq2fdZRz6hkhQbjg1</t>
  </si>
  <si>
    <t>-LyRq7eeYBlbxrc174kS</t>
  </si>
  <si>
    <t>-LyRqFU4ETX8GHM-Jsjc</t>
  </si>
  <si>
    <t>-LyRqKFE6k0N48UEm462</t>
  </si>
  <si>
    <t>-LyRqPPICRjd_oumuM5f</t>
  </si>
  <si>
    <t>-LyRqVJ_mq7Ts2Tobbkz</t>
  </si>
  <si>
    <t>-LyRr1UOJ1NCqrmpoDfg</t>
  </si>
  <si>
    <t>-LyRrTcDVClVZFtKkzaz</t>
  </si>
  <si>
    <t>-LyRrj38h8EhVHYDyWZp</t>
  </si>
  <si>
    <t>AProposPage</t>
  </si>
  <si>
    <t>-LyRrmMppdYK2t0Z4YJ_</t>
  </si>
  <si>
    <t>-LyRrnEjn7ecop67tf9T</t>
  </si>
  <si>
    <t>-LyRrxSmpC6vUtmPI5xx</t>
  </si>
  <si>
    <t>-LyRs1adJdOtI-A4o3-l</t>
  </si>
  <si>
    <t>-LyRs_5eBhw0v9q9dkTg</t>
  </si>
  <si>
    <t>-LyRsrPCe0zPRLgkNTYB</t>
  </si>
  <si>
    <t>-LyRss8sUXH0iEXV5nlX</t>
  </si>
  <si>
    <t>-LyRsxYuqviLVumyIf9P</t>
  </si>
  <si>
    <t>-LyRsyAfzfoivFJJQ2zJ</t>
  </si>
  <si>
    <t>-LyRt-fASE6rV4EsKXMq</t>
  </si>
  <si>
    <t>-LyRtIrAhm_Fd4QLXptk</t>
  </si>
  <si>
    <t>6.0.1</t>
  </si>
  <si>
    <t>app.component&gt;TutorielPage&gt;PrevisionsPage&gt;StationsFavoritesModal&gt;PrevisionsPage&gt;SettingsPage&gt;AProposPage&gt;StationsFavoritesModal&gt;PrevisionsPage</t>
  </si>
  <si>
    <t>-LyRuJNyv5yZyeJLxYvT</t>
  </si>
  <si>
    <t>-LyRuO01aCYktHFZYXZm</t>
  </si>
  <si>
    <t>-LyS2K8jcvWoWjkAdwgu</t>
  </si>
  <si>
    <t>-LyS2_gDj1pFh1IjHYyV</t>
  </si>
  <si>
    <t>-LyS2dPIctvGrkTssEFt</t>
  </si>
  <si>
    <t>-LyS2fGZ7ZrrebqcciWR</t>
  </si>
  <si>
    <t>-LyS2mJXX59G-LH_GWyr</t>
  </si>
  <si>
    <t>-LyS2oS05bhbSU-J2MlJ</t>
  </si>
  <si>
    <t>-LyS2sAZN6vMjNCAQi-Z</t>
  </si>
  <si>
    <t>-LyS2sJq1w-fE8fomp7Z</t>
  </si>
  <si>
    <t>-LyS2uLD9sTNj0y8LtLT</t>
  </si>
  <si>
    <t>-LyS3AlwNalJBdqHTe5G</t>
  </si>
  <si>
    <t>-LyS3KsawCvp7vDKwCmg</t>
  </si>
  <si>
    <t>-LyS3LBD_KyosdxkBFz5</t>
  </si>
  <si>
    <t>-LyS3VtUpMGF6i3p56Wz</t>
  </si>
  <si>
    <t>-LyS3Xa2bKIRzcVMW8mJ</t>
  </si>
  <si>
    <t>-LyS3e5eHWLzEbRk5Ji4</t>
  </si>
  <si>
    <t>-LyS3g9DmqY5VDv30qbu</t>
  </si>
  <si>
    <t>-LyS3k_QVmi27Subh-lY</t>
  </si>
  <si>
    <t>-LyS3u0wR34ATJ_B9JIk</t>
  </si>
  <si>
    <t>-LyS40mjHJlS8X7hCPce</t>
  </si>
  <si>
    <t>-LyS4BYs-LLl0veoUBfh</t>
  </si>
  <si>
    <t>-LyS4R2SAY7X3StSrCnz</t>
  </si>
  <si>
    <t>-LyS4U1gzRm0Bdi-ZNWi</t>
  </si>
  <si>
    <t>-LyS4uZCXFci3dj-QtOZ</t>
  </si>
  <si>
    <t>app.component&gt;TutorielPage&gt;PrevisionsPage&gt;StationsFavoritesModal&gt;PrevisionsPage&gt;SettingsPage&gt;StationsFavoritesModal&gt;PrevisionsPage&gt;CreditsWeatherDataModal&gt;PrevisionsPage&gt;StationsFavoritesModal&gt;PrevisionsPage</t>
  </si>
  <si>
    <t>-LySMgmOjF50AAPxNBvH</t>
  </si>
  <si>
    <t>-LySMjtbNK91UW1ogL4Z</t>
  </si>
  <si>
    <t>-LySMpcF8PUgNGw-xyC3</t>
  </si>
  <si>
    <t>-LySMvZRF0mmI-fVg9pr</t>
  </si>
  <si>
    <t>-LySMvm6UKiGYkbeEWza</t>
  </si>
  <si>
    <t>-LySMycdLzAnndY-OfGM</t>
  </si>
  <si>
    <t>-LyT1ggYWPY_fOj3m17a</t>
  </si>
  <si>
    <t>-LyT1vo-I9AiK8L757TP</t>
  </si>
  <si>
    <t>-LyTGsUWO9x8ViBZ7Fne</t>
  </si>
  <si>
    <t>-LyTkLd4Sx-L1nWHI3C7</t>
  </si>
  <si>
    <t>-LyTkNCH99oCxaFEZu4I</t>
  </si>
  <si>
    <t>-LyTkPbdrIMowI-RYLC6</t>
  </si>
  <si>
    <t>-LyTkSBax9B1_HHtJdKP</t>
  </si>
  <si>
    <t>-LyTkVjqIsjqSQ_f8j7a</t>
  </si>
  <si>
    <t>-LyTkVr509A-vbaoo5jF</t>
  </si>
  <si>
    <t>-LyTkWEmWcaIH2oozKQB</t>
  </si>
  <si>
    <t>-LyTkYGvqsILguaM1m_h</t>
  </si>
  <si>
    <t>-LyTkYO4Nm6vZ4V6qdWy</t>
  </si>
  <si>
    <t>-LyTkbC7mi0WNAA67Km1</t>
  </si>
  <si>
    <t>-LyTkfLqOhadRlb12nw8</t>
  </si>
  <si>
    <t>-LyTkfWcGLMusxSpDdcl</t>
  </si>
  <si>
    <t>-LyTkgeVEaw3f3rzBseV</t>
  </si>
  <si>
    <t>-LyTkhRlXZ5ZDZ2h8UIU</t>
  </si>
  <si>
    <t>-LyTkjuZKXZBEDLoQr92</t>
  </si>
  <si>
    <t>-LyTkloRNn14bG7vip6d</t>
  </si>
  <si>
    <t>-LyTkpyTXFqrHkrFEY8H</t>
  </si>
  <si>
    <t>-LyTkqUOIn6PE27PzwzC</t>
  </si>
  <si>
    <t>-LyTktCpWusrPo-oVcH4</t>
  </si>
  <si>
    <t>-LyTktRvwajBSa8tm2zT</t>
  </si>
  <si>
    <t>-LyTkvggKvAieaCPcVvB</t>
  </si>
  <si>
    <t>-LyTkz-VeYuqiWdUo3hS</t>
  </si>
  <si>
    <t>app.component&gt;TutorielPage&gt;PrevisionsPage&gt;SettingsPage&gt;StationsFavoritesModal&gt;PrevisionsPage&gt;CreditsWeatherDataModal</t>
  </si>
  <si>
    <t>-LyTyaDeKwixuqML_F5W</t>
  </si>
  <si>
    <t>-LyTyf8ELbXI-9bFf8Kl</t>
  </si>
  <si>
    <t>-LyTyiS9KwgDB6i1vfRP</t>
  </si>
  <si>
    <t>-LyTymppEHu0m_9esfZk</t>
  </si>
  <si>
    <t>-LyTyuXenKt-tBU6_PzZ</t>
  </si>
  <si>
    <t>btnLancerPlanete</t>
  </si>
  <si>
    <t>-LyTyuXkcrDrTiBNHXck</t>
  </si>
  <si>
    <t>lienLancerFandom</t>
  </si>
  <si>
    <t>-LyTyxeSBz0VTvrUakuC</t>
  </si>
  <si>
    <t>-LyTyxeXdHkLnlha_P4o</t>
  </si>
  <si>
    <t>app.component&gt;PrevisionsPage&gt;AProposPage</t>
  </si>
  <si>
    <t>-LyU0dC1aFVEW9Mrke3P</t>
  </si>
  <si>
    <t>-LyU0fEvsiB4HKqE9YgL</t>
  </si>
  <si>
    <t>-LyU0g6iKA_Xp0hyfpkI</t>
  </si>
  <si>
    <t>-LyU0jq5NCcn-I8-KoIx</t>
  </si>
  <si>
    <t>-LyU0nGCb6DPZfM2F6qP</t>
  </si>
  <si>
    <t>-LyU0nZsJ-J2E0ZbYc4K</t>
  </si>
  <si>
    <t>-LyU0p5NH-NWfbv1rB94</t>
  </si>
  <si>
    <t>-LyU0rBVAp9Arclt8ZKr</t>
  </si>
  <si>
    <t>-LyU0tC3GSrqhvGO7x3n</t>
  </si>
  <si>
    <t>-LyU0tcANcT3oZW3LpOh</t>
  </si>
  <si>
    <t>-LyU0uiFNTMs01v4tIkO</t>
  </si>
  <si>
    <t>-LyU0uyj961pOBDcdfkC</t>
  </si>
  <si>
    <t>-LyU0vy7MBFdjO3V3NvW</t>
  </si>
  <si>
    <t>-LyU0wLmySabM0gJGod1</t>
  </si>
  <si>
    <t>-LyU0yGS1vwttY-7it5p</t>
  </si>
  <si>
    <t>-LyU138FGNbep0l2hnbc</t>
  </si>
  <si>
    <t>-LyU13NzVl0cyH0Vwxt6</t>
  </si>
  <si>
    <t>-LyU14EmZQ9ykUbckHmv</t>
  </si>
  <si>
    <t>-LyU14kDLffMhPMSFO_w</t>
  </si>
  <si>
    <t>-LyU15BROAxQAc9CqAl-</t>
  </si>
  <si>
    <t>-LyU4I7Bv0XZykl-5AdX</t>
  </si>
  <si>
    <t>-LyU4JT-qE1o9w6HpSqh</t>
  </si>
  <si>
    <t>-LyU4O0Rn-a9PkQwZVea</t>
  </si>
  <si>
    <t>-LyU4QtDqj4cgrccTzh1</t>
  </si>
  <si>
    <t>-LyU4TzJ5SdzLhj5T8xU</t>
  </si>
  <si>
    <t>-LyU4_BvkYMfNuIN_Rjk</t>
  </si>
  <si>
    <t>-LyU4a8_JX2UW11T4zDi</t>
  </si>
  <si>
    <t>-LyU4aN5sEgIZlEpj5Q0</t>
  </si>
  <si>
    <t>-LyU4bLblvcSMYTWOaw0</t>
  </si>
  <si>
    <t>-LyU4cIZkU7EdrOImH8x</t>
  </si>
  <si>
    <t>-LyU4cr9-iuG5X1_V6o0</t>
  </si>
  <si>
    <t>-LyU4e0xG_mOvPDJUj55</t>
  </si>
  <si>
    <t>-LyU4ex7fZl1cjAeUJ2h</t>
  </si>
  <si>
    <t>-LyU4f6CFogBATt_fqG1</t>
  </si>
  <si>
    <t>-LyU4ftxWZVtnFJdcXat</t>
  </si>
  <si>
    <t>-LyU4tQ4h4RbQwzxH6J4</t>
  </si>
  <si>
    <t>-LyU4vYu50esn3hr92Vg</t>
  </si>
  <si>
    <t>-LyU5-bi_Q5P6XoPtqOF</t>
  </si>
  <si>
    <t>-LyU54cDESKf-4F2ghZA</t>
  </si>
  <si>
    <t>-LyU5AEGqehHd_XZO5si</t>
  </si>
  <si>
    <t>-LyU5Bp_f8wKsSgptlPu</t>
  </si>
  <si>
    <t>5.1.1</t>
  </si>
  <si>
    <t>-LyU88RUMEywXllWGg_G</t>
  </si>
  <si>
    <t>-LyU8A-vFlviVe-Duoq6</t>
  </si>
  <si>
    <t>-LyU8C5Uou9I23CUUtgy</t>
  </si>
  <si>
    <t>-LyU8Gonv2Y47LUCMcao</t>
  </si>
  <si>
    <t>-LyU8JpQxewGBn8d_BUO</t>
  </si>
  <si>
    <t>-LyU8K0ePE5aTSgohh5v</t>
  </si>
  <si>
    <t>-LyU8KAVSym6quyriXfb</t>
  </si>
  <si>
    <t>-LyU8LemJai5BvEKPkZ7</t>
  </si>
  <si>
    <t>-LyU8LsW13V8EDa95opz</t>
  </si>
  <si>
    <t>-LyU8PTsZdWiDBiu_jld</t>
  </si>
  <si>
    <t>-LyU8PfWQapBy58iqUOH</t>
  </si>
  <si>
    <t>-LyU8S3OE-Dfo2axz8au</t>
  </si>
  <si>
    <t>-LyU8SRNGI8tAuBVEnR9</t>
  </si>
  <si>
    <t>-LyU8V4njAWzemYxSU4C</t>
  </si>
  <si>
    <t>-LyU8VRDW-7muzvzeMw0</t>
  </si>
  <si>
    <t>-LyU8VeEmpHBJA3ZXOyM</t>
  </si>
  <si>
    <t>-LyU8VlFlaFIxMLbQ0id</t>
  </si>
  <si>
    <t>-LyU8XH3EBKArIZN0WiC</t>
  </si>
  <si>
    <t>-LyU8_V6IBzH4HAwQfw2</t>
  </si>
  <si>
    <t>-LyU8j_e33mh2fpNJ733</t>
  </si>
  <si>
    <t>-LyU8l8feTQt1U7Uimcv</t>
  </si>
  <si>
    <t>7.1.1</t>
  </si>
  <si>
    <t>-LyU9njqwl38DMYlXu1P</t>
  </si>
  <si>
    <t>-LyU9pbWECjKXSxQGZs0</t>
  </si>
  <si>
    <t>-LyUAQUhatH25JtajwKn</t>
  </si>
  <si>
    <t>-LyUAUqMQTEiOw7vbcjx</t>
  </si>
  <si>
    <t>-LyUAZ0D63SsNAEJhicK</t>
  </si>
  <si>
    <t>-LyUB0ja5V5hjtU8wqlW</t>
  </si>
  <si>
    <t>-LyUB37iuFRD7Avb-B4t</t>
  </si>
  <si>
    <t>-LyUB4CH6-NRKL0RgozL</t>
  </si>
  <si>
    <t>-LyUB8sm7sPfmr1sfw_B</t>
  </si>
  <si>
    <t>-LyUBAWJMTLSO8VixHh8</t>
  </si>
  <si>
    <t>-LyUBKncbIztooHjrWYV</t>
  </si>
  <si>
    <t>app.component&gt;TutorielPage&gt;PrevisionsPage&gt;CreditsWeatherDataModal</t>
  </si>
  <si>
    <t>-LyUBPqJ1vjqrXzwRCNU</t>
  </si>
  <si>
    <t>-LyUBZLcYy6YhKaRr8aj</t>
  </si>
  <si>
    <t>-LyUFyFy4LWSgcmLAgP5</t>
  </si>
  <si>
    <t>-LyUFygQmbjzDuJebP6n</t>
  </si>
  <si>
    <t>-LyUG-dM0nWTxrfmNNvw</t>
  </si>
  <si>
    <t>-LyUG6cmxHcc8nkvyVQm</t>
  </si>
  <si>
    <t>-LyUG8nTDE1EVeCecxVo</t>
  </si>
  <si>
    <t>-LyUGDh3uT0znLeQ_8JO</t>
  </si>
  <si>
    <t>-LyUGEnBjqVegI3DlXbP</t>
  </si>
  <si>
    <t>-LyUGLxHXgcmj-yTSG8W</t>
  </si>
  <si>
    <t>-LyUGQda1Yg-nwqn82MG</t>
  </si>
  <si>
    <t>-LyUGTFzVv21FDX0xUZM</t>
  </si>
  <si>
    <t>-LyUGYwaT2m0nqdZF-8K</t>
  </si>
  <si>
    <t>-LyUKcC7r1SseMSiNOlu</t>
  </si>
  <si>
    <t>-LyUKhCsc_Fj1rZ8S4ba</t>
  </si>
  <si>
    <t>-LyUKknNvqzCls8kvnWY</t>
  </si>
  <si>
    <t>-LyUKwMkr3fiUwmqVw1A</t>
  </si>
  <si>
    <t>-LyUKxc9gKa_xZtiJqjb</t>
  </si>
  <si>
    <t>-LyUKy9r_qIMafzazXfh</t>
  </si>
  <si>
    <t>app.component&gt;TutorielPage&gt;PrevisionsPage&gt;SettingsPage&gt;RestaureAchetePage</t>
  </si>
  <si>
    <t>-LyUTRN97DNIMH03Gp-c</t>
  </si>
  <si>
    <t>-LyUTSsVb1HyTGLrupqm</t>
  </si>
  <si>
    <t>-LyUTTg1CESnHgLHspXN</t>
  </si>
  <si>
    <t>-LyUTZZLrrVV0FG0SRrp</t>
  </si>
  <si>
    <t>-LyUmVsrZiGNMoJbu6rI</t>
  </si>
  <si>
    <t>-LyUmiD4G1UXiuxPI5gn</t>
  </si>
  <si>
    <t>-LyUmjblzf9tYzoaLGF0</t>
  </si>
  <si>
    <t>-LyUmwhGGyzzz-ToXVcB</t>
  </si>
  <si>
    <t>-LyUmyCnyiQB5cHiTnf-</t>
  </si>
  <si>
    <t>-LyUn0chNPF9GtBjFTaE</t>
  </si>
  <si>
    <t>-LyUn16wiqhUzuMnMlTY</t>
  </si>
  <si>
    <t>-LyUn31-zTmXVP6CIC6B</t>
  </si>
  <si>
    <t>-LyV-KKRPjYfJ8GQaH8z</t>
  </si>
  <si>
    <t>-LyWmpBrDO8UQQFNxUA5</t>
  </si>
  <si>
    <t>-LyWmtYla_AfAiYrcAxa</t>
  </si>
  <si>
    <t>-LyWmv9uXoZp-Xjo9jam</t>
  </si>
  <si>
    <t>-LyWmxCy00N2AScHmtFL</t>
  </si>
  <si>
    <t>-LyWn5e8XpAtPR3czWmN</t>
  </si>
  <si>
    <t>-LyWn5qrx5XJvSSIUQar</t>
  </si>
  <si>
    <t>-LyWn7PzAv6LlWSN0TMH</t>
  </si>
  <si>
    <t>-LyWnCm-A4hvhnCOMx4Y</t>
  </si>
  <si>
    <t>-LyXYXZsn0u_rnGpbAif</t>
  </si>
  <si>
    <t>-LyXdyuFgWpffIxm1Db8</t>
  </si>
  <si>
    <t>-LyXe-BUJML_ABVNIkgK</t>
  </si>
  <si>
    <t>-LyXe0qknIfRXNqoA73q</t>
  </si>
  <si>
    <t>-LyXe3nxWlNS3FarBlgJ</t>
  </si>
  <si>
    <t>-LyXe5ztK-DMnCCmDqzy</t>
  </si>
  <si>
    <t>-LyXeBto4pDgjPA3aGCR</t>
  </si>
  <si>
    <t>-LyXeFf_Y7dPXWq2rpk6</t>
  </si>
  <si>
    <t>-LyXeHj4NZ2M-yTwWv53</t>
  </si>
  <si>
    <t>app.component&gt;TutorielPage&gt;PrevisionsPage&gt;SettingsPage&gt;StationsFavoritesModal</t>
  </si>
  <si>
    <t>-LyXfYUGNXOg8vMe2x93</t>
  </si>
  <si>
    <t>-LyXfceGlu8WV9UQKOgY</t>
  </si>
  <si>
    <t>-LyXswstSxCYbfkJqlcz</t>
  </si>
  <si>
    <t>-LyXt0HrGfa1EB_B3cbg</t>
  </si>
  <si>
    <t>-LyXt2jYxefMcfqFhnDW</t>
  </si>
  <si>
    <t>-LyXt7FogALWECWYPK9P</t>
  </si>
  <si>
    <t>-LyXt7S0tj5s4em3O0FG</t>
  </si>
  <si>
    <t>-LyXtALMLIDFBiY3kWet</t>
  </si>
  <si>
    <t>-LyXtA_ayPeE-mJ7vEM0</t>
  </si>
  <si>
    <t>-LyXtAooQDOuWxF5PmGi</t>
  </si>
  <si>
    <t>-LyXtGvVO0UBwJAdS7ua</t>
  </si>
  <si>
    <t>-LyXtLdLEOGWsD2s0yAd</t>
  </si>
  <si>
    <t>-LyXtMk8MPIP5m8_Us6X</t>
  </si>
  <si>
    <t>-LyXtOPy9swaPYCFpzDZ</t>
  </si>
  <si>
    <t>-LyXtVupSsWle5tAgKMN</t>
  </si>
  <si>
    <t>-LyXtZQkVItPTghTG1sY</t>
  </si>
  <si>
    <t>-LyXt_uOCF33U_N-srio</t>
  </si>
  <si>
    <t>-LyXteHjW-AECdLwf-4D</t>
  </si>
  <si>
    <t>-LyXtjfOzAxxTxg6T3v1</t>
  </si>
  <si>
    <t>-LyXtpkjyUdoaSouFQus</t>
  </si>
  <si>
    <t>-LyXtwEU3L6X4PZK2JoE</t>
  </si>
  <si>
    <t>-LyXu8zKq_xBobz7QXwo</t>
  </si>
  <si>
    <t>app.component&gt;TutorielPage&gt;PrevisionsPage&gt;SettingsPage&gt;StationsFavoritesModal&gt;PrevisionsPage&gt;SettingsPage&gt;StationsFavoritesModal&gt;PrevisionsPage</t>
  </si>
  <si>
    <t>-LyXvxrbHOidj5C-ZLN-</t>
  </si>
  <si>
    <t>-LyXxDOAiSWw_EBBaV8y</t>
  </si>
  <si>
    <t>-LyXxEzowsmffwFBRIXf</t>
  </si>
  <si>
    <t>-LyXxGoHmwyG-2hC-wnG</t>
  </si>
  <si>
    <t>-LyXxNBUKYx1V2ak-GbT</t>
  </si>
  <si>
    <t>-LyXxQL9TPPHHClC1AFQ</t>
  </si>
  <si>
    <t>-LyXxUg4AtuxBNMSfqgP</t>
  </si>
  <si>
    <t>-LyXxUou_-Id1rbQJM0I</t>
  </si>
  <si>
    <t>-LyXxYcrq4v11JcuAYP2</t>
  </si>
  <si>
    <t>-LyXx_R-QycvbPvAZkMG</t>
  </si>
  <si>
    <t>-LyXxc4vBVEKHceUZ1oK</t>
  </si>
  <si>
    <t>-LyXxcKADsQXp1msgJ5-</t>
  </si>
  <si>
    <t>-LyXxgz-BJTmRdG_O7WP</t>
  </si>
  <si>
    <t>-LyXxj__hkp-MomxHfiN</t>
  </si>
  <si>
    <t>-LyXxo7DX1OrCGfHXaXg</t>
  </si>
  <si>
    <t>-LyXy3JlIsSMYJy7GnB0</t>
  </si>
  <si>
    <t>-LyXy7lxhFbuuUNol84N</t>
  </si>
  <si>
    <t>-LyXyUGHcA4ob6WuF9tc</t>
  </si>
  <si>
    <t>-LyY05RnWgaFD3Ypv7MA</t>
  </si>
  <si>
    <t>-LyYLmBdO72792sM_vPl</t>
  </si>
  <si>
    <t>-LyYsYJxLZ0cmMdoXtHu</t>
  </si>
  <si>
    <t>-LyYs_O6PQ35peVLNBQh</t>
  </si>
  <si>
    <t>-LyYseKxDFoSecbk2efn</t>
  </si>
  <si>
    <t>-LyYsowPmYlxSM9Vp4Ug</t>
  </si>
  <si>
    <t>-LyYsqgDuoJfPoVKXAT7</t>
  </si>
  <si>
    <t>-LyYsyc086_uYbjriYaz</t>
  </si>
  <si>
    <t>-LyYt3ncwrhBFr3MjlWl</t>
  </si>
  <si>
    <t>-LyYt9Dn7aZrqN7WxENC</t>
  </si>
  <si>
    <t>-LyYtJVYAr8ligcppS_a</t>
  </si>
  <si>
    <t>-LyYwdi0_DOBdQPvoMBA</t>
  </si>
  <si>
    <t>-LyYzaY8blwATd8Pu3MU</t>
  </si>
  <si>
    <t>-LyYziiMwgF_3kZszNzz</t>
  </si>
  <si>
    <t>-LyYzmfUNGPAquXQFHDW</t>
  </si>
  <si>
    <t>-LyYzy1bBjlmecO4s2A1</t>
  </si>
  <si>
    <t>-LyYzyNUlRTuAqUSFd_O</t>
  </si>
  <si>
    <t>-LyZ-3vM-8gW6nZfCM6X</t>
  </si>
  <si>
    <t>-LyZ-HYfqXCNSyMPs9qG</t>
  </si>
  <si>
    <t>-LyZ-K16DcDS0U_QaiBW</t>
  </si>
  <si>
    <t>-LyZ-LMLse7UGKmEeq3k</t>
  </si>
  <si>
    <t>-LyZ-UfUln6W_xsssBqz</t>
  </si>
  <si>
    <t>-LyZ3KBbjhAT15vvaFVJ</t>
  </si>
  <si>
    <t>-LyZ3Ln94SuzU_Aq0nNB</t>
  </si>
  <si>
    <t>-LyZ3MdQuXcQFm13a60Q</t>
  </si>
  <si>
    <t>-LyZ5X-BDgPU-5IYIrQg</t>
  </si>
  <si>
    <t>-LyZ5bC_rdFALXxmJOe2</t>
  </si>
  <si>
    <t>-LyZ5eZ5al9cIJdKjCa6</t>
  </si>
  <si>
    <t>5.0.2</t>
  </si>
  <si>
    <t>-LyZ5mG8OSpBnhXtXzVW</t>
  </si>
  <si>
    <t>-LyZ_5kK1LI9B8rBtkSr</t>
  </si>
  <si>
    <t>-LyZ_87NXtmw5sZj5rea</t>
  </si>
  <si>
    <t>-LyZ_Sc1kozpdkrF7DmL</t>
  </si>
  <si>
    <t>-LyZ_YJRJ2zL83M63TGu</t>
  </si>
  <si>
    <t>-LyZuPR4MzdoExnDWsZH</t>
  </si>
  <si>
    <t>-LyZuspOunaOaBHf4MCC</t>
  </si>
  <si>
    <t>-Ly_-9VLKTUH0OiiUB7D</t>
  </si>
  <si>
    <t>-Ly_-AwHb0QILbXb84F6</t>
  </si>
  <si>
    <t>-Ly_-C8ZZ6je_0uD4tk6</t>
  </si>
  <si>
    <t>-Ly_-Gtmqes-Ta_30Pwh</t>
  </si>
  <si>
    <t>-Ly_-JXYW9wqUkJifMmc</t>
  </si>
  <si>
    <t>-Ly_-JpptyWHLeJHKoaP</t>
  </si>
  <si>
    <t>-Ly_-K3FoJWQujzT3Hwz</t>
  </si>
  <si>
    <t>-Ly_-N4Fo6D9i7JnT1nK</t>
  </si>
  <si>
    <t>-Ly_-NQ_zoRnMw8dxRj5</t>
  </si>
  <si>
    <t>-Ly_-Ny2LCR6nflI9X0Q</t>
  </si>
  <si>
    <t>-Ly_-RMrUhn2xLR_eE4c</t>
  </si>
  <si>
    <t>-Ly_-Rd03ia0p45XqY2X</t>
  </si>
  <si>
    <t>-Ly_-RxNYgGBztD55jzb</t>
  </si>
  <si>
    <t>-Ly_-TIS4G6yeFE504Lx</t>
  </si>
  <si>
    <t>-Ly_-TkUOGso2T1A5sX3</t>
  </si>
  <si>
    <t>-Ly_-UcTRNNGISQoeIxU</t>
  </si>
  <si>
    <t>-Ly_-V1zSEJers-jCYOm</t>
  </si>
  <si>
    <t>-Ly_-XwwD4WXup85jVkR</t>
  </si>
  <si>
    <t>-Ly_1bGQsuHgXotqd_kR</t>
  </si>
  <si>
    <t>-Ly_5PcNHdxs4LoUj1-W</t>
  </si>
  <si>
    <t>-Ly_WC9idAXIMoBr6uzY</t>
  </si>
  <si>
    <t>-Lybd1Gg0MbYqINuPy71</t>
  </si>
  <si>
    <t>-LybkwALc36yaZBuwnDG</t>
  </si>
  <si>
    <t>-LyblIYB0O8EKTnJ_p6Q</t>
  </si>
  <si>
    <t>-Lybz4-VxOVL56OSx_sm</t>
  </si>
  <si>
    <t>-Lyc4GXDFszZHlOju--s</t>
  </si>
  <si>
    <t>-Lyc4LltdZ75BUpJ9L9g</t>
  </si>
  <si>
    <t>-Lyc4S597feGNudnCqWZ</t>
  </si>
  <si>
    <t>-Lyc4ZkK2MtYUEqPuYaV</t>
  </si>
  <si>
    <t>-LycZ4a6gUdyDMqq39p3</t>
  </si>
  <si>
    <t>-LycZ7qd3nimcTqlttcE</t>
  </si>
  <si>
    <t>-LycZDcOoA6g-DGnzXSh</t>
  </si>
  <si>
    <t>-LycZFmSVdHmRsmC7BYH</t>
  </si>
  <si>
    <t>-LycZLoYgcMjWB1JQqhC</t>
  </si>
  <si>
    <t>-LycZT7747QJAeeH9Yp-</t>
  </si>
  <si>
    <t>-LycZZsKS1Two4YHqToL</t>
  </si>
  <si>
    <t>-LycZbefMl184XlfIaZz</t>
  </si>
  <si>
    <t>-LycZe7GO2iK6hbVDAnd</t>
  </si>
  <si>
    <t>-LycZfjQ9FewmGErvPqt</t>
  </si>
  <si>
    <t>-LycZioGR_p9D4etbnPG</t>
  </si>
  <si>
    <t>-LycZl3V71Jv4MJkr5ik</t>
  </si>
  <si>
    <t>-LycZml6R17oIf_SV8ay</t>
  </si>
  <si>
    <t>-Lyc_KWEFtH0PWyN3vWN</t>
  </si>
  <si>
    <t>-LyclvT2ted9hpV20XlJ</t>
  </si>
  <si>
    <t>-LyclzbFxckIql8FFu_X</t>
  </si>
  <si>
    <t>-Lycm-ijzFoFeO-1GOJK</t>
  </si>
  <si>
    <t>-Lycm1MdIyzvJJTfGhth</t>
  </si>
  <si>
    <t>-Lycm5baBNk0lwEbPFDe</t>
  </si>
  <si>
    <t>-LycmBRfAfB7x-EXRazx</t>
  </si>
  <si>
    <t>-LycmCBVIc7k5JE1arZ4</t>
  </si>
  <si>
    <t>-LycmDKTNNJaQuP_IAIa</t>
  </si>
  <si>
    <t>-LycmEId7rMc8KTrIo5b</t>
  </si>
  <si>
    <t>-LycmEstV9IcXNWYJKG8</t>
  </si>
  <si>
    <t>-LycmFXrol2b6KGutBfJ</t>
  </si>
  <si>
    <t>-LycmG36eUvCt98JY3Fq</t>
  </si>
  <si>
    <t>-LycmQLyiWUh-4xohr8I</t>
  </si>
  <si>
    <t>-LycmQ_lNvw5xKST3NRy</t>
  </si>
  <si>
    <t>-Lycmb9PwBloYLoJ8-0V</t>
  </si>
  <si>
    <t>-Lycmckvaidj7UlgvkWn</t>
  </si>
  <si>
    <t>-Lycms4Co_d0NSu6YX0g</t>
  </si>
  <si>
    <t>-Lycmt88j5muqlRqxlwz</t>
  </si>
  <si>
    <t>-LycmwkzSRj-x3nY7W5-</t>
  </si>
  <si>
    <t>app.component&gt;PrevisionsPage&gt;SettingsPage&gt;StationsFavoritesModal&gt;PrevisionsPage</t>
  </si>
  <si>
    <t>-LydDgMFY4Wmll_ohEcx</t>
  </si>
  <si>
    <t>-LydDj8MhPH9yZCy_B1B</t>
  </si>
  <si>
    <t>-LydDlvM-qymDg6Oyu3n</t>
  </si>
  <si>
    <t>-LydmuMoQN58gt1cr4Yp</t>
  </si>
  <si>
    <t>-LydmxiHzlUh1A-AQVey</t>
  </si>
  <si>
    <t>-LydmxsjW2inMJx3HhsZ</t>
  </si>
  <si>
    <t>-Lydmy5vUM775gT-teFF</t>
  </si>
  <si>
    <t>-LyeBoAx7SvrxUuNNw9_</t>
  </si>
  <si>
    <t>-LyeBpJck0WAxoVOyiEW</t>
  </si>
  <si>
    <t>-LyeBqrKM-eJF1yDJNRE</t>
  </si>
  <si>
    <t>-LyeBrvmYM3zH-CG_BVJ</t>
  </si>
  <si>
    <t>-LyeBtio_kHKGXpbF4ZE</t>
  </si>
  <si>
    <t>-LyeE16G5zGAg9163ZLG</t>
  </si>
  <si>
    <t>-LyeE3b-pAlEiWDfzd2m</t>
  </si>
  <si>
    <t>-LyeE9vCCMbwKUuuHQzP</t>
  </si>
  <si>
    <t>-LyeEF0GV-csa9BqtJGP</t>
  </si>
  <si>
    <t>-LyeEHEP3k1YV-JBtzjp</t>
  </si>
  <si>
    <t>-LyeEKbMw1ZxLn8RdZly</t>
  </si>
  <si>
    <t>-LyeELGZ_TR48De3NPnS</t>
  </si>
  <si>
    <t>-LyeELZ1O8XozoAAJv9c</t>
  </si>
  <si>
    <t>-LyeEXJrz_WJuMGYe4ou</t>
  </si>
  <si>
    <t>app.component&gt;TutorielPage&gt;PrevisionsPage&gt;StationsFavoritesModal&gt;PrevisionsPage&gt;StationsFavoritesModal&gt;PrevisionsPage</t>
  </si>
  <si>
    <t>-LyeGRg1IK86b3ZIZOvK</t>
  </si>
  <si>
    <t>-LyeGVHNUXZh4Ha-zD17</t>
  </si>
  <si>
    <t>-LyeGX7s-GYu6Rrd-V39</t>
  </si>
  <si>
    <t>-LyeGYpbjfp4jIFOxJmx</t>
  </si>
  <si>
    <t>-LyeG_xMfWUSYrXcgzW3</t>
  </si>
  <si>
    <t>-LyeGfeDVzQXr-toqshb</t>
  </si>
  <si>
    <t>-LyeGfnjVqMxOFuWhKYr</t>
  </si>
  <si>
    <t>-LyeGfuKtWTAWrAYuqLW</t>
  </si>
  <si>
    <t>-LyeGhUwQUNFO0m4PsZR</t>
  </si>
  <si>
    <t>-LyeGircPPmPygUpIyHo</t>
  </si>
  <si>
    <t>-LyeGj_82qlXg8S-T9iq</t>
  </si>
  <si>
    <t>-LyeGjmOdcE-KxJwm2mt</t>
  </si>
  <si>
    <t>-LyeGpgSH0jHc1yvfTE_</t>
  </si>
  <si>
    <t>-LyeGxFebl-wYe1ug2BS</t>
  </si>
  <si>
    <t>-LyeH0NiyhI8LrKpW5O2</t>
  </si>
  <si>
    <t>-LyeH0e5q_uf2_CGhdJC</t>
  </si>
  <si>
    <t>-LyeH4oTZ1fnkJ3LdbXL</t>
  </si>
  <si>
    <t>-LyeH5lyF24KY-U-y2Wa</t>
  </si>
  <si>
    <t>-LyeH6vhN2dJWgVTdwI5</t>
  </si>
  <si>
    <t>-LyeH78doYMCk-2Vu9xS</t>
  </si>
  <si>
    <t>-LyeH8BM4YBj_srQyv08</t>
  </si>
  <si>
    <t>-LyeHAwT6kmhlwLvyRWh</t>
  </si>
  <si>
    <t>-LyeHNQj7l725bsB3ZKJ</t>
  </si>
  <si>
    <t>-LyeHP3lmmGhHWYPbuci</t>
  </si>
  <si>
    <t>-LyeHPIe7gft2KyOBz5d</t>
  </si>
  <si>
    <t>-LyeHSA-9TZ78nfRXc58</t>
  </si>
  <si>
    <t>-LyeHSqQ_xwHNQmG69u7</t>
  </si>
  <si>
    <t>-LyeHYJdRr7cPlaazI3a</t>
  </si>
  <si>
    <t>-LyeH_TGHvuD4LzH1gbx</t>
  </si>
  <si>
    <t>-LyeH_alSp3byqBrcKm5</t>
  </si>
  <si>
    <t>-LyeH_i1DjblnjpcdjFj</t>
  </si>
  <si>
    <t>-LyeHaWuDzVyL1VUrC2f</t>
  </si>
  <si>
    <t>-LyeHax6VgXChAGRw2o_</t>
  </si>
  <si>
    <t>-LyeHchPAHYrhdpcyGFa</t>
  </si>
  <si>
    <t>-LyeHdwCpOJyiefEqM-S</t>
  </si>
  <si>
    <t>-LyeHmxOSAA1xG2bCNoY</t>
  </si>
  <si>
    <t>-LyeS8sbmJlXLueWB2ba</t>
  </si>
  <si>
    <t>-LyeZAk2dbLPHwXZstG2</t>
  </si>
  <si>
    <t>-LyejiNQhk_eeGKy9LD-</t>
  </si>
  <si>
    <t>4.4.2</t>
  </si>
  <si>
    <t>-LyetPvw5bzJ3LwMX51E</t>
  </si>
  <si>
    <t>-LyetRSgOz2wMLPRukjn</t>
  </si>
  <si>
    <t>-LyetTlXeGBRrFQAG5Nf</t>
  </si>
  <si>
    <t>-LyetUt9mEUPnQXPl2XQ</t>
  </si>
  <si>
    <t>-LyetViCMN9XMbMiIqv8</t>
  </si>
  <si>
    <t>-LyetVq1FrYherqbWecW</t>
  </si>
  <si>
    <t>-LyetXfqBRclqgCxa0NR</t>
  </si>
  <si>
    <t>-LyetXq6nZ424ElXtCFy</t>
  </si>
  <si>
    <t>-LyetZFKuKrYrQBoCzWD</t>
  </si>
  <si>
    <t>-LyetZPxhBXgtIjtsCS1</t>
  </si>
  <si>
    <t>-Lyet_SR6kyMReoWmdli</t>
  </si>
  <si>
    <t>-Lyet_gsfO47yrHfJqWW</t>
  </si>
  <si>
    <t>-Lyetamwp0lo1CEJKE0l</t>
  </si>
  <si>
    <t>-LyetbnBUmGG6l-yE67G</t>
  </si>
  <si>
    <t>-LygHR64LSC1Bc0Abyqy</t>
  </si>
  <si>
    <t>-LygHUGpTv_5gxVjzNcF</t>
  </si>
  <si>
    <t>-LygHWCPCZyOPSwUwrkX</t>
  </si>
  <si>
    <t>-LygHYTXoztoe-ATa06n</t>
  </si>
  <si>
    <t>-LygHba6QvVRp3cCnmqW</t>
  </si>
  <si>
    <t>-LygHddrSonrr5e45TI1</t>
  </si>
  <si>
    <t>-LygHknuJg9Lt0L0kDxb</t>
  </si>
  <si>
    <t>-LygHl1lL2H9KJIWa5O1</t>
  </si>
  <si>
    <t>-LygHoCISfES-2f4Xe3D</t>
  </si>
  <si>
    <t>-LygHriTO5UxoB7VjF38</t>
  </si>
  <si>
    <t>-LygHrpn0jrU3WaVXvWD</t>
  </si>
  <si>
    <t>-LygHumkEPQrJciuITHQ</t>
  </si>
  <si>
    <t>-LygHw8g7ruPyaYWaQE4</t>
  </si>
  <si>
    <t>-LygHxPjsClo_KSlYCjC</t>
  </si>
  <si>
    <t>-LygHyjDOs6PGnlEsCay</t>
  </si>
  <si>
    <t>-LygI-BhS-snXO-9YqCR</t>
  </si>
  <si>
    <t>-LygIPSc-zT_aNgFqHSu</t>
  </si>
  <si>
    <t>-LygI_rCMzpUEg-htkxd</t>
  </si>
  <si>
    <t>-LygIb1Zw7nGCOL63AMw</t>
  </si>
  <si>
    <t>-LygIbxir3xtW5EJSJlg</t>
  </si>
  <si>
    <t>-LygIde-UdvqTd3TnRcL</t>
  </si>
  <si>
    <t>-LyhFaqhZiHpNytua10a</t>
  </si>
  <si>
    <t>-LyhFq4ZX9L3J3mqyQ-U</t>
  </si>
  <si>
    <t>-LyhSpLS9KUPkjOiQafG</t>
  </si>
  <si>
    <t>-LyhSu2KObxdXJfVjxyr</t>
  </si>
  <si>
    <t>-LyhSv3s46woNgUya0jn</t>
  </si>
  <si>
    <t>-LyhSvP6f43G8C8fURtS</t>
  </si>
  <si>
    <t>-Lyh_yTr4L1DD-eX48vl</t>
  </si>
  <si>
    <t>-Lyha-fIjmxCbOcBVK6N</t>
  </si>
  <si>
    <t>-Lyha1rGEB7GoF9sN0Hu</t>
  </si>
  <si>
    <t>-Lyha5z1fIdbxmxVUaYS</t>
  </si>
  <si>
    <t>-Lyha7ruHcsqJurDJQe7</t>
  </si>
  <si>
    <t>-LyhaAysJK7CX2JPxhIT</t>
  </si>
  <si>
    <t>-LyhaTfW7SX2xC-uK4Mu</t>
  </si>
  <si>
    <t>-LyhaVIVRjea1dw3JMAu</t>
  </si>
  <si>
    <t>-LyhrV_wNlztO6L2K-JG</t>
  </si>
  <si>
    <t>-LyhuWwXPxfDIQfZX0S1</t>
  </si>
  <si>
    <t>-LyhuZkODBJCfXjiGBP3</t>
  </si>
  <si>
    <t>-Lyhubs_8zIrvT_2KANB</t>
  </si>
  <si>
    <t>-LyhufCeme0-71Dx0Hog</t>
  </si>
  <si>
    <t>-LyhuhHE9pe9t3zgDKMn</t>
  </si>
  <si>
    <t>-LyhumP_elmfE7tDWvLV</t>
  </si>
  <si>
    <t>-Lyhusm_AYW2dJ_2cYH5</t>
  </si>
  <si>
    <t>-Lyhusw8EqV30UpBu2BA</t>
  </si>
  <si>
    <t>-Lyhuv5jRZED2Tt3qNwO</t>
  </si>
  <si>
    <t>-Lyhuy5X_rY_23cudE6D</t>
  </si>
  <si>
    <t>-LyhuybLuyjaB0edqYcf</t>
  </si>
  <si>
    <t>-Lyhv1xjb1R2BzDc4Jlp</t>
  </si>
  <si>
    <t>-Lyhv4G9e_SUZ6MWRfxP</t>
  </si>
  <si>
    <t>-LyhvxOn4l_Cc8vCF7J-</t>
  </si>
  <si>
    <t>-LyhvzOSCVkHXZN7xd01</t>
  </si>
  <si>
    <t>-Lyhw-gSvdZwGmaxHZsF</t>
  </si>
  <si>
    <t>-Lyhw1ZQm5doDyVHZqs1</t>
  </si>
  <si>
    <t>-Lyhw4FpZWMf_8WgPpEZ</t>
  </si>
  <si>
    <t>-LyhxLVi811cRgMxAdGE</t>
  </si>
  <si>
    <t>-LyhxNo8nI0a-4UfXobV</t>
  </si>
  <si>
    <t>-LyhxOVEfBvo2E4W3rQe</t>
  </si>
  <si>
    <t>-LyhxPHP2V_2Al0AJcCh</t>
  </si>
  <si>
    <t>-LyhxPc2a1N4kO2fXQau</t>
  </si>
  <si>
    <t>-LyhxS-Xt9hZZ1ALkgXj</t>
  </si>
  <si>
    <t>-LyhxXL8Q4D_9apmTZdA</t>
  </si>
  <si>
    <t>-Lyhx_0oLJKkQW6C0XmO</t>
  </si>
  <si>
    <t>-LyhxcAi6UqkSRkOfkC6</t>
  </si>
  <si>
    <t>-Lyhxddo7KwgXEqQBvqc</t>
  </si>
  <si>
    <t>-LyhxeaLHOH8LGdZmvCr</t>
  </si>
  <si>
    <t>-LyhxqmSA0ErXRrWG6Uq</t>
  </si>
  <si>
    <t>-LyhxxAr3ALVu9t3g2xG</t>
  </si>
  <si>
    <t>-Lyhxy0BOA4ZbtdcWwFp</t>
  </si>
  <si>
    <t>-Lyi-ojnlGrMPorgKC7R</t>
  </si>
  <si>
    <t>-Lyi0724v88_oh6DpyaX</t>
  </si>
  <si>
    <t>-Lyi07NZaGhutKzKAsDo</t>
  </si>
  <si>
    <t>-Lyi09BBHklBG7aUE6OO</t>
  </si>
  <si>
    <t>-Lyi1Qxo9kKBAmdePmVX</t>
  </si>
  <si>
    <t>-Lyi1boCaEdFnIM_B3Pn</t>
  </si>
  <si>
    <t>-Lyi3UDDogLuhPBV3wni</t>
  </si>
  <si>
    <t>-Lyi7e0AJNaTRMsnXfb2</t>
  </si>
  <si>
    <t>-LyiP2IB4XNxiYFFyeWC</t>
  </si>
  <si>
    <t>-LyiRihkZ-jeeiDb-95T</t>
  </si>
  <si>
    <t>-LyiWM3KjX9Bnv5jbmMk</t>
  </si>
  <si>
    <t>-LyiuMBv0Nc0fb3iKM9N</t>
  </si>
  <si>
    <t>-LyjGYtR7gYVud8yrIQI</t>
  </si>
  <si>
    <t>-LyjGbHrhESZgMP0hVcX</t>
  </si>
  <si>
    <t>-LyjGbkwr2bJTAHqschQ</t>
  </si>
  <si>
    <t>-LyjGcNDslhpu_NlMpzX</t>
  </si>
  <si>
    <t>-LyjGgycR96Eb_5frRud</t>
  </si>
  <si>
    <t>-LyjGn1jQC-qnlITB7uJ</t>
  </si>
  <si>
    <t>-LyjH-7ju6TKIn8K2RMv</t>
  </si>
  <si>
    <t>-LyjH4qo-dqWRuCNFA0q</t>
  </si>
  <si>
    <t>-LyjH5cBeStjijW0NZqf</t>
  </si>
  <si>
    <t>-LyjH7MEr7oEMYmKTa1a</t>
  </si>
  <si>
    <t>-LyjH84kLzJ4xMIk5_LE</t>
  </si>
  <si>
    <t>-LyjH9euE_AJDInFLdXP</t>
  </si>
  <si>
    <t>-LyjH9tJExoC6QtYk9Of</t>
  </si>
  <si>
    <t>-LyjHJ6XC58gN_v4tEaf</t>
  </si>
  <si>
    <t>-LyjHJmMGHEz0vm9-u6P</t>
  </si>
  <si>
    <t>-LyjHOa_ZlpFcczSbOO1</t>
  </si>
  <si>
    <t>-LyjHOrAH7F6x1diTLNr</t>
  </si>
  <si>
    <t>-LyjHPJzkelFHTxW-okt</t>
  </si>
  <si>
    <t>-LyjHPipg-o5HDWon007</t>
  </si>
  <si>
    <t>-LyjHX_YsRx5WdgunmiZ</t>
  </si>
  <si>
    <t>-LyjHYZtYP4hRomvfzyy</t>
  </si>
  <si>
    <t>-Lyjdi1I8xnU8OXM5x2b</t>
  </si>
  <si>
    <t>-Lyk3Zyy2eVLUPJLxJ09</t>
  </si>
  <si>
    <t>-LymA8-CJloU_wa4KFFE</t>
  </si>
  <si>
    <t>-Lymny7pw9XJn4x7OCpa</t>
  </si>
  <si>
    <t>-Lymo31ZqWWzfObHh1PJ</t>
  </si>
  <si>
    <t>-Lymo3CuTEamfxKYUX_P</t>
  </si>
  <si>
    <t>-Lyn6bAuaz9q_JAt1jH5</t>
  </si>
  <si>
    <t>-Lyn6kn_-b0D_A5c866J</t>
  </si>
  <si>
    <t>-Lyn6mxE-FH8-rdJ2AeE</t>
  </si>
  <si>
    <t>-LynI4qiV6KJTrYGHbWi</t>
  </si>
  <si>
    <t>-LynYoBWbuaNJqyzy41Z</t>
  </si>
  <si>
    <t>-LyoJC2GuXMHRquixVPt</t>
  </si>
  <si>
    <t>7.1.2</t>
  </si>
  <si>
    <t>-LyoJE4fqZt0gk0t0a2Q</t>
  </si>
  <si>
    <t>-LyoJNn2gAOE6Ow7_KUa</t>
  </si>
  <si>
    <t>-LyoJRYQrthT_N0BbzK7</t>
  </si>
  <si>
    <t>-LyoJTK6WUyeObVNa5Bg</t>
  </si>
  <si>
    <t>-LyoJXPTow7AQbOJxnJU</t>
  </si>
  <si>
    <t>-LyoJaVcjVygNiGqbmkQ</t>
  </si>
  <si>
    <t>-LyoJdAy_zLiZPSHN1cW</t>
  </si>
  <si>
    <t>-LyoJfpH4sUxPfW1684H</t>
  </si>
  <si>
    <t>-LyoJs6NDgzkn9EVZjxm</t>
  </si>
  <si>
    <t>-LyowTTydz5TVhteBNfh</t>
  </si>
  <si>
    <t>-LypCi8ZGc9-etfG8tu0</t>
  </si>
  <si>
    <t>-Lyrf3LHBh2E8yzjWcfz</t>
  </si>
  <si>
    <t>-Lyrf5OEdU97wpDNzJTh</t>
  </si>
  <si>
    <t>-Lyrf7xagJNKmi_0GizS</t>
  </si>
  <si>
    <t>-LyrfAha3kc6qimQCqMy</t>
  </si>
  <si>
    <t>-LyrfHgBuo9ekWqAd4rH</t>
  </si>
  <si>
    <t>-LyrfIKsgdAIkhnIJ3Yj</t>
  </si>
  <si>
    <t>-LyrfQPfKHZFurlawgaf</t>
  </si>
  <si>
    <t>-LyrfSCB6U_MG6Nr1xvg</t>
  </si>
  <si>
    <t>-LyrfXIPA3R9jb5vySWQ</t>
  </si>
  <si>
    <t>-Lyrfqy0QdbooxsrakbT</t>
  </si>
  <si>
    <t>app.component&gt;TutorielPage&gt;PrevisionsPage&gt;StationsFavoritesModal&gt;PrevisionsPage&gt;CreditsWeatherDataModal</t>
  </si>
  <si>
    <t>-Lys2iXyDRRlwD3jaE1a</t>
  </si>
  <si>
    <t>-Lys2uC2O0_ZNNDgxTwW</t>
  </si>
  <si>
    <t>-Lyu2ah3dSPScVr-J6W3</t>
  </si>
  <si>
    <t>-LywbZBsapm1I971Zy38</t>
  </si>
  <si>
    <t>-Lyx9LXge0Un_mWGlkCa</t>
  </si>
  <si>
    <t>-Lyxo6QhbR-z_JuDxVEO</t>
  </si>
  <si>
    <t>-LyxoAF_23TFS72IrSgM</t>
  </si>
  <si>
    <t>-Lyxxs7WXKDIfpxPWC2U</t>
  </si>
  <si>
    <t>-LyyGCfDp8aZ3Y8MCw2Y</t>
  </si>
  <si>
    <t>-LyyGJ3lgkkjLdwOuXHz</t>
  </si>
  <si>
    <t>-Lz1CRvv6t0RxQ-PI1Zd</t>
  </si>
  <si>
    <t>-Lz1xV1Pbc4wOPk9Ctc4</t>
  </si>
  <si>
    <t>-Lz2tWay6nahdX66-zVv</t>
  </si>
  <si>
    <t>-Lz37WjBm2Cbma5oakLW</t>
  </si>
  <si>
    <t>-Lz3Q3CrYAI4X7_vkJAO</t>
  </si>
  <si>
    <t>-Lz3QC-hYQYZr9OXti_g</t>
  </si>
  <si>
    <t>-Lz6M9wu7U0kmh5_ax39</t>
  </si>
  <si>
    <t>-Lz8ZngbJcpNf-zSasTs</t>
  </si>
  <si>
    <t>-Lz8_IZt2aB4zzzI2j-m</t>
  </si>
  <si>
    <t>-LzAc6tFzFw0sWxYmqHX</t>
  </si>
  <si>
    <t>-LzAcE-r2dFPIIcXPT4F</t>
  </si>
  <si>
    <t>-LzAcFehHHGqv8jWxkK_</t>
  </si>
  <si>
    <t>-LzAcI2z3VvNGUtS7M1B</t>
  </si>
  <si>
    <t>app.component&gt;PrevisionsPage&gt;StationsFavoritesModal</t>
  </si>
  <si>
    <t>-LzAcNHQKVNTGrbkHWXN</t>
  </si>
  <si>
    <t>-LzAcOt5Os2Ic3NZvOv_</t>
  </si>
  <si>
    <t>-LzAcX1R_D3iIyQb54iU</t>
  </si>
  <si>
    <t>-LzCcT4DCcEdHygDQ6cM</t>
  </si>
  <si>
    <t>-LzCiBowYUFIIbYnkdZH</t>
  </si>
  <si>
    <t>-LzHM3v5VyhHgqyHPaSn</t>
  </si>
  <si>
    <t>-LzHebghGpKe3o35UilR</t>
  </si>
  <si>
    <t>-LzI5Z_k9z9xKe9VisBz</t>
  </si>
  <si>
    <t>-LzIsJJiF_B83PjMIwsU</t>
  </si>
  <si>
    <t>-LzK1X00iNmu712W32K9</t>
  </si>
  <si>
    <t>-LzM-27bXarQbrnncxJC</t>
  </si>
  <si>
    <t>-LzM1ang4Wq6iI64USED</t>
  </si>
  <si>
    <t>-LzO5752QbsRm0LxaKO8</t>
  </si>
  <si>
    <t>-LzO5AhziWbC9_84nzZq</t>
  </si>
  <si>
    <t>-LzVqcI2OwJPprQhGUZM</t>
  </si>
  <si>
    <t>-LzXjz5nJoxG1SinTKKx</t>
  </si>
  <si>
    <t>-LzXzJ5zyX4IwZ7aDrnP</t>
  </si>
  <si>
    <t>-LzXzT0M9IbFTuR4VzHO</t>
  </si>
  <si>
    <t>-LzXzVC3Q4GvkWxP9BsI</t>
  </si>
  <si>
    <t>-LzXzVax7maWkJJnVgPJ</t>
  </si>
  <si>
    <t>-Lz_haHHex0o6o-AceML</t>
  </si>
  <si>
    <t>-LzaUw1ruKcaf_0zGM0B</t>
  </si>
  <si>
    <t>-LzamwbgKQKMbUL9sFhg</t>
  </si>
  <si>
    <t>-Lzc6NlfxYAi7Mgx1T0P</t>
  </si>
  <si>
    <t>-LzerX8jIYWnw8hYoAF9</t>
  </si>
  <si>
    <t>-Lzerz2fbz-5OxRFDZzP</t>
  </si>
  <si>
    <t>-LzfhjIL4CuKK5aF7LZS</t>
  </si>
  <si>
    <t>-LzhPFvZ4i5W_tnGjl7K</t>
  </si>
  <si>
    <t>-LziCZJWFB412rTpJqF5</t>
  </si>
  <si>
    <t>-LzkkmuK95rQIh-My7b8</t>
  </si>
  <si>
    <t>-Lzl1FO4hdpR3spMXBMJ</t>
  </si>
  <si>
    <t>-LzpyAgf-P7pq--uC0cK</t>
  </si>
  <si>
    <t>-LzpyOeOYZ7w8Cx8w7ze</t>
  </si>
  <si>
    <t>-LzqMh5--MUC8n12OpI2</t>
  </si>
  <si>
    <t>-LzqMneo3K9DnFc4nKJh</t>
  </si>
  <si>
    <t>-LzqMpJBG5Qmx9e_sHdC</t>
  </si>
  <si>
    <t>-LzqMq1yuClfs2lhMAG6</t>
  </si>
  <si>
    <t>-LzqMuiaiUY1dwssKq7N</t>
  </si>
  <si>
    <t>-LzqMwNnyWtz9G7dfkmG</t>
  </si>
  <si>
    <t>-LzqMwwvAUYxU4QgnBHV</t>
  </si>
  <si>
    <t>-LzqN4vE95imWrKyqWzL</t>
  </si>
  <si>
    <t>-LzqN7uDoxomNFzhYbPZ</t>
  </si>
  <si>
    <t>-LzqNDNy-lzqfVW-UxLi</t>
  </si>
  <si>
    <t>-LzqNJw0RlJ6ozvchuKP</t>
  </si>
  <si>
    <t>-LzqNPwuzW5Mm8YLzwE5</t>
  </si>
  <si>
    <t>-LzqNW-BGKNRFFgjJx2E</t>
  </si>
  <si>
    <t>-LzvAyxKx68UOts9xFpU</t>
  </si>
  <si>
    <t>-M-0ezkCizqX2LrqlaLq</t>
  </si>
  <si>
    <t>-M-0jILi1ZtHFb7lh-lY</t>
  </si>
  <si>
    <t>-M-1rSdzkjWA5zC-MIVv</t>
  </si>
  <si>
    <t>-M-3BBuB0iw-HxJnc4eE</t>
  </si>
  <si>
    <t>-M-3KzsWr6YCxYVFj9Ni</t>
  </si>
  <si>
    <t>-M-3L-wWFnVaUOSrZO3r</t>
  </si>
  <si>
    <t>-M-3L0WNqu8c-rL1fZmj</t>
  </si>
  <si>
    <t>-M-3L5O5ONhb2Bd28k5W</t>
  </si>
  <si>
    <t>-M-3L9D3C_P81e30rC-2</t>
  </si>
  <si>
    <t>-M-3LDhVdEWcB9jhVXyP</t>
  </si>
  <si>
    <t>-M-3LIVij3JU5xKDmO_X</t>
  </si>
  <si>
    <t>-M-3LJrTiCxj2l8RK7Tx</t>
  </si>
  <si>
    <t>-M-3LKGipLXk8W9R2eCT</t>
  </si>
  <si>
    <t>-M-3LL2jU_GHZGrYLp6N</t>
  </si>
  <si>
    <t>-M-4csa_86O3IhOiTeA3</t>
  </si>
  <si>
    <t>-M-6S2vPEO7LXLf88mPM</t>
  </si>
  <si>
    <t>-M-9_WQtZzgm75roOcSk</t>
  </si>
  <si>
    <t>-M-KW7pwPHZelEzsbWgr</t>
  </si>
  <si>
    <t>-M-PEQLcw9bDlHL4NKV9</t>
  </si>
  <si>
    <t>-M-UBwMPQhitKaXA8Vur</t>
  </si>
  <si>
    <t>-M-WoBHbgkrZu7_1a74Z</t>
  </si>
  <si>
    <t>-M-WoIKmt92-IxOjcu_q</t>
  </si>
  <si>
    <t>-M-WoOXeqVz9LetjSSlG</t>
  </si>
  <si>
    <t>-M-WoQLro0upf3WI-PNk</t>
  </si>
  <si>
    <t>-M-WoYZrXJdDKc5Yqrpc</t>
  </si>
  <si>
    <t>-M-WoZfJZUQd0Is2t2Zv</t>
  </si>
  <si>
    <t>-M-Wo_9MeQIbtnefk2_X</t>
  </si>
  <si>
    <t>-M-WoealSPJoSRHJ-vKK</t>
  </si>
  <si>
    <t>-M-WogVAun9haOVChhRQ</t>
  </si>
  <si>
    <t>-M-YrkhRQbhxLKPEiK7L</t>
  </si>
  <si>
    <t>-M-iSW06thJVpsSjy53W</t>
  </si>
  <si>
    <t>-M-iShx7kLcbSnqtMshD</t>
  </si>
  <si>
    <t>-M-iTillgxXUwSSrV-K_</t>
  </si>
  <si>
    <t>-M-iVPmQmvBSx7VpoJdU</t>
  </si>
  <si>
    <t>-M-iVT85NgOKtLS4A5V-</t>
  </si>
  <si>
    <t>-M-iWaz0-t5rSZRuA48O</t>
  </si>
  <si>
    <t>-M-iWcxnTGNKjrVr-418</t>
  </si>
  <si>
    <t>-M-iXtUEafqnahPip02g</t>
  </si>
  <si>
    <t>-M-iXx2CQ-qjoraOQIca</t>
  </si>
  <si>
    <t>-M-iXyoX4t4VpEbjFJGv</t>
  </si>
  <si>
    <t>-M-iY050pkuqwjut68P9</t>
  </si>
  <si>
    <t>-M-iY1q-4qVN4XuRqc-z</t>
  </si>
  <si>
    <t>-M-iY4JlRukBsa1ETXE2</t>
  </si>
  <si>
    <t>-M-iY6SNIjf6lCiXfdRc</t>
  </si>
  <si>
    <t>-M-iZs0qfGOs1wIIpDov</t>
  </si>
  <si>
    <t>-M-iZveFFVblqQZunz6g</t>
  </si>
  <si>
    <t>-M-i_VmtXX0b446iNllG</t>
  </si>
  <si>
    <t>-M-i_WR5VqpkTQnWC0n0</t>
  </si>
  <si>
    <t>-M-i_ZzuUpeS7qycJZE8</t>
  </si>
  <si>
    <t>-M-i__TA6zg9NQ_BpcnA</t>
  </si>
  <si>
    <t>-M-i_cEWm2XfNOI7o5eU</t>
  </si>
  <si>
    <t>-M-i_gtdBhXJzuT-FOxH</t>
  </si>
  <si>
    <t>-M-i_hqmmbr1ibDGA2yA</t>
  </si>
  <si>
    <t>-M-iaHsatdwayYeN4he3</t>
  </si>
  <si>
    <t>-M-iaJRWImSZwGcHgavy</t>
  </si>
  <si>
    <t>-M-icqy33AsMH4HxvVKX</t>
  </si>
  <si>
    <t>-M-ictLk5sJO6-6dRhtC</t>
  </si>
  <si>
    <t>-M-icxVpvwGk9VlPzBRg</t>
  </si>
  <si>
    <t>-M-icy-GJhlZ7XuxUy42</t>
  </si>
  <si>
    <t>-M-ilSkFAlbeIfaFmjEJ</t>
  </si>
  <si>
    <t>-M-ilUe_m6lz9xHAv8g7</t>
  </si>
  <si>
    <t>-M-ilWOICCEqEinQTZe-</t>
  </si>
  <si>
    <t>-M-ip-qG6vEy_VboR9HJ</t>
  </si>
  <si>
    <t>-M-ipGk3wrSjTfjIO1sO</t>
  </si>
  <si>
    <t>-M-ipfljD79Ls5DLzCn1</t>
  </si>
  <si>
    <t>-M-itIq4-e3xObMv4iTN</t>
  </si>
  <si>
    <t>-M-iu0rV00n6BXPFIux_</t>
  </si>
  <si>
    <t>-M-iuxTlqmEGJVdE3dMD</t>
  </si>
  <si>
    <t>-M-ivEi4yvdAPYXu-xgI</t>
  </si>
  <si>
    <t>-M-ivHzgfqsiz0V6nqk7</t>
  </si>
  <si>
    <t>-M-iwLA_CPTDBufN_rdI</t>
  </si>
  <si>
    <t>-M-iwQUEyhl9YEDg3soQ</t>
  </si>
  <si>
    <t>-M-iwRiF3vxIeW_zPWHr</t>
  </si>
  <si>
    <t>-M-iwTmAc_OS7WWL-uqx</t>
  </si>
  <si>
    <t>-M-iwVRt7rAzi8lSOA_Y</t>
  </si>
  <si>
    <t>-M-iwW7cQKxZaW6tZEfT</t>
  </si>
  <si>
    <t>-M-iwWTZLu3y9F9ckM9O</t>
  </si>
  <si>
    <t>-M-iwXM90sWGJukS5mBj</t>
  </si>
  <si>
    <t>app.component&gt;PrevisionsPage&gt;StationsFavoritesModal&gt;PrevisionsPage&gt;StationsFavoritesModal&gt;PrevisionsPage</t>
  </si>
  <si>
    <t>-M-j0qRVWzkI18FMTlHa</t>
  </si>
  <si>
    <t>-M-jHnup51wHIFTj4n00</t>
  </si>
  <si>
    <t>-M-jRNREvpFjesjQZMtP</t>
  </si>
  <si>
    <t>-M-jel9bWEDd-cgieoYC</t>
  </si>
  <si>
    <t>-M-nfqsPOAXheWk1zlNf</t>
  </si>
  <si>
    <t>-M-tcVh1LJ8xELnXdgcv</t>
  </si>
  <si>
    <t>-M01CmZhPaP9IKdJeoof</t>
  </si>
  <si>
    <t>-M01CneqvwalUshhygqz</t>
  </si>
  <si>
    <t>-M01CoOuvFMI0vcy9XzT</t>
  </si>
  <si>
    <t>-M01CpByUI3cdONyLcGs</t>
  </si>
  <si>
    <t>-M01CsYwm0TyYCrTFZlL</t>
  </si>
  <si>
    <t>-M01Cv5GKUNLh6VbQs1_</t>
  </si>
  <si>
    <t>-M01CyyqT5OqHfTGgGAN</t>
  </si>
  <si>
    <t>-M01D3ERBFo5oEKZzvc5</t>
  </si>
  <si>
    <t>-M024mUDj_BrOKPwaju0</t>
  </si>
  <si>
    <t>-M07A8y_M5iMXSX93EGN</t>
  </si>
  <si>
    <t>-M0AB4x2mQxisvK4BjNQ</t>
  </si>
  <si>
    <t>-M0ABBazFX6q7V_ruIlh</t>
  </si>
  <si>
    <t>-M0ABDLW3JvCo3_x8qet</t>
  </si>
  <si>
    <t>-M0ABFbLFO6u73YgBITg</t>
  </si>
  <si>
    <t>-M0ABKlviJixFDD2IS2j</t>
  </si>
  <si>
    <t>-M0ABQxRhOYmPcaVzo1L</t>
  </si>
  <si>
    <t>-M0ABSmlVXwGJ83fBfEK</t>
  </si>
  <si>
    <t>-M0ABTPJRhwFo1u_K2sv</t>
  </si>
  <si>
    <t>-M0ABbXMyarSY774uuc0</t>
  </si>
  <si>
    <t>-M0ABeXA7jVz6iboTZrU</t>
  </si>
  <si>
    <t>-M0ABg7Y6yRoMCof8Sd2</t>
  </si>
  <si>
    <t>-M0Cad_7ae9g4ZU2wau7</t>
  </si>
  <si>
    <t>-M0HsMPZADhesMPeBPPt</t>
  </si>
  <si>
    <t>-M0MXne2O2uoxxsLpoFU</t>
  </si>
  <si>
    <t>SettingsPage &gt; btnRetourPage</t>
  </si>
  <si>
    <t>9</t>
  </si>
  <si>
    <t>btnAjouterFavoriteRefuse</t>
  </si>
  <si>
    <t>SettingsPage &gt; btnAcheter</t>
  </si>
  <si>
    <t>RestaureAchetePage &gt; btnRetourPage</t>
  </si>
  <si>
    <t>RestaureAchetePage &gt; btnAcheter</t>
  </si>
  <si>
    <t>btnVerifier</t>
  </si>
  <si>
    <t>AProposPage &gt; btnRetourPage</t>
  </si>
  <si>
    <t>lienLancerRessourceUrl</t>
  </si>
  <si>
    <t>swipeLeft</t>
  </si>
  <si>
    <t>swipeRight</t>
  </si>
  <si>
    <t>-M0SBI5fXYqwkfc5c6Qc</t>
  </si>
  <si>
    <t>-M0SBI7IiZPz-g3WNAZU</t>
  </si>
  <si>
    <t>-M0XkcRbM4rKlwUGEsaz</t>
  </si>
  <si>
    <t>-M0XkcSg6W99USeJpIxl</t>
  </si>
  <si>
    <t>-M0ZKXnHQ1081vlwO-jY</t>
  </si>
  <si>
    <t>-M0ZKYhnMWtbBTAQ-8-M</t>
  </si>
  <si>
    <t>-M0ZK_GESn13-fWRrM8V</t>
  </si>
  <si>
    <t>-M0ZKcZgwXMezWLkTQcO</t>
  </si>
  <si>
    <t>-M0ZKdY6YoxHcx6FeZDf</t>
  </si>
  <si>
    <t>-M0ZKf2aEXeyE6isfauq</t>
  </si>
  <si>
    <t>-M0ZKhISzCsp_lyEJZks</t>
  </si>
  <si>
    <t>-M0ZKpuz4qVw_YhmKdDV</t>
  </si>
  <si>
    <t>-M0ZKXoS4_suY0jJ7qaV</t>
  </si>
  <si>
    <t>-M0ZL74Xj1EHYGwPk1qZ</t>
  </si>
  <si>
    <t>-M0ZLDc38ZLMPVa7n1t6</t>
  </si>
  <si>
    <t>-M0ZLDxljul27HlWbtIh</t>
  </si>
  <si>
    <t>-M0ZL75LaMu3OWmGXN7n</t>
  </si>
  <si>
    <t>-M0gcUgmAZMPf4o5W8YJ</t>
  </si>
  <si>
    <t>-M0gcUiVIU3ussxxgvwY</t>
  </si>
  <si>
    <t>-M0kxyxH7bUP40VmNCw9</t>
  </si>
  <si>
    <t/>
  </si>
  <si>
    <t>-M0ky4VLWUjbF7aL4dS1</t>
  </si>
  <si>
    <t>-M0ky97Iy46JDKeG2Nj6</t>
  </si>
  <si>
    <t>-M0kyBvHrGzJOdzm14PL</t>
  </si>
  <si>
    <t>-M0kyFbMQvQZwEIbatQ0</t>
  </si>
  <si>
    <t>-M0kxyyyiGkUf9FNQRlM</t>
  </si>
  <si>
    <t>-M0ljToK4wmILqQDtIcf</t>
  </si>
  <si>
    <t>-M0ljTpItDaaJOa7nIuO</t>
  </si>
  <si>
    <t>-M0n2QFqGzph4bPgX4sH</t>
  </si>
  <si>
    <t>-M0n2QG_z9m3aXa-mNiP</t>
  </si>
  <si>
    <t>-M0n2WrQdr1SrZzqMcYe</t>
  </si>
  <si>
    <t>-M0n2YXV42eGtUiFYEcW</t>
  </si>
  <si>
    <t>-M0n2aAUst4P36YoulEv</t>
  </si>
  <si>
    <t>-M0n2WtAmuYRYxOH-Iji</t>
  </si>
  <si>
    <t>-M0n2ftgRKh2bWJgqHNO</t>
  </si>
  <si>
    <t>-M0n2g-EgT6Jt_6uwLBz</t>
  </si>
  <si>
    <t>-M0n2q8NXLvs4uhbq0QS</t>
  </si>
  <si>
    <t>-M0n2rm_3Morql5FVJCP</t>
  </si>
  <si>
    <t>-M0n2sKQxZ8CJQ41d580</t>
  </si>
  <si>
    <t>-M0n302STbBpWg9gVmgS</t>
  </si>
  <si>
    <t>-M0n33L-0tlJ101rewqf</t>
  </si>
  <si>
    <t>-M0n34JNg1w4Pubu8Jvw</t>
  </si>
  <si>
    <t>-M0n2rW3_3M7ef1i0eue</t>
  </si>
  <si>
    <t>-M0qaNus01dW_OLtJkM1</t>
  </si>
  <si>
    <t>-M0qaNwg-EQDuWqIe83q</t>
  </si>
  <si>
    <t>-M0w2WL2UzOp9FB7X8M5</t>
  </si>
  <si>
    <t>-M0w2WMQ4UFWDDbnnMVr</t>
  </si>
  <si>
    <t>-M10CqyKiLKEfPwyb76I</t>
  </si>
  <si>
    <t>-M10CqzboD8oszWmPkFx</t>
  </si>
  <si>
    <t>-M154QNQMN4Nk6S3Fpg6</t>
  </si>
  <si>
    <t>-M154QOq0KQwg9snJXXq</t>
  </si>
  <si>
    <t>-M1AFe8NMsR_r7iL_VQu</t>
  </si>
  <si>
    <t>-M1AFeA9qQR1m_Zueg28</t>
  </si>
  <si>
    <t>-M1GB_-VJGeT7GdJcBX9</t>
  </si>
  <si>
    <t>-M1GB_10ZLagQaEU-bXB</t>
  </si>
  <si>
    <t>-M1Ka3RiNv6-dUOrE2ms</t>
  </si>
  <si>
    <t>-M1Ka3ST6ZY4EhIXijIs</t>
  </si>
  <si>
    <t>-M1LO13TmbMjj8ysvIuQ</t>
  </si>
  <si>
    <t>-M1LO4vbkdwAZH3k65kH</t>
  </si>
  <si>
    <t>-M1LOFY8TbzLCEZoBMbd</t>
  </si>
  <si>
    <t>-M1LO14XxLeR-dqyT8sS</t>
  </si>
  <si>
    <t>-M1LjizYqk1nnaM4PpSI</t>
  </si>
  <si>
    <t>-M1LjvQti0a44v6B7Jrt</t>
  </si>
  <si>
    <t>-M1Lt9nFBOL9sDs4ZEfL</t>
  </si>
  <si>
    <t>-M1Ljj05CMdXkSOPJCH5</t>
  </si>
  <si>
    <t>-M1Pfwi0NLmxyShwANW-</t>
  </si>
  <si>
    <t>-M1PfwixQO8t0K-XZ8lC</t>
  </si>
  <si>
    <t>-M1Ryu4UHNA6FcpNIF29</t>
  </si>
  <si>
    <t>-M1Ryu51XXvN45x9stJr</t>
  </si>
  <si>
    <t>-M1Rz-uOVqn0Jmy9Eyep</t>
  </si>
  <si>
    <t>-M1Rz-v4LQZV4dVrtfLX</t>
  </si>
  <si>
    <t>-M1Rz6P33JBRO6TyBX4U</t>
  </si>
  <si>
    <t>-M1Rz86vxt7d4gg2NHpg</t>
  </si>
  <si>
    <t>-M1RzG4O_XreSzXpXIY4</t>
  </si>
  <si>
    <t>-M1RzImVzfN9k8XyOiUd</t>
  </si>
  <si>
    <t>-M1Rz6QTaPT45QZHDVQK</t>
  </si>
  <si>
    <t>-M1RzOLymUz2f62mspo6</t>
  </si>
  <si>
    <t>-M1RzQ69YGHpZyTrwgXF</t>
  </si>
  <si>
    <t>-M1RzRRRMXs-bHOM3-hP</t>
  </si>
  <si>
    <t>-M1RzTNAGGBol-bphfzf</t>
  </si>
  <si>
    <t>-M1RzU3_OG7m4A0PccGA</t>
  </si>
  <si>
    <t>-M1RzON1CF-XVXmetGae</t>
  </si>
  <si>
    <t>-M1_0sb26t4AVyCwobGO</t>
  </si>
  <si>
    <t>-M1_0sbihZZ7epgJBa-f</t>
  </si>
  <si>
    <t>-M1aIWMViyBk6KvrepLY</t>
  </si>
  <si>
    <t>-M1dSyePBEzBGx6xmANw</t>
  </si>
  <si>
    <t>-M1aIWNcsWHBrbIYFUl6</t>
  </si>
  <si>
    <t>-M1dz2bU5wNEvWHylvEZ</t>
  </si>
  <si>
    <t>-M1dz3L_LchG87MSI5lC</t>
  </si>
  <si>
    <t>-M1ep2ZFhFsrjPi1BLYL</t>
  </si>
  <si>
    <t>-M1ep2_n2u2ZLj_5Iaqc</t>
  </si>
  <si>
    <t>-M1j33sEqrw3AjVkZluc</t>
  </si>
  <si>
    <t>-M1j33tgA6LCV3b_vmkD</t>
  </si>
  <si>
    <t>-M1qI0S1aYgxBzOg_yaY</t>
  </si>
  <si>
    <t>-M1qI0SsJXB4dBF1ODIi</t>
  </si>
  <si>
    <t>-M1vNPw7B2iOcKUVwwa4</t>
  </si>
  <si>
    <t>-M1vNPwn3fyUjPav0f3x</t>
  </si>
  <si>
    <t>-M1xwWctCMtOea5oKez7</t>
  </si>
  <si>
    <t>-M1xwWgH0bvj6ycmvmhA</t>
  </si>
  <si>
    <t>-M1ye3XxV2m8qiZ-7s8x</t>
  </si>
  <si>
    <t>-M1ye3YfvtUosoqv32r-</t>
  </si>
  <si>
    <t>-M237vkXfBt0Pxo0C_na</t>
  </si>
  <si>
    <t>-M237vlNARURY85Li9Ce</t>
  </si>
  <si>
    <t>-M23GqwbcBNyyeyJhpFu</t>
  </si>
  <si>
    <t>-M23Gs5jb1-SZFtY2epm</t>
  </si>
  <si>
    <t>-M23H3Vip571Vri5CEUT</t>
  </si>
  <si>
    <t>-M23H4EPVEOxiC_u20K5</t>
  </si>
  <si>
    <t>-M23H5Ziscc_a5uiQ6Fo</t>
  </si>
  <si>
    <t>-M23H7ULAdWXNQ2bvoRL</t>
  </si>
  <si>
    <t>-M23HE6oOgOZ5kHtMOnU</t>
  </si>
  <si>
    <t>-M23HENgLJDpxPnYulzJ</t>
  </si>
  <si>
    <t>-M23Gqy66LPVvWul-k97</t>
  </si>
  <si>
    <t>app.component&gt;PrevisionsPage&gt;SettingsPage&gt;RestaureAchetePage&gt;SettingsPage&gt;AProposPage&gt;StationsFavoritesModal</t>
  </si>
  <si>
    <t>-M282cYTujlS9CoUm8wu</t>
  </si>
  <si>
    <t>-M282cZf6u98wkKRHGem</t>
  </si>
  <si>
    <t>-M2D2oIqyIyIlQ1OYmc3</t>
  </si>
  <si>
    <t>-M2D2oJjMkTwD9C4shB0</t>
  </si>
  <si>
    <t>-M2NPD6HayXoLs5gUBvD</t>
  </si>
  <si>
    <t>-M2NPD7QKK3G9kqVLi6K</t>
  </si>
  <si>
    <t>-M2SfanCu-fMhEkbUWTw</t>
  </si>
  <si>
    <t>-M2SfaoNMJP2mIKkSRlT</t>
  </si>
  <si>
    <t>-M2XnrRTiDm4ExXeSLdB</t>
  </si>
  <si>
    <t>-M2XnrSJSuaeLpHYSXS0</t>
  </si>
  <si>
    <t>-M2h4H5Dbqqx3aNozwxM</t>
  </si>
  <si>
    <t>-M2h4HG8RZvA2dwaBmjs</t>
  </si>
  <si>
    <t>-M2hR_TP4dCfHxbtWv1H</t>
  </si>
  <si>
    <t>-M2hR_UChkubi0vx87NM</t>
  </si>
  <si>
    <t>-M2mT-G69Uf9NxH79_u9</t>
  </si>
  <si>
    <t>-M2mT-H7f9g4yPOKljno</t>
  </si>
  <si>
    <t>-M2nP0JckciSbiAA6cIU</t>
  </si>
  <si>
    <t>-M2nP5ydf_JfMGFlrPrR</t>
  </si>
  <si>
    <t>-M2nP8L9W-1rVj6KPC8g</t>
  </si>
  <si>
    <t>-M2nP0KdbXIn8iytPL4-</t>
  </si>
  <si>
    <t>-M2rDBg4-cdViwUbH2cg</t>
  </si>
  <si>
    <t>-M2rDBhU-MnsWgS3sC8c</t>
  </si>
  <si>
    <t>-M2stNDaRNtwKYXOg1Kk</t>
  </si>
  <si>
    <t>-M2stRPoGYqdAXg3Zav7</t>
  </si>
  <si>
    <t>-M2stNF2PlnKWIU94_a4</t>
  </si>
  <si>
    <t>-M2t9XU8e2PpT1sD9ND7</t>
  </si>
  <si>
    <t>-M2t9XV1KTYL-Rf5BG6h</t>
  </si>
  <si>
    <t>-M2t9cx-6PHsimMMiMXx</t>
  </si>
  <si>
    <t>-M2t9easaUn1pNQTVddR</t>
  </si>
  <si>
    <t>-M2t9gwd3x98uiWebxcd</t>
  </si>
  <si>
    <t>-M2t9d-DxgSmha5Wjwpy</t>
  </si>
  <si>
    <t>-M2t9m15D7Jbo-AQXqn3</t>
  </si>
  <si>
    <t>-M2t9nfDyUugRMN3v-xr</t>
  </si>
  <si>
    <t>-M2t9vzThZx76ui3b4DE</t>
  </si>
  <si>
    <t>-M2t9y-ePLEEHXZwzmM_</t>
  </si>
  <si>
    <t>-M2t9zwjNdCPjLkDxMni</t>
  </si>
  <si>
    <t>-M2tA-JmLWc1NA1QDLwg</t>
  </si>
  <si>
    <t>-M2tA0yC7svegLJ42k3g</t>
  </si>
  <si>
    <t>-M2tA1qPyxORGgglSzYb</t>
  </si>
  <si>
    <t>-M2t9nPvtIGUWK6BR_zG</t>
  </si>
  <si>
    <t>app.component&gt;PrevisionsPage&gt;StationsFavoritesModal&gt;PrevisionsPage&gt;StationsFavoritesModal</t>
  </si>
  <si>
    <t>-M2tA6i0S-hRv7W2xc2N</t>
  </si>
  <si>
    <t>-M2tA83dVBLTt9CB-nl9</t>
  </si>
  <si>
    <t>-M2w7Vdm6ki5RkoaOtBr</t>
  </si>
  <si>
    <t>-M2w7VeQ_ISq7pmpQ1Zx</t>
  </si>
  <si>
    <t>-M36Cglej-LDDLFlIMlP</t>
  </si>
  <si>
    <t>-M36Cgmfe9ze48Koz-ma</t>
  </si>
  <si>
    <t>-M3BKcVWBr2OvQNKIZqs</t>
  </si>
  <si>
    <t>-M3BKcXl-wp483ZCGbV6</t>
  </si>
  <si>
    <t>-M3GFJgeit_6_3LpO0GQ</t>
  </si>
  <si>
    <t>-M3GFJhweCZZSOfP_tsJ</t>
  </si>
  <si>
    <t>-M3HlViS2tiysVuvQNQS</t>
  </si>
  <si>
    <t>-M3HlXZLPi8UA1Yc8zev</t>
  </si>
  <si>
    <t>-M3HlXvCrUSMcyZVH7OE</t>
  </si>
  <si>
    <t>-M3HlVjgNl4NBgGvlhoR</t>
  </si>
  <si>
    <t>-M3LCua6-5pbU3tBnFxO</t>
  </si>
  <si>
    <t>-M3LCucJl0Jf8lx46UQ9</t>
  </si>
  <si>
    <t>-M3Qw8cyVgd521QE7QkV</t>
  </si>
  <si>
    <t>-M3Qw8eE7UQblwvAvZaK</t>
  </si>
  <si>
    <t>-M3WGFt8LC_ASddq9FXJ</t>
  </si>
  <si>
    <t>-M3WGFusQnpGx4BbODmo</t>
  </si>
  <si>
    <t>-M3WP3gCDlSKuawe7iAd</t>
  </si>
  <si>
    <t>-M3WP3gfpUCaLVD2IBwL</t>
  </si>
  <si>
    <t>-M3WPFNf880wMlVRoGxo</t>
  </si>
  <si>
    <t>-M3WPGvBEqMdaVw6x2nE</t>
  </si>
  <si>
    <t>-M3WPJVzvaH3Gz_qQhqS</t>
  </si>
  <si>
    <t>-M3WPKGwcWR4D7C4QPaV</t>
  </si>
  <si>
    <t>-M3WPLmSHaamjHDUt3Fo</t>
  </si>
  <si>
    <t>-M3WPTsV5TTnGZlZn5j-</t>
  </si>
  <si>
    <t>-M3WPGnUfiPr1ohPL1Hx</t>
  </si>
  <si>
    <t>-M3aaCgwD-nORNltL0WG</t>
  </si>
  <si>
    <t>-M3aaChlaWsJEVdvsKN2</t>
  </si>
  <si>
    <t>-M3ef9gATwokr3xLmbD0</t>
  </si>
  <si>
    <t>-M3ef9h66BGaK-N6WWvP</t>
  </si>
  <si>
    <t>-M3fiMZ9DNkFXC1QB1zJ</t>
  </si>
  <si>
    <t>-M3fiPSKyZFKQFBp_7ki</t>
  </si>
  <si>
    <t>-M3fiUuYhtIrRHoDLTW_</t>
  </si>
  <si>
    <t>-M3fiVi3XoDRQwfPz-ND</t>
  </si>
  <si>
    <t>-M3fiW6CKjsbVlNRfQz_</t>
  </si>
  <si>
    <t>-M3fiYFIR3YrdMyZmbYH</t>
  </si>
  <si>
    <t>-M3fiZNM9MbKnkQ0MH0K</t>
  </si>
  <si>
    <t>-M3fi_SGDlGvxdRwHzQA</t>
  </si>
  <si>
    <t>-M3fi_coJQrgEs0_rVyh</t>
  </si>
  <si>
    <t>-M3fiaiawS4lUfbfRvQZ</t>
  </si>
  <si>
    <t>-M3fifedVxjKIvaTptJ9</t>
  </si>
  <si>
    <t>-M3fipl9SiEqtXMecR3W</t>
  </si>
  <si>
    <t>-M3fiu3rPed6g58Oxsfl</t>
  </si>
  <si>
    <t>-M3fix9rGIbdXTFVgEEJ</t>
  </si>
  <si>
    <t>-M3fiygNaDofteNObcCM</t>
  </si>
  <si>
    <t>-M3fizJ-miKY4_diqIwF</t>
  </si>
  <si>
    <t>-M3fj-j9U8qOzzyi4-Tw</t>
  </si>
  <si>
    <t>-M3fj2yB1OWqkt8R1GdM</t>
  </si>
  <si>
    <t>-M3fj4Vv7GZd9MuFKr4V</t>
  </si>
  <si>
    <t>-M3fj5Zoj9JN5wO-112m</t>
  </si>
  <si>
    <t>-M3fj5ls6dtginPZrGNy</t>
  </si>
  <si>
    <t>-M3fj7pjCTnyPaRxl6SO</t>
  </si>
  <si>
    <t>-M3fj8zyTxXNksI9AX9P</t>
  </si>
  <si>
    <t>-M3fjAcrUwAJuluukArA</t>
  </si>
  <si>
    <t>-M3fjIwHUxm1jVBrBt6f</t>
  </si>
  <si>
    <t>-M3fjIwJrsexTuSS0Lqu</t>
  </si>
  <si>
    <t>-M3fjLludgkdcLjim_Va</t>
  </si>
  <si>
    <t>-M3fjMM1PdJRDUtCldTB</t>
  </si>
  <si>
    <t>-M3fjR7eDRU7tW8FhCf_</t>
  </si>
  <si>
    <t>-M3fjTPgsA34fUJRcL-C</t>
  </si>
  <si>
    <t>-M3fjY7i6K3Vs0LcEhnX</t>
  </si>
  <si>
    <t>-M3fjYwyJHDrA1kFGe1v</t>
  </si>
  <si>
    <t>-M3fjZDDz6TvC4gCPtzb</t>
  </si>
  <si>
    <t>-M3fjbfOrShybqiITf-2</t>
  </si>
  <si>
    <t>-M3fjcxg1VJKAUCFPayl</t>
  </si>
  <si>
    <t>-M3fjdCOg8-pXwgrXPLD</t>
  </si>
  <si>
    <t>-M3fjdb4su_07vIzfrAS</t>
  </si>
  <si>
    <t>-M3fjdnrU1BW9jokiR_E</t>
  </si>
  <si>
    <t>-M3fiMa3Sa13TdeeWjqO</t>
  </si>
  <si>
    <t>app.component&gt;TutorielPage&gt;PrevisionsPage&gt;StationsFavoritesModal&gt;PrevisionsPage&gt;SettingsPage&gt;StationsFavoritesModal&gt;PrevisionsPage&gt;AProposPage&gt;StationsFavoritesModal&gt;PrevisionsPage&gt;SettingsPage&gt;StationsFavoritesModal&gt;PrevisionsPage&gt;SettingsPage&gt;StationsFavoritesModal&gt;PrevisionsPage&gt;StationsFavoritesModal&gt;PrevisionsPage</t>
  </si>
  <si>
    <t>-M3fjnUIZZ6xNlDRwX1G</t>
  </si>
  <si>
    <t>-M3fjsJzztOP4Gu_AWzR</t>
  </si>
  <si>
    <t>-M3fjtiGKYLj4vwF4vVM</t>
  </si>
  <si>
    <t>-M3fju6IUviDxtI9x3I3</t>
  </si>
  <si>
    <t>-M3fjuTHyHfhaaQCzgLk</t>
  </si>
  <si>
    <t>-M3fjv20XYunu9dSZpz6</t>
  </si>
  <si>
    <t>-M3fjwT5VAu3_A8m3TAL</t>
  </si>
  <si>
    <t>-M3fjyPg5kLt-e0dr7V7</t>
  </si>
  <si>
    <t>-M3fk2IftjpeOLHce5Vg</t>
  </si>
  <si>
    <t>-M3fk5GIPpNBdPyRcfhk</t>
  </si>
  <si>
    <t>-M3fk5jbGeGmOKMd-l25</t>
  </si>
  <si>
    <t>-M3fk6J4eBnsKSHZYDqu</t>
  </si>
  <si>
    <t>-M3fk6d0d55TrMbMRDov</t>
  </si>
  <si>
    <t>-M3fkABuUGms65Ph648s</t>
  </si>
  <si>
    <t>-M3fkBCkAyR128MKxfsY</t>
  </si>
  <si>
    <t>-M3fkClnAopaaMV6s2BC</t>
  </si>
  <si>
    <t>-M3fkF9VH_V2jz52wVJ3</t>
  </si>
  <si>
    <t>-M3fkKN3jnEPQQkAuUMa</t>
  </si>
  <si>
    <t>-M3fkMA_3blmc1Zc1yHT</t>
  </si>
  <si>
    <t>-M3fkR0CxY2K4fH_R7uN</t>
  </si>
  <si>
    <t>-M3fkSMKLo7UmVX_iJEP</t>
  </si>
  <si>
    <t>-M3fkVML_zRFOWM7Z3Ik</t>
  </si>
  <si>
    <t>-M3fkbYHECFGGttwprPs</t>
  </si>
  <si>
    <t>-M3flEZVLOcFMrENqVza</t>
  </si>
  <si>
    <t>-M3fjnVgrkjhc4C-QXsP</t>
  </si>
  <si>
    <t>app.component&gt;TutorielPage&gt;PrevisionsPage&gt;AProposPage&gt;SettingsPage&gt;StationsFavoritesModal&gt;PrevisionsPage&gt;StationsFavoritesModal&gt;PrevisionsPage&gt;StationsFavoritesModal&gt;PrevisionsPage&gt;SettingsPage&gt;StationsFavoritesModal</t>
  </si>
  <si>
    <t>-M3jqs771ZBcyvWY2v2s</t>
  </si>
  <si>
    <t>-M3jqs8Mt2zGazBJhCAP</t>
  </si>
  <si>
    <t>Count of UI components</t>
  </si>
  <si>
    <t xml:space="preserve">Count of pages </t>
  </si>
  <si>
    <t>Page</t>
  </si>
  <si>
    <t>Pages</t>
  </si>
  <si>
    <t>Totals</t>
  </si>
  <si>
    <t>UI components</t>
  </si>
  <si>
    <t>Monthly count of modals &amp; pages views</t>
  </si>
  <si>
    <t>Monthly count of UI components actions</t>
  </si>
  <si>
    <t>IMPORTED session's fields</t>
  </si>
  <si>
    <t>Interval between 2 actions</t>
  </si>
  <si>
    <t>Cumulated duration of session's actions</t>
  </si>
  <si>
    <t>session's duration</t>
  </si>
  <si>
    <t>session's pages path (cheminNavigation:string)</t>
  </si>
  <si>
    <r>
      <rPr>
        <sz val="10"/>
        <color rgb="FF003D73"/>
        <rFont val="Liberation Sans"/>
        <family val="2"/>
      </rPr>
      <t>Count of non-distinct visited component (nombreCmpsntUINonDstnct</t>
    </r>
    <r>
      <rPr>
        <sz val="11"/>
        <color rgb="FF003D73"/>
        <rFont val="Liberation Sans"/>
        <family val="2"/>
      </rPr>
      <t>Visites:num)</t>
    </r>
  </si>
  <si>
    <t>Count of visited pages (nombrePages:number)</t>
  </si>
  <si>
    <t>Count of help's UI clicked (nbUiAidesOuverts:number)</t>
  </si>
  <si>
    <t>Average duration of page's visit (dureeMoyenneConsultPage:number)</t>
  </si>
  <si>
    <t>Month</t>
  </si>
  <si>
    <t>CALCULATED session's fields PER session</t>
  </si>
  <si>
    <t>CALCULATED fields (by spreadsheet) ALL sessions</t>
  </si>
  <si>
    <t>Longest session duration (maxDureeSession:num)</t>
  </si>
  <si>
    <t>Shortest session duration (minDureeSession:num)</t>
  </si>
  <si>
    <t>Average of session duration (moyDureeSession:num)</t>
  </si>
  <si>
    <t>Average of session duration of count of page per session(moyNbPagesParSession:num)</t>
  </si>
  <si>
    <r>
      <rPr>
        <sz val="10"/>
        <color rgb="FF003D73"/>
        <rFont val="Liberation Sans"/>
        <family val="2"/>
      </rPr>
      <t>Average of count of UI components (non distincts) par session (moyNbCmpsntUINonDstnct</t>
    </r>
    <r>
      <rPr>
        <sz val="11"/>
        <color rgb="FF003D73"/>
        <rFont val="Liberation Sans"/>
        <family val="2"/>
      </rPr>
      <t>:num)</t>
    </r>
  </si>
  <si>
    <r>
      <rPr>
        <sz val="11"/>
        <color rgb="FF000000"/>
        <rFont val="Liberation Sans"/>
        <family val="2"/>
      </rPr>
      <t>Counting of</t>
    </r>
    <r>
      <rPr>
        <sz val="11"/>
        <color theme="1"/>
        <rFont val="Liberation Sans"/>
        <family val="2"/>
      </rPr>
      <t xml:space="preserve"> </t>
    </r>
    <r>
      <rPr>
        <b/>
        <sz val="11"/>
        <color theme="1"/>
        <rFont val="Liberation Sans"/>
        <family val="2"/>
      </rPr>
      <t>pages -</t>
    </r>
    <r>
      <rPr>
        <sz val="11"/>
        <color theme="1"/>
        <rFont val="Liberation Sans"/>
        <family val="2"/>
      </rPr>
      <t xml:space="preserve"> </t>
    </r>
    <r>
      <rPr>
        <b/>
        <sz val="11"/>
        <color theme="1"/>
        <rFont val="Liberation Sans"/>
        <family val="2"/>
      </rPr>
      <t>ALL PERIOD</t>
    </r>
  </si>
  <si>
    <r>
      <rPr>
        <sz val="11"/>
        <color theme="1"/>
        <rFont val="Liberation Sans"/>
        <family val="2"/>
      </rPr>
      <t xml:space="preserve">Counting of pages of </t>
    </r>
    <r>
      <rPr>
        <b/>
        <sz val="11"/>
        <color theme="1"/>
        <rFont val="Liberation Sans"/>
        <family val="2"/>
      </rPr>
      <t>UI components - ALL PERIOD</t>
    </r>
  </si>
  <si>
    <t>UI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</si>
</sst>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hh&quot;:&quot;mm&quot;:&quot;ss"/>
    <numFmt numFmtId="165" formatCode="dd/mm/yyyy&quot; &quot;hh&quot;:&quot;mm&quot;:&quot;ss"/>
    <numFmt numFmtId="166" formatCode="h:mm:ss;@"/>
    <numFmt numFmtId="167" formatCode="d/m/yy\ h:mm:ss;@"/>
    <numFmt numFmtId="168" formatCode="[$-F400]h:mm:ss\ AM/PM"/>
    <numFmt numFmtId="169" formatCode="mmmm\ yyyy"/>
    <numFmt numFmtId="170" formatCode="[$]mmm\-yy" x16r2:formatCode16="[$-en-EN]mmm\-yy"/>
    <numFmt numFmtId="171" formatCode="mmm\ yy"/>
  </numFmts>
  <fonts count="33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EEEEEE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sz val="11"/>
      <color theme="1"/>
      <name val="Liberation Sans"/>
      <family val="2"/>
    </font>
    <font>
      <sz val="11"/>
      <color rgb="FF003D73"/>
      <name val="Liberation Sans"/>
      <family val="2"/>
    </font>
    <font>
      <sz val="10"/>
      <color theme="1"/>
      <name val="Liberation Sans"/>
      <family val="2"/>
    </font>
    <font>
      <b/>
      <sz val="11"/>
      <color rgb="FF000000"/>
      <name val="Liberation Sans"/>
      <family val="2"/>
    </font>
    <font>
      <b/>
      <sz val="10"/>
      <color theme="1"/>
      <name val="Liberation Sans"/>
      <family val="2"/>
    </font>
    <font>
      <sz val="10"/>
      <color rgb="FF003D73"/>
      <name val="Liberation Sans"/>
      <family val="2"/>
    </font>
    <font>
      <sz val="11"/>
      <color rgb="FF999999"/>
      <name val="Liberatio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7" tint="-0.249977111117893"/>
      <name val="Liberation Sans"/>
      <family val="2"/>
    </font>
    <font>
      <sz val="11"/>
      <color rgb="FF000000"/>
      <name val="Liberation Sans"/>
      <family val="2"/>
    </font>
    <font>
      <b/>
      <sz val="11"/>
      <color rgb="FFFF0000"/>
      <name val="Liberation Sans"/>
      <family val="2"/>
    </font>
    <font>
      <b/>
      <sz val="11"/>
      <color theme="9" tint="-0.249977111117893"/>
      <name val="Liberation Sans"/>
      <family val="2"/>
    </font>
    <font>
      <sz val="16"/>
      <color rgb="FF002060"/>
      <name val="Liberation Sans"/>
      <family val="2"/>
    </font>
    <font>
      <sz val="11"/>
      <color indexed="81"/>
      <name val="Tahoma"/>
      <family val="2"/>
    </font>
    <font>
      <b/>
      <sz val="12"/>
      <color theme="0" tint="-4.9989318521683403E-2"/>
      <name val="Liberation Sans"/>
      <family val="2"/>
    </font>
    <font>
      <sz val="12"/>
      <color theme="0" tint="-4.9989318521683403E-2"/>
      <name val="Liberation Sans"/>
      <family val="2"/>
    </font>
    <font>
      <i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ADC5E7"/>
        <bgColor rgb="FFADC5E7"/>
      </patternFill>
    </fill>
    <fill>
      <patternFill patternType="solid">
        <fgColor rgb="FFCCCCCC"/>
        <bgColor rgb="FFCCCC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rgb="FFCCCCCC"/>
      </patternFill>
    </fill>
    <fill>
      <patternFill patternType="solid">
        <fgColor theme="1" tint="0.34998626667073579"/>
        <bgColor rgb="FF99999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rgb="FFBEE3D3"/>
      </patternFill>
    </fill>
    <fill>
      <patternFill patternType="solid">
        <fgColor theme="4" tint="0.59999389629810485"/>
        <bgColor rgb="FFBEE3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4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164" fontId="5" fillId="0" borderId="0">
      <alignment wrapText="1"/>
    </xf>
    <xf numFmtId="0" fontId="1" fillId="0" borderId="0">
      <alignment horizontal="left"/>
    </xf>
    <xf numFmtId="0" fontId="1" fillId="0" borderId="0"/>
    <xf numFmtId="0" fontId="1" fillId="0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5" fillId="0" borderId="0"/>
    <xf numFmtId="0" fontId="1" fillId="0" borderId="0"/>
    <xf numFmtId="0" fontId="1" fillId="0" borderId="0"/>
    <xf numFmtId="0" fontId="15" fillId="0" borderId="0">
      <alignment horizontal="left"/>
    </xf>
    <xf numFmtId="0" fontId="1" fillId="0" borderId="0"/>
    <xf numFmtId="0" fontId="4" fillId="0" borderId="0"/>
  </cellStyleXfs>
  <cellXfs count="128">
    <xf numFmtId="0" fontId="0" fillId="0" borderId="0" xfId="0"/>
    <xf numFmtId="0" fontId="15" fillId="0" borderId="0" xfId="0" applyFont="1"/>
    <xf numFmtId="0" fontId="15" fillId="0" borderId="2" xfId="0" applyFont="1" applyBorder="1"/>
    <xf numFmtId="0" fontId="16" fillId="0" borderId="0" xfId="0" applyFont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2" xfId="0" applyBorder="1" applyAlignment="1">
      <alignment horizontal="right"/>
    </xf>
    <xf numFmtId="0" fontId="0" fillId="0" borderId="2" xfId="0" applyBorder="1"/>
    <xf numFmtId="0" fontId="15" fillId="9" borderId="0" xfId="0" applyFont="1" applyFill="1"/>
    <xf numFmtId="0" fontId="15" fillId="0" borderId="0" xfId="0" applyFont="1" applyFill="1" applyBorder="1" applyAlignment="1">
      <alignment wrapText="1"/>
    </xf>
    <xf numFmtId="0" fontId="16" fillId="0" borderId="0" xfId="0" applyFont="1" applyBorder="1" applyAlignment="1">
      <alignment horizontal="center" wrapText="1"/>
    </xf>
    <xf numFmtId="49" fontId="0" fillId="0" borderId="0" xfId="0" applyNumberFormat="1"/>
    <xf numFmtId="0" fontId="0" fillId="0" borderId="0" xfId="0" applyBorder="1"/>
    <xf numFmtId="166" fontId="0" fillId="0" borderId="0" xfId="0" applyNumberFormat="1"/>
    <xf numFmtId="168" fontId="15" fillId="0" borderId="0" xfId="0" applyNumberFormat="1" applyFont="1"/>
    <xf numFmtId="168" fontId="0" fillId="0" borderId="0" xfId="0" applyNumberFormat="1" applyAlignment="1">
      <alignment wrapText="1"/>
    </xf>
    <xf numFmtId="168" fontId="0" fillId="0" borderId="0" xfId="0" applyNumberFormat="1"/>
    <xf numFmtId="0" fontId="21" fillId="0" borderId="3" xfId="0" applyFont="1" applyBorder="1"/>
    <xf numFmtId="0" fontId="0" fillId="0" borderId="3" xfId="0" applyBorder="1"/>
    <xf numFmtId="0" fontId="0" fillId="0" borderId="4" xfId="0" applyBorder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>
      <alignment wrapText="1"/>
    </xf>
    <xf numFmtId="0" fontId="0" fillId="11" borderId="0" xfId="0" applyFill="1"/>
    <xf numFmtId="0" fontId="0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15" fillId="9" borderId="4" xfId="0" applyFont="1" applyFill="1" applyBorder="1"/>
    <xf numFmtId="0" fontId="0" fillId="0" borderId="4" xfId="0" applyBorder="1" applyAlignment="1">
      <alignment wrapText="1"/>
    </xf>
    <xf numFmtId="164" fontId="0" fillId="0" borderId="0" xfId="0" applyNumberFormat="1" applyFont="1" applyBorder="1"/>
    <xf numFmtId="0" fontId="0" fillId="14" borderId="6" xfId="0" applyNumberFormat="1" applyFont="1" applyFill="1" applyBorder="1"/>
    <xf numFmtId="0" fontId="0" fillId="0" borderId="6" xfId="0" applyNumberFormat="1" applyFont="1" applyBorder="1"/>
    <xf numFmtId="167" fontId="0" fillId="0" borderId="0" xfId="0" applyNumberFormat="1" applyAlignment="1"/>
    <xf numFmtId="0" fontId="0" fillId="0" borderId="10" xfId="0" applyNumberFormat="1" applyFont="1" applyBorder="1"/>
    <xf numFmtId="0" fontId="0" fillId="0" borderId="9" xfId="0" applyBorder="1"/>
    <xf numFmtId="0" fontId="0" fillId="0" borderId="11" xfId="0" applyBorder="1"/>
    <xf numFmtId="0" fontId="21" fillId="0" borderId="13" xfId="0" applyFont="1" applyBorder="1"/>
    <xf numFmtId="0" fontId="0" fillId="11" borderId="9" xfId="0" applyFill="1" applyBorder="1"/>
    <xf numFmtId="164" fontId="15" fillId="15" borderId="2" xfId="0" applyNumberFormat="1" applyFont="1" applyFill="1" applyBorder="1" applyAlignment="1">
      <alignment horizontal="center"/>
    </xf>
    <xf numFmtId="164" fontId="15" fillId="15" borderId="0" xfId="0" applyNumberFormat="1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2" fontId="15" fillId="15" borderId="0" xfId="0" applyNumberFormat="1" applyFont="1" applyFill="1" applyAlignment="1">
      <alignment horizontal="center"/>
    </xf>
    <xf numFmtId="164" fontId="15" fillId="16" borderId="2" xfId="0" applyNumberFormat="1" applyFont="1" applyFill="1" applyBorder="1" applyAlignment="1">
      <alignment horizontal="center"/>
    </xf>
    <xf numFmtId="164" fontId="15" fillId="16" borderId="0" xfId="0" applyNumberFormat="1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2" fontId="15" fillId="16" borderId="0" xfId="0" applyNumberFormat="1" applyFont="1" applyFill="1" applyAlignment="1">
      <alignment horizontal="center"/>
    </xf>
    <xf numFmtId="0" fontId="0" fillId="11" borderId="0" xfId="0" applyFont="1" applyFill="1" applyAlignment="1">
      <alignment vertical="center" wrapText="1"/>
    </xf>
    <xf numFmtId="2" fontId="26" fillId="15" borderId="0" xfId="0" applyNumberFormat="1" applyFont="1" applyFill="1" applyAlignment="1">
      <alignment horizontal="center"/>
    </xf>
    <xf numFmtId="2" fontId="27" fillId="15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5" fillId="9" borderId="0" xfId="0" applyFont="1" applyFill="1" applyBorder="1"/>
    <xf numFmtId="0" fontId="0" fillId="0" borderId="9" xfId="0" applyFont="1" applyBorder="1" applyAlignment="1">
      <alignment wrapText="1"/>
    </xf>
    <xf numFmtId="0" fontId="0" fillId="0" borderId="19" xfId="0" applyBorder="1" applyAlignment="1">
      <alignment wrapText="1"/>
    </xf>
    <xf numFmtId="0" fontId="24" fillId="0" borderId="19" xfId="0" applyFont="1" applyBorder="1" applyAlignment="1">
      <alignment wrapText="1"/>
    </xf>
    <xf numFmtId="0" fontId="15" fillId="0" borderId="9" xfId="0" applyFont="1" applyBorder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1" xfId="0" applyBorder="1"/>
    <xf numFmtId="0" fontId="0" fillId="0" borderId="19" xfId="0" applyBorder="1"/>
    <xf numFmtId="0" fontId="0" fillId="0" borderId="20" xfId="0" applyBorder="1"/>
    <xf numFmtId="0" fontId="0" fillId="0" borderId="23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2" xfId="0" applyBorder="1" applyAlignment="1">
      <alignment horizontal="center"/>
    </xf>
    <xf numFmtId="0" fontId="15" fillId="0" borderId="22" xfId="0" applyFont="1" applyBorder="1" applyAlignment="1">
      <alignment horizontal="left" wrapText="1"/>
    </xf>
    <xf numFmtId="169" fontId="0" fillId="0" borderId="23" xfId="0" applyNumberFormat="1" applyBorder="1"/>
    <xf numFmtId="169" fontId="0" fillId="0" borderId="24" xfId="0" applyNumberFormat="1" applyBorder="1"/>
    <xf numFmtId="0" fontId="15" fillId="0" borderId="2" xfId="0" applyFont="1" applyFill="1" applyBorder="1" applyAlignment="1"/>
    <xf numFmtId="0" fontId="15" fillId="0" borderId="2" xfId="0" applyFont="1" applyFill="1" applyBorder="1"/>
    <xf numFmtId="0" fontId="15" fillId="0" borderId="0" xfId="0" applyFont="1" applyFill="1"/>
    <xf numFmtId="0" fontId="15" fillId="12" borderId="0" xfId="0" applyFont="1" applyFill="1" applyAlignment="1">
      <alignment wrapText="1"/>
    </xf>
    <xf numFmtId="0" fontId="15" fillId="0" borderId="2" xfId="0" applyFont="1" applyFill="1" applyBorder="1" applyAlignment="1">
      <alignment wrapText="1"/>
    </xf>
    <xf numFmtId="165" fontId="16" fillId="0" borderId="0" xfId="0" applyNumberFormat="1" applyFont="1" applyAlignment="1">
      <alignment wrapText="1"/>
    </xf>
    <xf numFmtId="165" fontId="0" fillId="0" borderId="0" xfId="0" applyNumberFormat="1" applyAlignment="1"/>
    <xf numFmtId="0" fontId="28" fillId="0" borderId="15" xfId="0" applyFont="1" applyBorder="1" applyAlignment="1">
      <alignment horizontal="center" vertical="center"/>
    </xf>
    <xf numFmtId="169" fontId="19" fillId="11" borderId="9" xfId="0" applyNumberFormat="1" applyFont="1" applyFill="1" applyBorder="1" applyAlignment="1">
      <alignment vertical="center" wrapText="1"/>
    </xf>
    <xf numFmtId="0" fontId="19" fillId="11" borderId="0" xfId="0" applyFont="1" applyFill="1" applyBorder="1" applyAlignment="1">
      <alignment vertical="center" wrapText="1"/>
    </xf>
    <xf numFmtId="0" fontId="19" fillId="11" borderId="19" xfId="0" applyFont="1" applyFill="1" applyBorder="1" applyAlignment="1">
      <alignment vertical="center" wrapText="1"/>
    </xf>
    <xf numFmtId="0" fontId="0" fillId="0" borderId="20" xfId="0" applyBorder="1" applyAlignment="1">
      <alignment wrapText="1"/>
    </xf>
    <xf numFmtId="0" fontId="0" fillId="0" borderId="28" xfId="0" applyBorder="1"/>
    <xf numFmtId="0" fontId="0" fillId="0" borderId="5" xfId="0" applyNumberFormat="1" applyFont="1" applyFill="1" applyBorder="1"/>
    <xf numFmtId="0" fontId="0" fillId="0" borderId="0" xfId="0" applyNumberFormat="1" applyFill="1" applyBorder="1" applyAlignment="1"/>
    <xf numFmtId="0" fontId="0" fillId="0" borderId="6" xfId="0" applyNumberFormat="1" applyFont="1" applyFill="1" applyBorder="1"/>
    <xf numFmtId="0" fontId="0" fillId="0" borderId="0" xfId="0" applyNumberFormat="1" applyFill="1" applyBorder="1"/>
    <xf numFmtId="49" fontId="0" fillId="0" borderId="0" xfId="0" applyNumberFormat="1" applyFill="1" applyBorder="1"/>
    <xf numFmtId="165" fontId="0" fillId="0" borderId="0" xfId="0" applyNumberFormat="1" applyFill="1" applyBorder="1" applyAlignment="1"/>
    <xf numFmtId="0" fontId="0" fillId="0" borderId="0" xfId="0" applyFill="1" applyBorder="1"/>
    <xf numFmtId="0" fontId="0" fillId="0" borderId="7" xfId="0" applyNumberFormat="1" applyFont="1" applyFill="1" applyBorder="1"/>
    <xf numFmtId="0" fontId="0" fillId="0" borderId="8" xfId="0" applyNumberFormat="1" applyFont="1" applyFill="1" applyBorder="1"/>
    <xf numFmtId="165" fontId="0" fillId="0" borderId="9" xfId="0" applyNumberFormat="1" applyFill="1" applyBorder="1" applyAlignment="1"/>
    <xf numFmtId="0" fontId="0" fillId="0" borderId="10" xfId="0" applyNumberFormat="1" applyFont="1" applyFill="1" applyBorder="1"/>
    <xf numFmtId="0" fontId="0" fillId="0" borderId="0" xfId="0" applyFill="1" applyBorder="1" applyAlignment="1">
      <alignment wrapText="1"/>
    </xf>
    <xf numFmtId="17" fontId="0" fillId="17" borderId="0" xfId="0" applyNumberForma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31" fillId="19" borderId="3" xfId="0" applyFont="1" applyFill="1" applyBorder="1" applyAlignment="1">
      <alignment horizontal="center"/>
    </xf>
    <xf numFmtId="0" fontId="31" fillId="19" borderId="0" xfId="0" applyFont="1" applyFill="1" applyBorder="1" applyAlignment="1">
      <alignment horizontal="center"/>
    </xf>
    <xf numFmtId="0" fontId="30" fillId="13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9" fillId="10" borderId="0" xfId="0" applyFont="1" applyFill="1" applyAlignment="1">
      <alignment horizontal="center" vertical="center"/>
    </xf>
    <xf numFmtId="0" fontId="30" fillId="13" borderId="2" xfId="0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170" fontId="18" fillId="0" borderId="17" xfId="0" applyNumberFormat="1" applyFont="1" applyBorder="1" applyAlignment="1">
      <alignment horizontal="center" vertical="center" wrapText="1"/>
    </xf>
    <xf numFmtId="170" fontId="18" fillId="0" borderId="16" xfId="0" applyNumberFormat="1" applyFont="1" applyBorder="1" applyAlignment="1">
      <alignment horizontal="center" vertical="center" wrapText="1"/>
    </xf>
    <xf numFmtId="170" fontId="18" fillId="0" borderId="18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170" fontId="18" fillId="0" borderId="13" xfId="0" applyNumberFormat="1" applyFont="1" applyBorder="1" applyAlignment="1">
      <alignment horizontal="center" vertical="center" wrapText="1"/>
    </xf>
    <xf numFmtId="170" fontId="18" fillId="0" borderId="3" xfId="0" applyNumberFormat="1" applyFont="1" applyBorder="1" applyAlignment="1">
      <alignment horizontal="center" vertical="center" wrapText="1"/>
    </xf>
    <xf numFmtId="170" fontId="18" fillId="0" borderId="21" xfId="0" applyNumberFormat="1" applyFont="1" applyBorder="1" applyAlignment="1">
      <alignment horizontal="center" vertical="center" wrapText="1"/>
    </xf>
    <xf numFmtId="171" fontId="18" fillId="0" borderId="17" xfId="0" applyNumberFormat="1" applyFont="1" applyBorder="1" applyAlignment="1">
      <alignment horizontal="center" vertical="center" wrapText="1"/>
    </xf>
    <xf numFmtId="171" fontId="18" fillId="0" borderId="16" xfId="0" applyNumberFormat="1" applyFont="1" applyBorder="1" applyAlignment="1">
      <alignment horizontal="center" vertical="center" wrapText="1"/>
    </xf>
    <xf numFmtId="171" fontId="18" fillId="0" borderId="18" xfId="0" applyNumberFormat="1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26" xfId="0" applyFont="1" applyFill="1" applyBorder="1" applyAlignment="1">
      <alignment horizontal="center"/>
    </xf>
    <xf numFmtId="0" fontId="28" fillId="0" borderId="25" xfId="0" applyFont="1" applyFill="1" applyBorder="1" applyAlignment="1">
      <alignment horizontal="center"/>
    </xf>
    <xf numFmtId="0" fontId="28" fillId="0" borderId="27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15" fillId="0" borderId="22" xfId="0" applyFont="1" applyBorder="1" applyAlignment="1">
      <alignment horizontal="center" wrapText="1"/>
    </xf>
    <xf numFmtId="0" fontId="15" fillId="0" borderId="23" xfId="0" applyFont="1" applyBorder="1" applyAlignment="1">
      <alignment horizontal="center" wrapText="1"/>
    </xf>
  </cellXfs>
  <cellStyles count="25">
    <cellStyle name="Accent" xfId="2"/>
    <cellStyle name="Accent 1" xfId="3"/>
    <cellStyle name="Accent 2" xfId="4"/>
    <cellStyle name="Accent 3" xfId="5"/>
    <cellStyle name="Bad" xfId="6"/>
    <cellStyle name="caché" xfId="7"/>
    <cellStyle name="Catégorie de la table dynamique" xfId="8"/>
    <cellStyle name="Champ de la table dynamique" xfId="9"/>
    <cellStyle name="Coin de la table dynamique" xfId="10"/>
    <cellStyle name="Error" xfId="11"/>
    <cellStyle name="Footnote" xfId="12"/>
    <cellStyle name="Good" xfId="13"/>
    <cellStyle name="Heading (user)" xfId="14"/>
    <cellStyle name="Heading 1" xfId="15"/>
    <cellStyle name="Heading 2" xfId="16"/>
    <cellStyle name="Hyperlink" xfId="17"/>
    <cellStyle name="Neutral" xfId="18"/>
    <cellStyle name="Normal" xfId="0" builtinId="0" customBuiltin="1"/>
    <cellStyle name="Note" xfId="1" builtinId="10" customBuiltin="1"/>
    <cellStyle name="Résultat de la table dynamique" xfId="19"/>
    <cellStyle name="Status" xfId="20"/>
    <cellStyle name="Text" xfId="21"/>
    <cellStyle name="Titre de la table dynamique" xfId="22"/>
    <cellStyle name="Valeur de la table dynamique" xfId="23"/>
    <cellStyle name="Warning" xfId="24"/>
  </cellStyles>
  <dxfs count="0"/>
  <tableStyles count="0" defaultTableStyle="TableStyleMedium2" defaultPivotStyle="PivotStyleLight16"/>
  <colors>
    <mruColors>
      <color rgb="FF9EB8DE"/>
      <color rgb="FFBEE3D3"/>
      <color rgb="FF86CF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Décompte mensuel d'affichages</a:t>
            </a:r>
            <a:r>
              <a:rPr lang="fr-FR" baseline="0"/>
              <a:t> </a:t>
            </a:r>
            <a:r>
              <a:rPr lang="fr-FR"/>
              <a:t>de pages et modales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95050109848368"/>
          <c:y val="0.12017733081838401"/>
          <c:w val="0.82182019692680131"/>
          <c:h val="0.7181184536981994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'ChartsStackedBars AllPeriod'!$A$3</c:f>
              <c:strCache>
                <c:ptCount val="1"/>
                <c:pt idx="0">
                  <c:v>January 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'ChartsStackedBars AllPeriod'!$B$2:$I$2</c:f>
              <c:strCache>
                <c:ptCount val="8"/>
                <c:pt idx="0">
                  <c:v>app.component</c:v>
                </c:pt>
                <c:pt idx="1">
                  <c:v>PrevisionsPage</c:v>
                </c:pt>
                <c:pt idx="2">
                  <c:v>CreditsWeatherDataModal</c:v>
                </c:pt>
                <c:pt idx="3">
                  <c:v>StationsFavoritesModal</c:v>
                </c:pt>
                <c:pt idx="4">
                  <c:v>SettingsPage</c:v>
                </c:pt>
                <c:pt idx="5">
                  <c:v>RestaureAchetePage</c:v>
                </c:pt>
                <c:pt idx="6">
                  <c:v>AProposPage</c:v>
                </c:pt>
                <c:pt idx="7">
                  <c:v>TutorielPage</c:v>
                </c:pt>
              </c:strCache>
            </c:strRef>
          </c:cat>
          <c:val>
            <c:numRef>
              <c:f>'ChartsStackedBars AllPeriod'!$B$3:$I$3</c:f>
              <c:numCache>
                <c:formatCode>General</c:formatCode>
                <c:ptCount val="8"/>
                <c:pt idx="0">
                  <c:v>182</c:v>
                </c:pt>
                <c:pt idx="1">
                  <c:v>442</c:v>
                </c:pt>
                <c:pt idx="2">
                  <c:v>7</c:v>
                </c:pt>
                <c:pt idx="3">
                  <c:v>55</c:v>
                </c:pt>
                <c:pt idx="4">
                  <c:v>25</c:v>
                </c:pt>
                <c:pt idx="5">
                  <c:v>7</c:v>
                </c:pt>
                <c:pt idx="6">
                  <c:v>5</c:v>
                </c:pt>
                <c:pt idx="7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F-4E77-9092-47F8ED56C820}"/>
            </c:ext>
          </c:extLst>
        </c:ser>
        <c:ser>
          <c:idx val="1"/>
          <c:order val="1"/>
          <c:tx>
            <c:strRef>
              <c:f>'ChartsStackedBars AllPeriod'!$A$4</c:f>
              <c:strCache>
                <c:ptCount val="1"/>
                <c:pt idx="0">
                  <c:v>February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'ChartsStackedBars AllPeriod'!$B$2:$I$2</c:f>
              <c:strCache>
                <c:ptCount val="8"/>
                <c:pt idx="0">
                  <c:v>app.component</c:v>
                </c:pt>
                <c:pt idx="1">
                  <c:v>PrevisionsPage</c:v>
                </c:pt>
                <c:pt idx="2">
                  <c:v>CreditsWeatherDataModal</c:v>
                </c:pt>
                <c:pt idx="3">
                  <c:v>StationsFavoritesModal</c:v>
                </c:pt>
                <c:pt idx="4">
                  <c:v>SettingsPage</c:v>
                </c:pt>
                <c:pt idx="5">
                  <c:v>RestaureAchetePage</c:v>
                </c:pt>
                <c:pt idx="6">
                  <c:v>AProposPage</c:v>
                </c:pt>
                <c:pt idx="7">
                  <c:v>TutorielPage</c:v>
                </c:pt>
              </c:strCache>
            </c:strRef>
          </c:cat>
          <c:val>
            <c:numRef>
              <c:f>'ChartsStackedBars AllPeriod'!$B$4:$I$4</c:f>
              <c:numCache>
                <c:formatCode>General</c:formatCode>
                <c:ptCount val="8"/>
                <c:pt idx="0">
                  <c:v>68</c:v>
                </c:pt>
                <c:pt idx="1">
                  <c:v>51</c:v>
                </c:pt>
                <c:pt idx="2">
                  <c:v>0</c:v>
                </c:pt>
                <c:pt idx="3">
                  <c:v>11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2F-4E77-9092-47F8ED56C820}"/>
            </c:ext>
          </c:extLst>
        </c:ser>
        <c:ser>
          <c:idx val="2"/>
          <c:order val="2"/>
          <c:tx>
            <c:strRef>
              <c:f>'ChartsStackedBars AllPeriod'!$A$5</c:f>
              <c:strCache>
                <c:ptCount val="1"/>
                <c:pt idx="0">
                  <c:v>March 2020</c:v>
                </c:pt>
              </c:strCache>
            </c:strRef>
          </c:tx>
          <c:spPr>
            <a:pattFill prst="dkHorz">
              <a:fgClr>
                <a:schemeClr val="accent4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'ChartsStackedBars AllPeriod'!$B$2:$I$2</c:f>
              <c:strCache>
                <c:ptCount val="8"/>
                <c:pt idx="0">
                  <c:v>app.component</c:v>
                </c:pt>
                <c:pt idx="1">
                  <c:v>PrevisionsPage</c:v>
                </c:pt>
                <c:pt idx="2">
                  <c:v>CreditsWeatherDataModal</c:v>
                </c:pt>
                <c:pt idx="3">
                  <c:v>StationsFavoritesModal</c:v>
                </c:pt>
                <c:pt idx="4">
                  <c:v>SettingsPage</c:v>
                </c:pt>
                <c:pt idx="5">
                  <c:v>RestaureAchetePage</c:v>
                </c:pt>
                <c:pt idx="6">
                  <c:v>AProposPage</c:v>
                </c:pt>
                <c:pt idx="7">
                  <c:v>TutorielPage</c:v>
                </c:pt>
              </c:strCache>
            </c:strRef>
          </c:cat>
          <c:val>
            <c:numRef>
              <c:f>'ChartsStackedBars AllPeriod'!$B$5:$I$5</c:f>
              <c:numCache>
                <c:formatCode>General</c:formatCode>
                <c:ptCount val="8"/>
                <c:pt idx="0">
                  <c:v>49</c:v>
                </c:pt>
                <c:pt idx="1">
                  <c:v>55</c:v>
                </c:pt>
                <c:pt idx="2">
                  <c:v>0</c:v>
                </c:pt>
                <c:pt idx="3">
                  <c:v>17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2F-4E77-9092-47F8ED56C82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31597247"/>
        <c:axId val="531597663"/>
      </c:barChart>
      <c:catAx>
        <c:axId val="53159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97663"/>
        <c:crosses val="autoZero"/>
        <c:auto val="1"/>
        <c:lblAlgn val="ctr"/>
        <c:lblOffset val="100"/>
        <c:noMultiLvlLbl val="0"/>
      </c:catAx>
      <c:valAx>
        <c:axId val="53159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9724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8.1328975530523279E-3"/>
          <c:y val="0.88576488707775214"/>
          <c:w val="0.98142515662542662"/>
          <c:h val="0.11209819513253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Décompte mensuel de click de composants UI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463178308687742"/>
          <c:y val="0.12017733081838401"/>
          <c:w val="0.78714373482912348"/>
          <c:h val="0.75523934332978526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'ChartsStackedBars AllPeriod'!$A$9</c:f>
              <c:strCache>
                <c:ptCount val="1"/>
                <c:pt idx="0">
                  <c:v>January 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'ChartsStackedBars AllPeriod'!$B$8:$Z$8</c15:sqref>
                  </c15:fullRef>
                </c:ext>
              </c:extLst>
              <c:f>'ChartsStackedBars AllPeriod'!$C$8:$Z$8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'ChartsStackedBars AllPeriod'!$B$9:$Z$9</c15:sqref>
                  </c15:fullRef>
                </c:ext>
              </c:extLst>
              <c:f>'ChartsStackedBars AllPeriod'!$C$9:$Z$9</c:f>
              <c:numCache>
                <c:formatCode>General</c:formatCode>
                <c:ptCount val="24"/>
                <c:pt idx="0">
                  <c:v>68</c:v>
                </c:pt>
                <c:pt idx="1">
                  <c:v>51</c:v>
                </c:pt>
                <c:pt idx="2">
                  <c:v>0</c:v>
                </c:pt>
                <c:pt idx="3">
                  <c:v>7</c:v>
                </c:pt>
                <c:pt idx="4">
                  <c:v>33</c:v>
                </c:pt>
                <c:pt idx="5">
                  <c:v>35</c:v>
                </c:pt>
                <c:pt idx="6">
                  <c:v>38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55</c:v>
                </c:pt>
                <c:pt idx="11">
                  <c:v>19</c:v>
                </c:pt>
                <c:pt idx="12">
                  <c:v>2</c:v>
                </c:pt>
                <c:pt idx="13">
                  <c:v>7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105</c:v>
                </c:pt>
                <c:pt idx="21">
                  <c:v>0</c:v>
                </c:pt>
                <c:pt idx="22">
                  <c:v>0</c:v>
                </c:pt>
                <c:pt idx="2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17-42A7-8818-11D42D111705}"/>
            </c:ext>
          </c:extLst>
        </c:ser>
        <c:ser>
          <c:idx val="1"/>
          <c:order val="1"/>
          <c:tx>
            <c:strRef>
              <c:f>'ChartsStackedBars AllPeriod'!$A$10</c:f>
              <c:strCache>
                <c:ptCount val="1"/>
                <c:pt idx="0">
                  <c:v>February 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'ChartsStackedBars AllPeriod'!$B$8:$Z$8</c15:sqref>
                  </c15:fullRef>
                </c:ext>
              </c:extLst>
              <c:f>'ChartsStackedBars AllPeriod'!$C$8:$Z$8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'ChartsStackedBars AllPeriod'!$B$10:$Z$10</c15:sqref>
                  </c15:fullRef>
                </c:ext>
              </c:extLst>
              <c:f>'ChartsStackedBars AllPeriod'!$C$10:$Z$10</c:f>
              <c:numCache>
                <c:formatCode>General</c:formatCode>
                <c:ptCount val="24"/>
                <c:pt idx="0">
                  <c:v>15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17-42A7-8818-11D42D111705}"/>
            </c:ext>
          </c:extLst>
        </c:ser>
        <c:ser>
          <c:idx val="2"/>
          <c:order val="2"/>
          <c:tx>
            <c:strRef>
              <c:f>'ChartsStackedBars AllPeriod'!$A$11</c:f>
              <c:strCache>
                <c:ptCount val="1"/>
                <c:pt idx="0">
                  <c:v>March 2020</c:v>
                </c:pt>
              </c:strCache>
            </c:strRef>
          </c:tx>
          <c:spPr>
            <a:pattFill prst="dkHorz">
              <a:fgClr>
                <a:schemeClr val="accent4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'ChartsStackedBars AllPeriod'!$B$8:$Z$8</c15:sqref>
                  </c15:fullRef>
                </c:ext>
              </c:extLst>
              <c:f>'ChartsStackedBars AllPeriod'!$C$8:$Z$8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'ChartsStackedBars AllPeriod'!$B$11:$Z$11</c15:sqref>
                  </c15:fullRef>
                </c:ext>
              </c:extLst>
              <c:f>'ChartsStackedBars AllPeriod'!$C$11:$Z$11</c:f>
              <c:numCache>
                <c:formatCode>General</c:formatCode>
                <c:ptCount val="24"/>
                <c:pt idx="0">
                  <c:v>23</c:v>
                </c:pt>
                <c:pt idx="1">
                  <c:v>8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17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17-42A7-8818-11D42D11170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31597247"/>
        <c:axId val="531597663"/>
      </c:barChart>
      <c:catAx>
        <c:axId val="5315972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97663"/>
        <c:crosses val="autoZero"/>
        <c:auto val="1"/>
        <c:lblAlgn val="ctr"/>
        <c:lblOffset val="100"/>
        <c:noMultiLvlLbl val="0"/>
      </c:catAx>
      <c:valAx>
        <c:axId val="531597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59724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2.5914402214620613E-3"/>
          <c:y val="0.93867443400333961"/>
          <c:w val="0.99563668920308845"/>
          <c:h val="4.72951261198188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_xlchart.5</cx:f>
      </cx:strDim>
      <cx:numDim type="size">
        <cx:f dir="row">_xlchart.6</cx:f>
      </cx:numDim>
    </cx:data>
    <cx:data id="1">
      <cx:strDim type="cat">
        <cx:f dir="row">_xlchart.5</cx:f>
      </cx:strDim>
      <cx:numDim type="size">
        <cx:f dir="row">_xlchart.3</cx:f>
      </cx:numDim>
    </cx:data>
    <cx:data id="2">
      <cx:strDim type="cat">
        <cx:f dir="row">_xlchart.5</cx:f>
      </cx:strDim>
      <cx:numDim type="size">
        <cx:f dir="row">_xlchart.4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fr-FR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Répartition du total des </a:t>
            </a: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click de composants UI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</a:rPr>
              <a:t>selon le décompte des affichages des pages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kumimoji="0" lang="fr-F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endParaRPr>
          </a:p>
        </cx:rich>
      </cx:tx>
    </cx:title>
    <cx:plotArea>
      <cx:plotAreaRegion>
        <cx:series layoutId="treemap" uniqueId="{DEF6560B-98E4-4EF7-BD30-3565469D734E}" formatIdx="0">
          <cx:tx>
            <cx:txData>
              <cx:f>_xlchart.2</cx:f>
              <cx:v>January 2020</cx:v>
            </cx:txData>
          </cx:tx>
          <cx:dataId val="0"/>
          <cx:layoutPr/>
        </cx:series>
        <cx:series layoutId="treemap" hidden="1" uniqueId="{71E421F6-9AF8-4107-86E5-762CED448866}" formatIdx="1">
          <cx:tx>
            <cx:txData>
              <cx:f>_xlchart.0</cx:f>
              <cx:v>February 2020</cx:v>
            </cx:txData>
          </cx:tx>
          <cx:dataId val="1"/>
          <cx:layoutPr/>
        </cx:series>
        <cx:series layoutId="treemap" hidden="1" uniqueId="{BA3AABAD-6D52-464A-BAE6-A8EB6A998D1A}" formatIdx="2">
          <cx:tx>
            <cx:txData>
              <cx:f>_xlchart.1</cx:f>
              <cx:v>March 2020</cx:v>
            </cx:txData>
          </cx:tx>
          <cx:dataId val="2"/>
          <cx:layoutPr/>
        </cx:series>
      </cx:plotAreaRegion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>
              <a:defRPr/>
            </a:pPr>
            <a:r>
              <a:rPr lang="fr-FR" sz="1200" b="0" i="0" baseline="0">
                <a:effectLst/>
              </a:rPr>
              <a:t>Count of UI COMPONENTS</a:t>
            </a:r>
          </a:p>
        </c:rich>
      </c:tx>
      <c:overlay val="0"/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'Numerical table'!$X$5:$AE$5</c:f>
              <c:strCache>
                <c:ptCount val="8"/>
                <c:pt idx="0">
                  <c:v>app.component</c:v>
                </c:pt>
                <c:pt idx="1">
                  <c:v>PrevisionsPage</c:v>
                </c:pt>
                <c:pt idx="2">
                  <c:v>CreditsWeatherDataModal</c:v>
                </c:pt>
                <c:pt idx="3">
                  <c:v>StationsFavoritesModal</c:v>
                </c:pt>
                <c:pt idx="4">
                  <c:v>SettingsPage</c:v>
                </c:pt>
                <c:pt idx="5">
                  <c:v>RestaureAchetePage</c:v>
                </c:pt>
                <c:pt idx="6">
                  <c:v>AProposPage</c:v>
                </c:pt>
                <c:pt idx="7">
                  <c:v>TutorielPage</c:v>
                </c:pt>
              </c:strCache>
            </c:strRef>
          </c:cat>
          <c:val>
            <c:numRef>
              <c:f>'Numerical table'!$X$4:$AE$4</c:f>
              <c:numCache>
                <c:formatCode>General</c:formatCode>
                <c:ptCount val="8"/>
                <c:pt idx="0">
                  <c:v>297</c:v>
                </c:pt>
                <c:pt idx="1">
                  <c:v>522</c:v>
                </c:pt>
                <c:pt idx="2">
                  <c:v>7</c:v>
                </c:pt>
                <c:pt idx="3">
                  <c:v>74</c:v>
                </c:pt>
                <c:pt idx="4">
                  <c:v>28</c:v>
                </c:pt>
                <c:pt idx="5">
                  <c:v>9</c:v>
                </c:pt>
                <c:pt idx="6">
                  <c:v>6</c:v>
                </c:pt>
                <c:pt idx="7">
                  <c:v>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D-4FE5-92D7-5090FC3AA3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1649487"/>
        <c:axId val="727160703"/>
      </c:radarChart>
      <c:valAx>
        <c:axId val="727160703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691649487"/>
        <c:crossesAt val="0"/>
        <c:crossBetween val="between"/>
      </c:valAx>
      <c:catAx>
        <c:axId val="69164948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27160703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>
              <a:defRPr sz="1200" b="0"/>
            </a:pPr>
            <a:r>
              <a:rPr lang="fr-FR" sz="1200" b="0" i="0" baseline="0">
                <a:effectLst/>
              </a:rPr>
              <a:t>Count of UI COMPONENTS</a:t>
            </a:r>
            <a:endParaRPr lang="en-GB" sz="1200">
              <a:effectLst/>
            </a:endParaRPr>
          </a:p>
        </c:rich>
      </c:tx>
      <c:layout>
        <c:manualLayout>
          <c:xMode val="edge"/>
          <c:yMode val="edge"/>
          <c:x val="0.35312241737330802"/>
          <c:y val="3.4999876529490929E-2"/>
        </c:manualLayout>
      </c:layout>
      <c:overlay val="0"/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</a:ln>
          </c:spPr>
          <c:cat>
            <c:strRef>
              <c:f>'Numerical table'!$AI$5:$BF$5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f>'Numerical table'!$AI$4:$BF$4</c:f>
              <c:numCache>
                <c:formatCode>General</c:formatCode>
                <c:ptCount val="24"/>
                <c:pt idx="0">
                  <c:v>96</c:v>
                </c:pt>
                <c:pt idx="1">
                  <c:v>63</c:v>
                </c:pt>
                <c:pt idx="2">
                  <c:v>0</c:v>
                </c:pt>
                <c:pt idx="3">
                  <c:v>8</c:v>
                </c:pt>
                <c:pt idx="4">
                  <c:v>37</c:v>
                </c:pt>
                <c:pt idx="5">
                  <c:v>39</c:v>
                </c:pt>
                <c:pt idx="6">
                  <c:v>41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74</c:v>
                </c:pt>
                <c:pt idx="11">
                  <c:v>21</c:v>
                </c:pt>
                <c:pt idx="12">
                  <c:v>3</c:v>
                </c:pt>
                <c:pt idx="13">
                  <c:v>7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119</c:v>
                </c:pt>
                <c:pt idx="21">
                  <c:v>0</c:v>
                </c:pt>
                <c:pt idx="22">
                  <c:v>0</c:v>
                </c:pt>
                <c:pt idx="2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F-4FF1-A02C-A017595CB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809151"/>
        <c:axId val="792809567"/>
      </c:radarChart>
      <c:valAx>
        <c:axId val="7928095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9151"/>
        <c:crossesAt val="0"/>
        <c:crossBetween val="between"/>
      </c:valAx>
      <c:catAx>
        <c:axId val="79280915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9567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 of UI COMPONENTS</a:t>
            </a:r>
          </a:p>
        </c:rich>
      </c:tx>
      <c:layout>
        <c:manualLayout>
          <c:xMode val="edge"/>
          <c:yMode val="edge"/>
          <c:x val="0.28268749999999998"/>
          <c:y val="3.5000000000000003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cat>
            <c:strRef>
              <c:f>'Numerical table'!$AI$5:$BF$5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f>'Numerical table'!$AI$4:$BF$4</c:f>
              <c:numCache>
                <c:formatCode>General</c:formatCode>
                <c:ptCount val="24"/>
                <c:pt idx="0">
                  <c:v>96</c:v>
                </c:pt>
                <c:pt idx="1">
                  <c:v>63</c:v>
                </c:pt>
                <c:pt idx="2">
                  <c:v>0</c:v>
                </c:pt>
                <c:pt idx="3">
                  <c:v>8</c:v>
                </c:pt>
                <c:pt idx="4">
                  <c:v>37</c:v>
                </c:pt>
                <c:pt idx="5">
                  <c:v>39</c:v>
                </c:pt>
                <c:pt idx="6">
                  <c:v>41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74</c:v>
                </c:pt>
                <c:pt idx="11">
                  <c:v>21</c:v>
                </c:pt>
                <c:pt idx="12">
                  <c:v>3</c:v>
                </c:pt>
                <c:pt idx="13">
                  <c:v>7</c:v>
                </c:pt>
                <c:pt idx="14">
                  <c:v>5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119</c:v>
                </c:pt>
                <c:pt idx="21">
                  <c:v>0</c:v>
                </c:pt>
                <c:pt idx="22">
                  <c:v>0</c:v>
                </c:pt>
                <c:pt idx="23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7A-4E0F-AA01-BEEC5287B0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2803327"/>
        <c:axId val="792808319"/>
      </c:barChart>
      <c:valAx>
        <c:axId val="7928083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3327"/>
        <c:crossesAt val="0"/>
        <c:crossBetween val="between"/>
      </c:valAx>
      <c:catAx>
        <c:axId val="79280332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  <a:softEdge rad="31750"/>
          </a:effectLst>
        </c:spPr>
        <c:txPr>
          <a:bodyPr rot="-5400000" vert="horz"/>
          <a:lstStyle/>
          <a:p>
            <a:pPr>
              <a:defRPr sz="1000" b="0"/>
            </a:pPr>
            <a:endParaRPr lang="en-US"/>
          </a:p>
        </c:txPr>
        <c:crossAx val="79280831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/>
          <a:lstStyle/>
          <a:p>
            <a:pPr>
              <a:defRPr sz="1200" b="0"/>
            </a:pPr>
            <a:r>
              <a:rPr lang="fr-FR" sz="1200" b="0" i="0" baseline="0">
                <a:effectLst/>
              </a:rPr>
              <a:t>Count of PAGES</a:t>
            </a:r>
            <a:endParaRPr lang="en-GB" sz="1200">
              <a:effectLst/>
            </a:endParaRPr>
          </a:p>
        </c:rich>
      </c:tx>
      <c:overlay val="0"/>
    </c:title>
    <c:autoTitleDeleted val="0"/>
    <c:view3D>
      <c:rotX val="30"/>
      <c:rotY val="90"/>
      <c:rAngAx val="1"/>
    </c:view3D>
    <c:floor>
      <c:thickness val="0"/>
      <c:spPr>
        <a:solidFill>
          <a:srgbClr val="CCCCCC"/>
        </a:solidFill>
        <a:ln>
          <a:solidFill>
            <a:srgbClr val="B3B3B3"/>
          </a:solidFill>
        </a:ln>
      </c:spPr>
    </c:floor>
    <c:sideWall>
      <c:thickness val="0"/>
      <c:spPr>
        <a:noFill/>
        <a:ln>
          <a:solidFill>
            <a:srgbClr val="B3B3B3"/>
          </a:solidFill>
          <a:prstDash val="solid"/>
        </a:ln>
      </c:spPr>
    </c:sideWall>
    <c:backWall>
      <c:thickness val="0"/>
      <c:spPr>
        <a:noFill/>
        <a:ln>
          <a:solidFill>
            <a:srgbClr val="B3B3B3"/>
          </a:solidFill>
          <a:prstDash val="solid"/>
        </a:ln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FFD320"/>
              </a:solidFill>
            </c:spPr>
            <c:extLst>
              <c:ext xmlns:c16="http://schemas.microsoft.com/office/drawing/2014/chart" uri="{C3380CC4-5D6E-409C-BE32-E72D297353CC}">
                <c16:uniqueId val="{00000002-9D9C-4E6C-B3C9-D0211F9056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'Numerical table'!$X$5:$AD$5</c15:sqref>
                  </c15:fullRef>
                </c:ext>
              </c:extLst>
              <c:f>'Numerical table'!$Z$5:$AD$5</c:f>
              <c:strCache>
                <c:ptCount val="5"/>
                <c:pt idx="0">
                  <c:v>CreditsWeatherDataModal</c:v>
                </c:pt>
                <c:pt idx="1">
                  <c:v>StationsFavoritesModal</c:v>
                </c:pt>
                <c:pt idx="2">
                  <c:v>SettingsPage</c:v>
                </c:pt>
                <c:pt idx="3">
                  <c:v>RestaureAchetePage</c:v>
                </c:pt>
                <c:pt idx="4">
                  <c:v>AProposPage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'Numerical table'!$X$4:$AD$4</c15:sqref>
                  </c15:fullRef>
                </c:ext>
              </c:extLst>
              <c:f>'Numerical table'!$Z$4:$AD$4</c:f>
              <c:numCache>
                <c:formatCode>General</c:formatCode>
                <c:ptCount val="5"/>
                <c:pt idx="0">
                  <c:v>7</c:v>
                </c:pt>
                <c:pt idx="1">
                  <c:v>74</c:v>
                </c:pt>
                <c:pt idx="2">
                  <c:v>28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'Numerical table'!$X$4</c15:sqref>
                  <c15:spPr xmlns:c15="http://schemas.microsoft.com/office/drawing/2012/chart">
                    <a:solidFill>
                      <a:srgbClr val="004586"/>
                    </a:solidFill>
                  </c15:spPr>
                  <c15:bubble3D val="0"/>
                </c15:categoryFilterException>
                <c15:categoryFilterException>
                  <c15:sqref>'Numerical table'!$Y$4</c15:sqref>
                  <c15:spPr xmlns:c15="http://schemas.microsoft.com/office/drawing/2012/chart">
                    <a:solidFill>
                      <a:srgbClr val="FF420E"/>
                    </a:solidFill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5154-47EB-8113-206FBB97E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spPr>
        <a:solidFill>
          <a:srgbClr val="D9D9D9"/>
        </a:solidFill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</a:t>
            </a:r>
            <a:r>
              <a:rPr lang="fr-FR" baseline="0"/>
              <a:t> of </a:t>
            </a:r>
            <a:r>
              <a:rPr lang="fr-FR"/>
              <a:t>PAGES</a:t>
            </a:r>
          </a:p>
        </c:rich>
      </c:tx>
      <c:layout>
        <c:manualLayout>
          <c:xMode val="edge"/>
          <c:yMode val="edge"/>
          <c:x val="0.31041419255370128"/>
          <c:y val="2.3521131977627143E-2"/>
        </c:manualLayout>
      </c:layout>
      <c:overlay val="0"/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rgbClr val="FFD320"/>
              </a:solidFill>
            </c:spPr>
            <c:extLst>
              <c:ext xmlns:c16="http://schemas.microsoft.com/office/drawing/2014/chart" uri="{C3380CC4-5D6E-409C-BE32-E72D297353CC}">
                <c16:uniqueId val="{00000001-DFFB-4890-8B00-6ADA9B54E4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'Numerical table'!$X$5:$AD$5</c15:sqref>
                  </c15:fullRef>
                </c:ext>
              </c:extLst>
              <c:f>'Numerical table'!$Z$5:$AD$5</c:f>
              <c:strCache>
                <c:ptCount val="5"/>
                <c:pt idx="0">
                  <c:v>CreditsWeatherDataModal</c:v>
                </c:pt>
                <c:pt idx="1">
                  <c:v>StationsFavoritesModal</c:v>
                </c:pt>
                <c:pt idx="2">
                  <c:v>SettingsPage</c:v>
                </c:pt>
                <c:pt idx="3">
                  <c:v>RestaureAchetePage</c:v>
                </c:pt>
                <c:pt idx="4">
                  <c:v>AProposPage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'Numerical table'!$X$4:$AD$4</c15:sqref>
                  </c15:fullRef>
                </c:ext>
              </c:extLst>
              <c:f>'Numerical table'!$Z$4:$AD$4</c:f>
              <c:numCache>
                <c:formatCode>General</c:formatCode>
                <c:ptCount val="5"/>
                <c:pt idx="0">
                  <c:v>7</c:v>
                </c:pt>
                <c:pt idx="1">
                  <c:v>74</c:v>
                </c:pt>
                <c:pt idx="2">
                  <c:v>28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FB-4890-8B00-6ADA9B54E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solidFill>
          <a:srgbClr val="D9D9D9"/>
        </a:solidFill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fr-FR" sz="1200" b="0" i="0" baseline="0">
                <a:effectLst/>
              </a:rPr>
              <a:t>Count of UI </a:t>
            </a:r>
            <a:r>
              <a:rPr lang="fr-FR" sz="1200" b="0" i="0" u="none" strike="noStrike" baseline="0">
                <a:effectLst/>
              </a:rPr>
              <a:t>COMPONENTS</a:t>
            </a:r>
            <a:endParaRPr lang="en-GB" sz="1200">
              <a:effectLst/>
            </a:endParaRPr>
          </a:p>
        </c:rich>
      </c:tx>
      <c:overlay val="0"/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 table'!$C$4:$J$4</c:f>
              <c:strCache>
                <c:ptCount val="8"/>
                <c:pt idx="0">
                  <c:v>app.component</c:v>
                </c:pt>
                <c:pt idx="1">
                  <c:v>PrevisionsPage</c:v>
                </c:pt>
                <c:pt idx="2">
                  <c:v>CreditsWeatherDataModal</c:v>
                </c:pt>
                <c:pt idx="3">
                  <c:v>StationsFavoritesModal</c:v>
                </c:pt>
                <c:pt idx="4">
                  <c:v>SettingsPage</c:v>
                </c:pt>
                <c:pt idx="5">
                  <c:v>RestaureAchetePage</c:v>
                </c:pt>
                <c:pt idx="6">
                  <c:v>AProposPage</c:v>
                </c:pt>
                <c:pt idx="7">
                  <c:v>TutorielPage</c:v>
                </c:pt>
              </c:strCache>
            </c:strRef>
          </c:cat>
          <c:val>
            <c:numRef>
              <c:f>'Pivot table'!$C$3:$J$3</c:f>
              <c:numCache>
                <c:formatCode>General</c:formatCode>
                <c:ptCount val="8"/>
                <c:pt idx="0">
                  <c:v>182</c:v>
                </c:pt>
                <c:pt idx="1">
                  <c:v>442</c:v>
                </c:pt>
                <c:pt idx="2">
                  <c:v>7</c:v>
                </c:pt>
                <c:pt idx="3">
                  <c:v>55</c:v>
                </c:pt>
                <c:pt idx="4">
                  <c:v>25</c:v>
                </c:pt>
                <c:pt idx="5">
                  <c:v>7</c:v>
                </c:pt>
                <c:pt idx="6">
                  <c:v>5</c:v>
                </c:pt>
                <c:pt idx="7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6-4D6D-AE56-109B61F273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1649487"/>
        <c:axId val="727160703"/>
      </c:radarChart>
      <c:valAx>
        <c:axId val="727160703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691649487"/>
        <c:crossesAt val="0"/>
        <c:crossBetween val="between"/>
      </c:valAx>
      <c:catAx>
        <c:axId val="69164948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27160703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 of UI COMPONENTS </a:t>
            </a:r>
            <a:br>
              <a:rPr lang="fr-FR"/>
            </a:br>
            <a:r>
              <a:rPr lang="fr-FR" b="1"/>
              <a:t>WITHOUT</a:t>
            </a:r>
            <a:r>
              <a:rPr lang="fr-FR" b="1" baseline="0"/>
              <a:t> </a:t>
            </a:r>
            <a:r>
              <a:rPr lang="fr-FR" b="1"/>
              <a:t>app.components</a:t>
            </a:r>
          </a:p>
        </c:rich>
      </c:tx>
      <c:layout>
        <c:manualLayout>
          <c:xMode val="edge"/>
          <c:yMode val="edge"/>
          <c:x val="0.35994445340966041"/>
          <c:y val="4.3059735307967542E-2"/>
        </c:manualLayout>
      </c:layout>
      <c:overlay val="0"/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</a:ln>
          </c:spPr>
          <c:cat>
            <c:strRef>
              <c:f>'Pivot table'!$N$4:$AK$4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f>'Pivot table'!$N$3:$AK$3</c:f>
              <c:numCache>
                <c:formatCode>General</c:formatCode>
                <c:ptCount val="24"/>
                <c:pt idx="0">
                  <c:v>68</c:v>
                </c:pt>
                <c:pt idx="1">
                  <c:v>51</c:v>
                </c:pt>
                <c:pt idx="2">
                  <c:v>0</c:v>
                </c:pt>
                <c:pt idx="3">
                  <c:v>7</c:v>
                </c:pt>
                <c:pt idx="4">
                  <c:v>33</c:v>
                </c:pt>
                <c:pt idx="5">
                  <c:v>35</c:v>
                </c:pt>
                <c:pt idx="6">
                  <c:v>38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55</c:v>
                </c:pt>
                <c:pt idx="11">
                  <c:v>19</c:v>
                </c:pt>
                <c:pt idx="12">
                  <c:v>2</c:v>
                </c:pt>
                <c:pt idx="13">
                  <c:v>7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105</c:v>
                </c:pt>
                <c:pt idx="21">
                  <c:v>0</c:v>
                </c:pt>
                <c:pt idx="22">
                  <c:v>0</c:v>
                </c:pt>
                <c:pt idx="2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A7-4EED-8C9C-5BF0335D4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809151"/>
        <c:axId val="792809567"/>
      </c:radarChart>
      <c:valAx>
        <c:axId val="7928095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9151"/>
        <c:crossesAt val="0"/>
        <c:crossBetween val="between"/>
      </c:valAx>
      <c:catAx>
        <c:axId val="79280915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9567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</a:t>
            </a:r>
            <a:r>
              <a:rPr lang="fr-FR" baseline="0"/>
              <a:t> of </a:t>
            </a:r>
            <a:r>
              <a:rPr lang="fr-FR"/>
              <a:t>PAGES</a:t>
            </a:r>
          </a:p>
          <a:p>
            <a:pPr>
              <a:defRPr sz="1300" b="0"/>
            </a:pPr>
            <a:r>
              <a:rPr lang="fr-FR" b="1"/>
              <a:t>WITHOUT app.component</a:t>
            </a:r>
            <a:endParaRPr lang="fr-FR"/>
          </a:p>
        </c:rich>
      </c:tx>
      <c:overlay val="0"/>
    </c:title>
    <c:autoTitleDeleted val="0"/>
    <c:view3D>
      <c:rotX val="30"/>
      <c:rotY val="90"/>
      <c:rAngAx val="1"/>
    </c:view3D>
    <c:floor>
      <c:thickness val="0"/>
      <c:spPr>
        <a:solidFill>
          <a:srgbClr val="CCCCCC"/>
        </a:solidFill>
        <a:ln>
          <a:solidFill>
            <a:srgbClr val="B3B3B3"/>
          </a:solidFill>
        </a:ln>
      </c:spPr>
    </c:floor>
    <c:sideWall>
      <c:thickness val="0"/>
      <c:spPr>
        <a:noFill/>
        <a:ln>
          <a:solidFill>
            <a:srgbClr val="B3B3B3"/>
          </a:solidFill>
          <a:prstDash val="solid"/>
        </a:ln>
      </c:spPr>
    </c:sideWall>
    <c:backWall>
      <c:thickness val="0"/>
      <c:spPr>
        <a:noFill/>
        <a:ln>
          <a:solidFill>
            <a:srgbClr val="B3B3B3"/>
          </a:solidFill>
          <a:prstDash val="solid"/>
        </a:ln>
      </c:spPr>
    </c:backWall>
    <c:plotArea>
      <c:layout/>
      <c:pie3DChart>
        <c:varyColors val="1"/>
        <c:ser>
          <c:idx val="0"/>
          <c:order val="0"/>
          <c:dPt>
            <c:idx val="1"/>
            <c:bubble3D val="0"/>
            <c:spPr>
              <a:solidFill>
                <a:srgbClr val="FFD320"/>
              </a:solidFill>
            </c:spPr>
            <c:extLst>
              <c:ext xmlns:c16="http://schemas.microsoft.com/office/drawing/2014/chart" uri="{C3380CC4-5D6E-409C-BE32-E72D297353CC}">
                <c16:uniqueId val="{00000001-B2CB-4DB0-BA04-1F359E541A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table'!$C$4:$J$4</c15:sqref>
                  </c15:fullRef>
                </c:ext>
              </c:extLst>
              <c:f>'Pivot table'!$D$4:$J$4</c:f>
              <c:strCache>
                <c:ptCount val="7"/>
                <c:pt idx="0">
                  <c:v>PrevisionsPage</c:v>
                </c:pt>
                <c:pt idx="1">
                  <c:v>CreditsWeatherDataModal</c:v>
                </c:pt>
                <c:pt idx="2">
                  <c:v>StationsFavoritesModal</c:v>
                </c:pt>
                <c:pt idx="3">
                  <c:v>SettingsPage</c:v>
                </c:pt>
                <c:pt idx="4">
                  <c:v>RestaureAchetePage</c:v>
                </c:pt>
                <c:pt idx="5">
                  <c:v>AProposPage</c:v>
                </c:pt>
                <c:pt idx="6">
                  <c:v>TutorielPage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table'!$C$3:$J$3</c15:sqref>
                  </c15:fullRef>
                </c:ext>
              </c:extLst>
              <c:f>'Pivot table'!$D$3:$J$3</c:f>
              <c:numCache>
                <c:formatCode>General</c:formatCode>
                <c:ptCount val="7"/>
                <c:pt idx="0">
                  <c:v>442</c:v>
                </c:pt>
                <c:pt idx="1">
                  <c:v>7</c:v>
                </c:pt>
                <c:pt idx="2">
                  <c:v>55</c:v>
                </c:pt>
                <c:pt idx="3">
                  <c:v>25</c:v>
                </c:pt>
                <c:pt idx="4">
                  <c:v>7</c:v>
                </c:pt>
                <c:pt idx="5">
                  <c:v>5</c:v>
                </c:pt>
                <c:pt idx="6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CB-4DB0-BA04-1F359E541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spPr>
        <a:solidFill>
          <a:srgbClr val="D9D9D9"/>
        </a:solidFill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PAGES count</a:t>
            </a:r>
            <a:br>
              <a:rPr lang="fr-FR"/>
            </a:br>
            <a:r>
              <a:rPr lang="fr-FR" b="1"/>
              <a:t>WITHOUT</a:t>
            </a:r>
            <a:r>
              <a:rPr lang="fr-FR" b="1" baseline="0"/>
              <a:t> </a:t>
            </a:r>
            <a:r>
              <a:rPr lang="fr-FR" b="1"/>
              <a:t>app.component</a:t>
            </a:r>
          </a:p>
          <a:p>
            <a:pPr>
              <a:defRPr sz="1300" b="0"/>
            </a:pPr>
            <a:endParaRPr lang="fr-FR" b="1"/>
          </a:p>
        </c:rich>
      </c:tx>
      <c:overlay val="0"/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1"/>
            <c:bubble3D val="0"/>
            <c:spPr>
              <a:solidFill>
                <a:srgbClr val="FFD320"/>
              </a:solidFill>
            </c:spPr>
            <c:extLst>
              <c:ext xmlns:c16="http://schemas.microsoft.com/office/drawing/2014/chart" uri="{C3380CC4-5D6E-409C-BE32-E72D297353CC}">
                <c16:uniqueId val="{00000001-E7BA-4BCC-B7B7-E73236A9B9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'Pivot table'!$C$4:$J$4</c15:sqref>
                  </c15:fullRef>
                </c:ext>
              </c:extLst>
              <c:f>'Pivot table'!$D$4:$J$4</c:f>
              <c:strCache>
                <c:ptCount val="7"/>
                <c:pt idx="0">
                  <c:v>PrevisionsPage</c:v>
                </c:pt>
                <c:pt idx="1">
                  <c:v>CreditsWeatherDataModal</c:v>
                </c:pt>
                <c:pt idx="2">
                  <c:v>StationsFavoritesModal</c:v>
                </c:pt>
                <c:pt idx="3">
                  <c:v>SettingsPage</c:v>
                </c:pt>
                <c:pt idx="4">
                  <c:v>RestaureAchetePage</c:v>
                </c:pt>
                <c:pt idx="5">
                  <c:v>AProposPage</c:v>
                </c:pt>
                <c:pt idx="6">
                  <c:v>TutorielPage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table'!$C$3:$J$3</c15:sqref>
                  </c15:fullRef>
                </c:ext>
              </c:extLst>
              <c:f>'Pivot table'!$D$3:$J$3</c:f>
              <c:numCache>
                <c:formatCode>General</c:formatCode>
                <c:ptCount val="7"/>
                <c:pt idx="0">
                  <c:v>442</c:v>
                </c:pt>
                <c:pt idx="1">
                  <c:v>7</c:v>
                </c:pt>
                <c:pt idx="2">
                  <c:v>55</c:v>
                </c:pt>
                <c:pt idx="3">
                  <c:v>25</c:v>
                </c:pt>
                <c:pt idx="4">
                  <c:v>7</c:v>
                </c:pt>
                <c:pt idx="5">
                  <c:v>5</c:v>
                </c:pt>
                <c:pt idx="6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A-4BCC-B7B7-E73236A9B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3"/>
        <c:secondPieSize val="75"/>
        <c:serLines/>
      </c:of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solidFill>
          <a:srgbClr val="D9D9D9"/>
        </a:solidFill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 of UI COMPONENTS</a:t>
            </a:r>
          </a:p>
        </c:rich>
      </c:tx>
      <c:layout>
        <c:manualLayout>
          <c:xMode val="edge"/>
          <c:yMode val="edge"/>
          <c:x val="0.28268749999999998"/>
          <c:y val="3.5000000000000003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'Pivot table'!$N$4:$AK$4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f>'Pivot table'!$N$3:$AK$3</c:f>
              <c:numCache>
                <c:formatCode>General</c:formatCode>
                <c:ptCount val="24"/>
                <c:pt idx="0">
                  <c:v>68</c:v>
                </c:pt>
                <c:pt idx="1">
                  <c:v>51</c:v>
                </c:pt>
                <c:pt idx="2">
                  <c:v>0</c:v>
                </c:pt>
                <c:pt idx="3">
                  <c:v>7</c:v>
                </c:pt>
                <c:pt idx="4">
                  <c:v>33</c:v>
                </c:pt>
                <c:pt idx="5">
                  <c:v>35</c:v>
                </c:pt>
                <c:pt idx="6">
                  <c:v>38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55</c:v>
                </c:pt>
                <c:pt idx="11">
                  <c:v>19</c:v>
                </c:pt>
                <c:pt idx="12">
                  <c:v>2</c:v>
                </c:pt>
                <c:pt idx="13">
                  <c:v>7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105</c:v>
                </c:pt>
                <c:pt idx="21">
                  <c:v>0</c:v>
                </c:pt>
                <c:pt idx="22">
                  <c:v>0</c:v>
                </c:pt>
                <c:pt idx="2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9-4E63-820D-D4F58D73B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2803327"/>
        <c:axId val="792808319"/>
      </c:barChart>
      <c:valAx>
        <c:axId val="7928083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3327"/>
        <c:crossesAt val="0"/>
        <c:crossBetween val="between"/>
      </c:valAx>
      <c:catAx>
        <c:axId val="79280332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  <a:softEdge rad="31750"/>
          </a:effectLst>
        </c:spPr>
        <c:txPr>
          <a:bodyPr rot="-5400000" vert="horz"/>
          <a:lstStyle/>
          <a:p>
            <a:pPr>
              <a:defRPr sz="1000" b="0"/>
            </a:pPr>
            <a:endParaRPr lang="en-US"/>
          </a:p>
        </c:txPr>
        <c:crossAx val="79280831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200" b="0" i="0" baseline="0">
                <a:effectLst/>
              </a:rPr>
              <a:t>Count of UI COMPONENTS</a:t>
            </a:r>
            <a:endParaRPr lang="fr-FR" sz="1200" baseline="0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7639053829753246"/>
          <c:y val="0.17407375393184846"/>
          <c:w val="0.44280892555784734"/>
          <c:h val="0.74730246261539157"/>
        </c:manualLayout>
      </c:layout>
      <c:radarChart>
        <c:radarStyle val="filled"/>
        <c:varyColors val="0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 table'!$C$7:$J$7</c:f>
              <c:strCache>
                <c:ptCount val="8"/>
                <c:pt idx="0">
                  <c:v>app.component</c:v>
                </c:pt>
                <c:pt idx="1">
                  <c:v>PrevisionsPage</c:v>
                </c:pt>
                <c:pt idx="2">
                  <c:v>CreditsWeatherDataModal</c:v>
                </c:pt>
                <c:pt idx="3">
                  <c:v>StationsFavoritesModal</c:v>
                </c:pt>
                <c:pt idx="4">
                  <c:v>SettingsPage</c:v>
                </c:pt>
                <c:pt idx="5">
                  <c:v>RestaureAchetePage</c:v>
                </c:pt>
                <c:pt idx="6">
                  <c:v>AProposPage</c:v>
                </c:pt>
                <c:pt idx="7">
                  <c:v>TutorielPage</c:v>
                </c:pt>
              </c:strCache>
            </c:strRef>
          </c:cat>
          <c:val>
            <c:numRef>
              <c:f>'Pivot table'!$C$6:$J$6</c:f>
              <c:numCache>
                <c:formatCode>General</c:formatCode>
                <c:ptCount val="8"/>
                <c:pt idx="0">
                  <c:v>68</c:v>
                </c:pt>
                <c:pt idx="1">
                  <c:v>51</c:v>
                </c:pt>
                <c:pt idx="2">
                  <c:v>0</c:v>
                </c:pt>
                <c:pt idx="3">
                  <c:v>11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7-4D6C-B3E2-9B5226F1E78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1649487"/>
        <c:axId val="727160703"/>
      </c:radarChart>
      <c:valAx>
        <c:axId val="727160703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691649487"/>
        <c:crossesAt val="0"/>
        <c:crossBetween val="between"/>
      </c:valAx>
      <c:catAx>
        <c:axId val="69164948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27160703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 of UI COMPONENTS </a:t>
            </a:r>
            <a:br>
              <a:rPr lang="fr-FR"/>
            </a:br>
            <a:r>
              <a:rPr lang="fr-FR" b="1"/>
              <a:t>WITHOUT app.components</a:t>
            </a:r>
          </a:p>
        </c:rich>
      </c:tx>
      <c:layout>
        <c:manualLayout>
          <c:xMode val="edge"/>
          <c:yMode val="edge"/>
          <c:x val="0.28256249999999999"/>
          <c:y val="3.5000000000000003E-2"/>
        </c:manualLayout>
      </c:layout>
      <c:overlay val="0"/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</a:ln>
          </c:spPr>
          <c:cat>
            <c:strRef>
              <c:f>'Numerical table'!$AI$5:$BF$5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f>'Pivot table'!$N$6:$AK$6</c:f>
              <c:numCache>
                <c:formatCode>General</c:formatCode>
                <c:ptCount val="24"/>
                <c:pt idx="0">
                  <c:v>15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8-407D-94EE-19FB12175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809151"/>
        <c:axId val="792809567"/>
      </c:radarChart>
      <c:valAx>
        <c:axId val="7928095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9151"/>
        <c:crossesAt val="0"/>
        <c:crossBetween val="between"/>
      </c:valAx>
      <c:catAx>
        <c:axId val="79280915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9567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 of UI COMPONENTS</a:t>
            </a:r>
          </a:p>
        </c:rich>
      </c:tx>
      <c:layout>
        <c:manualLayout>
          <c:xMode val="edge"/>
          <c:yMode val="edge"/>
          <c:x val="0.28268749999999998"/>
          <c:y val="3.5000000000000003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'Pivot table'!$N$7:$AK$7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f>'Pivot table'!$N$6:$AK$6</c:f>
              <c:numCache>
                <c:formatCode>General</c:formatCode>
                <c:ptCount val="24"/>
                <c:pt idx="0">
                  <c:v>15</c:v>
                </c:pt>
                <c:pt idx="1">
                  <c:v>8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8-445A-9C9E-66BAEA84E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2803327"/>
        <c:axId val="792808319"/>
      </c:barChart>
      <c:valAx>
        <c:axId val="7928083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3327"/>
        <c:crossesAt val="0"/>
        <c:crossBetween val="between"/>
      </c:valAx>
      <c:catAx>
        <c:axId val="79280332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  <a:softEdge rad="31750"/>
          </a:effectLst>
        </c:spPr>
        <c:txPr>
          <a:bodyPr rot="-5400000" vert="horz"/>
          <a:lstStyle/>
          <a:p>
            <a:pPr>
              <a:defRPr sz="1000" b="0"/>
            </a:pPr>
            <a:endParaRPr lang="en-US"/>
          </a:p>
        </c:txPr>
        <c:crossAx val="79280831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</a:t>
            </a:r>
            <a:r>
              <a:rPr lang="fr-FR" baseline="0"/>
              <a:t> of </a:t>
            </a:r>
            <a:r>
              <a:rPr lang="fr-FR"/>
              <a:t>PAGES</a:t>
            </a:r>
            <a:br>
              <a:rPr lang="fr-FR"/>
            </a:br>
            <a:r>
              <a:rPr lang="fr-FR" b="1"/>
              <a:t>WITHOUT app.component</a:t>
            </a:r>
          </a:p>
        </c:rich>
      </c:tx>
      <c:overlay val="0"/>
    </c:title>
    <c:autoTitleDeleted val="0"/>
    <c:view3D>
      <c:rotX val="30"/>
      <c:rotY val="90"/>
      <c:rAngAx val="1"/>
    </c:view3D>
    <c:floor>
      <c:thickness val="0"/>
      <c:spPr>
        <a:solidFill>
          <a:srgbClr val="CCCCCC"/>
        </a:solidFill>
        <a:ln>
          <a:solidFill>
            <a:srgbClr val="B3B3B3"/>
          </a:solidFill>
        </a:ln>
      </c:spPr>
    </c:floor>
    <c:sideWall>
      <c:thickness val="0"/>
      <c:spPr>
        <a:noFill/>
        <a:ln>
          <a:solidFill>
            <a:srgbClr val="B3B3B3"/>
          </a:solidFill>
          <a:prstDash val="solid"/>
        </a:ln>
      </c:spPr>
    </c:sideWall>
    <c:backWall>
      <c:thickness val="0"/>
      <c:spPr>
        <a:noFill/>
        <a:ln>
          <a:solidFill>
            <a:srgbClr val="B3B3B3"/>
          </a:solidFill>
          <a:prstDash val="solid"/>
        </a:ln>
      </c:spPr>
    </c:backWall>
    <c:plotArea>
      <c:layout/>
      <c:pie3DChart>
        <c:varyColors val="1"/>
        <c:ser>
          <c:idx val="0"/>
          <c:order val="0"/>
          <c:dPt>
            <c:idx val="1"/>
            <c:bubble3D val="0"/>
            <c:spPr>
              <a:solidFill>
                <a:srgbClr val="FFD320"/>
              </a:solidFill>
            </c:spPr>
            <c:extLst>
              <c:ext xmlns:c16="http://schemas.microsoft.com/office/drawing/2014/chart" uri="{C3380CC4-5D6E-409C-BE32-E72D297353CC}">
                <c16:uniqueId val="{00000001-CAA6-4F73-A559-8DF5AF0F85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'Numerical table'!$X$5:$AE$5</c15:sqref>
                  </c15:fullRef>
                </c:ext>
              </c:extLst>
              <c:f>'Numerical table'!$Y$5:$AE$5</c:f>
              <c:strCache>
                <c:ptCount val="7"/>
                <c:pt idx="0">
                  <c:v>PrevisionsPage</c:v>
                </c:pt>
                <c:pt idx="1">
                  <c:v>CreditsWeatherDataModal</c:v>
                </c:pt>
                <c:pt idx="2">
                  <c:v>StationsFavoritesModal</c:v>
                </c:pt>
                <c:pt idx="3">
                  <c:v>SettingsPage</c:v>
                </c:pt>
                <c:pt idx="4">
                  <c:v>RestaureAchetePage</c:v>
                </c:pt>
                <c:pt idx="5">
                  <c:v>AProposPage</c:v>
                </c:pt>
                <c:pt idx="6">
                  <c:v>TutorielPage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table'!$C$6:$J$6</c15:sqref>
                  </c15:fullRef>
                </c:ext>
              </c:extLst>
              <c:f>'Pivot table'!$D$6:$J$6</c:f>
              <c:numCache>
                <c:formatCode>General</c:formatCode>
                <c:ptCount val="7"/>
                <c:pt idx="0">
                  <c:v>51</c:v>
                </c:pt>
                <c:pt idx="1">
                  <c:v>0</c:v>
                </c:pt>
                <c:pt idx="2">
                  <c:v>11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A6-4F73-A559-8DF5AF0F8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spPr>
        <a:solidFill>
          <a:srgbClr val="D9D9D9"/>
        </a:solidFill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 of PAGES </a:t>
            </a:r>
          </a:p>
          <a:p>
            <a:pPr>
              <a:defRPr sz="1300" b="0"/>
            </a:pPr>
            <a:r>
              <a:rPr lang="fr-FR" b="1"/>
              <a:t>WITHOUT app.component</a:t>
            </a:r>
            <a:endParaRPr lang="fr-FR"/>
          </a:p>
        </c:rich>
      </c:tx>
      <c:overlay val="0"/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1"/>
            <c:bubble3D val="0"/>
            <c:spPr>
              <a:solidFill>
                <a:srgbClr val="FFD320"/>
              </a:solidFill>
            </c:spPr>
            <c:extLst>
              <c:ext xmlns:c16="http://schemas.microsoft.com/office/drawing/2014/chart" uri="{C3380CC4-5D6E-409C-BE32-E72D297353CC}">
                <c16:uniqueId val="{00000001-0CEA-4F86-808F-B66109CBE1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'Numerical table'!$X$5:$AE$5</c15:sqref>
                  </c15:fullRef>
                </c:ext>
              </c:extLst>
              <c:f>'Numerical table'!$Y$5:$AE$5</c:f>
              <c:strCache>
                <c:ptCount val="7"/>
                <c:pt idx="0">
                  <c:v>PrevisionsPage</c:v>
                </c:pt>
                <c:pt idx="1">
                  <c:v>CreditsWeatherDataModal</c:v>
                </c:pt>
                <c:pt idx="2">
                  <c:v>StationsFavoritesModal</c:v>
                </c:pt>
                <c:pt idx="3">
                  <c:v>SettingsPage</c:v>
                </c:pt>
                <c:pt idx="4">
                  <c:v>RestaureAchetePage</c:v>
                </c:pt>
                <c:pt idx="5">
                  <c:v>AProposPage</c:v>
                </c:pt>
                <c:pt idx="6">
                  <c:v>TutorielPage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table'!$C$6:$J$6</c15:sqref>
                  </c15:fullRef>
                </c:ext>
              </c:extLst>
              <c:f>'Pivot table'!$D$6:$J$6</c:f>
              <c:numCache>
                <c:formatCode>General</c:formatCode>
                <c:ptCount val="7"/>
                <c:pt idx="0">
                  <c:v>51</c:v>
                </c:pt>
                <c:pt idx="1">
                  <c:v>0</c:v>
                </c:pt>
                <c:pt idx="2">
                  <c:v>11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EA-4F86-808F-B66109CBE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solidFill>
          <a:srgbClr val="D9D9D9"/>
        </a:solidFill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 sz="1200" b="0" i="0" baseline="0">
                <a:effectLst/>
              </a:rPr>
              <a:t>Count of UI COMPONENTS</a:t>
            </a:r>
            <a:endParaRPr lang="fr-FR" sz="1200" baseline="0">
              <a:effectLst/>
            </a:endParaRPr>
          </a:p>
        </c:rich>
      </c:tx>
      <c:overlay val="0"/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'Numerical table'!$X$5:$AE$5</c:f>
              <c:strCache>
                <c:ptCount val="8"/>
                <c:pt idx="0">
                  <c:v>app.component</c:v>
                </c:pt>
                <c:pt idx="1">
                  <c:v>PrevisionsPage</c:v>
                </c:pt>
                <c:pt idx="2">
                  <c:v>CreditsWeatherDataModal</c:v>
                </c:pt>
                <c:pt idx="3">
                  <c:v>StationsFavoritesModal</c:v>
                </c:pt>
                <c:pt idx="4">
                  <c:v>SettingsPage</c:v>
                </c:pt>
                <c:pt idx="5">
                  <c:v>RestaureAchetePage</c:v>
                </c:pt>
                <c:pt idx="6">
                  <c:v>AProposPage</c:v>
                </c:pt>
                <c:pt idx="7">
                  <c:v>TutorielPage</c:v>
                </c:pt>
              </c:strCache>
            </c:strRef>
          </c:cat>
          <c:val>
            <c:numRef>
              <c:f>'Pivot table'!$C$9:$J$9</c:f>
              <c:numCache>
                <c:formatCode>General</c:formatCode>
                <c:ptCount val="8"/>
                <c:pt idx="0">
                  <c:v>49</c:v>
                </c:pt>
                <c:pt idx="1">
                  <c:v>55</c:v>
                </c:pt>
                <c:pt idx="2">
                  <c:v>0</c:v>
                </c:pt>
                <c:pt idx="3">
                  <c:v>17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8F-4D6E-8689-CC898C7AE9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691649487"/>
        <c:axId val="727160703"/>
      </c:radarChart>
      <c:valAx>
        <c:axId val="727160703"/>
        <c:scaling>
          <c:orientation val="minMax"/>
        </c:scaling>
        <c:delete val="1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691649487"/>
        <c:crossesAt val="0"/>
        <c:crossBetween val="between"/>
      </c:valAx>
      <c:catAx>
        <c:axId val="69164948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27160703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 of UI COMPONENTS </a:t>
            </a:r>
            <a:br>
              <a:rPr lang="fr-FR"/>
            </a:br>
            <a:r>
              <a:rPr lang="fr-FR" b="1"/>
              <a:t>WITHOUT app.components</a:t>
            </a:r>
          </a:p>
        </c:rich>
      </c:tx>
      <c:layout>
        <c:manualLayout>
          <c:xMode val="edge"/>
          <c:yMode val="edge"/>
          <c:x val="0.28256249999999999"/>
          <c:y val="3.5000000000000003E-2"/>
        </c:manualLayout>
      </c:layout>
      <c:overlay val="0"/>
    </c:title>
    <c:autoTitleDeleted val="0"/>
    <c:plotArea>
      <c:layout/>
      <c:radarChart>
        <c:radarStyle val="fille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</a:ln>
          </c:spPr>
          <c:cat>
            <c:strRef>
              <c:f>'Numerical table'!$AI$5:$BF$5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f>'Pivot table'!$N$9:$AK$9</c:f>
              <c:numCache>
                <c:formatCode>General</c:formatCode>
                <c:ptCount val="24"/>
                <c:pt idx="0">
                  <c:v>23</c:v>
                </c:pt>
                <c:pt idx="1">
                  <c:v>8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17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C-4B12-898B-174919CDE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2809151"/>
        <c:axId val="792809567"/>
      </c:radarChart>
      <c:valAx>
        <c:axId val="7928095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9151"/>
        <c:crossesAt val="0"/>
        <c:crossBetween val="between"/>
      </c:valAx>
      <c:catAx>
        <c:axId val="79280915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9567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 of UI COMPONENTS</a:t>
            </a:r>
          </a:p>
        </c:rich>
      </c:tx>
      <c:layout>
        <c:manualLayout>
          <c:xMode val="edge"/>
          <c:yMode val="edge"/>
          <c:x val="0.28268749999999998"/>
          <c:y val="3.5000000000000003E-2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>
                        <a:lumMod val="95000"/>
                      </a:schemeClr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'Pivot table'!$N$10:$AK$10</c:f>
              <c:strCache>
                <c:ptCount val="24"/>
                <c:pt idx="0">
                  <c:v>btnMenu</c:v>
                </c:pt>
                <c:pt idx="1">
                  <c:v>btnGeoloc</c:v>
                </c:pt>
                <c:pt idx="2">
                  <c:v>btnAjouterFavoriteRefuse</c:v>
                </c:pt>
                <c:pt idx="3">
                  <c:v>btnAjouterFavoriteAccepte</c:v>
                </c:pt>
                <c:pt idx="4">
                  <c:v>rafraichMeteo</c:v>
                </c:pt>
                <c:pt idx="5">
                  <c:v>swipeVersVuePlanete</c:v>
                </c:pt>
                <c:pt idx="6">
                  <c:v>swipeVersVueMeteo</c:v>
                </c:pt>
                <c:pt idx="7">
                  <c:v>btnOuvrirArticle</c:v>
                </c:pt>
                <c:pt idx="8">
                  <c:v>lienFournisseurDS</c:v>
                </c:pt>
                <c:pt idx="9">
                  <c:v>lienFournisseurYW</c:v>
                </c:pt>
                <c:pt idx="10">
                  <c:v>btnFermer</c:v>
                </c:pt>
                <c:pt idx="11">
                  <c:v>SettingsPage &gt; btnRetourPage</c:v>
                </c:pt>
                <c:pt idx="12">
                  <c:v>SettingsPage &gt; btnAcheter</c:v>
                </c:pt>
                <c:pt idx="13">
                  <c:v>btnRestaurer</c:v>
                </c:pt>
                <c:pt idx="14">
                  <c:v>RestaureAchetePage &gt; btnRetourPage</c:v>
                </c:pt>
                <c:pt idx="15">
                  <c:v>RestaureAchetePage &gt; btnAcheter</c:v>
                </c:pt>
                <c:pt idx="16">
                  <c:v>btnVerifier</c:v>
                </c:pt>
                <c:pt idx="17">
                  <c:v>AProposPage &gt; btnRetourPage</c:v>
                </c:pt>
                <c:pt idx="18">
                  <c:v>lienLancerFandom</c:v>
                </c:pt>
                <c:pt idx="19">
                  <c:v>lienLancerRessourceUrl</c:v>
                </c:pt>
                <c:pt idx="20">
                  <c:v>btnSuivant</c:v>
                </c:pt>
                <c:pt idx="21">
                  <c:v>swipeLeft</c:v>
                </c:pt>
                <c:pt idx="22">
                  <c:v>swipeRight</c:v>
                </c:pt>
                <c:pt idx="23">
                  <c:v>btnFinirTuto</c:v>
                </c:pt>
              </c:strCache>
            </c:strRef>
          </c:cat>
          <c:val>
            <c:numRef>
              <c:f>'Pivot table'!$N$9:$AK$9</c:f>
              <c:numCache>
                <c:formatCode>General</c:formatCode>
                <c:ptCount val="24"/>
                <c:pt idx="0">
                  <c:v>23</c:v>
                </c:pt>
                <c:pt idx="1">
                  <c:v>8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17</c:v>
                </c:pt>
                <c:pt idx="11">
                  <c:v>6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9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B-455F-BE26-3A1CAE5FE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2803327"/>
        <c:axId val="792808319"/>
      </c:barChart>
      <c:valAx>
        <c:axId val="7928083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792803327"/>
        <c:crossesAt val="0"/>
        <c:crossBetween val="between"/>
      </c:valAx>
      <c:catAx>
        <c:axId val="79280332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  <a:softEdge rad="31750"/>
          </a:effectLst>
        </c:spPr>
        <c:txPr>
          <a:bodyPr rot="-5400000" vert="horz"/>
          <a:lstStyle/>
          <a:p>
            <a:pPr>
              <a:defRPr sz="1000" b="0"/>
            </a:pPr>
            <a:endParaRPr lang="en-US"/>
          </a:p>
        </c:txPr>
        <c:crossAx val="792808319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Count of PAGES</a:t>
            </a:r>
            <a:r>
              <a:rPr lang="fr-FR" sz="1200" b="0" i="0" baseline="0">
                <a:effectLst/>
              </a:rPr>
              <a:t/>
            </a:r>
            <a:br>
              <a:rPr lang="fr-FR" sz="1200" b="0" i="0" baseline="0">
                <a:effectLst/>
              </a:rPr>
            </a:br>
            <a:r>
              <a:rPr lang="fr-FR" sz="1200" b="1" i="0" baseline="0">
                <a:effectLst/>
              </a:rPr>
              <a:t>WITHOUT app.component</a:t>
            </a:r>
            <a:endParaRPr lang="en-GB" sz="1200">
              <a:effectLst/>
            </a:endParaRPr>
          </a:p>
        </c:rich>
      </c:tx>
      <c:overlay val="0"/>
    </c:title>
    <c:autoTitleDeleted val="0"/>
    <c:view3D>
      <c:rotX val="30"/>
      <c:rotY val="90"/>
      <c:rAngAx val="1"/>
    </c:view3D>
    <c:floor>
      <c:thickness val="0"/>
      <c:spPr>
        <a:solidFill>
          <a:srgbClr val="CCCCCC"/>
        </a:solidFill>
        <a:ln>
          <a:solidFill>
            <a:srgbClr val="B3B3B3"/>
          </a:solidFill>
        </a:ln>
      </c:spPr>
    </c:floor>
    <c:sideWall>
      <c:thickness val="0"/>
      <c:spPr>
        <a:noFill/>
        <a:ln>
          <a:solidFill>
            <a:srgbClr val="B3B3B3"/>
          </a:solidFill>
          <a:prstDash val="solid"/>
        </a:ln>
      </c:spPr>
    </c:sideWall>
    <c:backWall>
      <c:thickness val="0"/>
      <c:spPr>
        <a:noFill/>
        <a:ln>
          <a:solidFill>
            <a:srgbClr val="B3B3B3"/>
          </a:solidFill>
          <a:prstDash val="solid"/>
        </a:ln>
      </c:spPr>
    </c:backWall>
    <c:plotArea>
      <c:layout/>
      <c:pie3DChart>
        <c:varyColors val="1"/>
        <c:ser>
          <c:idx val="0"/>
          <c:order val="0"/>
          <c:dPt>
            <c:idx val="1"/>
            <c:bubble3D val="0"/>
            <c:spPr>
              <a:solidFill>
                <a:srgbClr val="FFD320"/>
              </a:solidFill>
            </c:spPr>
            <c:extLst>
              <c:ext xmlns:c16="http://schemas.microsoft.com/office/drawing/2014/chart" uri="{C3380CC4-5D6E-409C-BE32-E72D297353CC}">
                <c16:uniqueId val="{00000001-4F51-438E-87C7-08B3CD09F9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'Numerical table'!$X$5:$AE$5</c15:sqref>
                  </c15:fullRef>
                </c:ext>
              </c:extLst>
              <c:f>'Numerical table'!$Y$5:$AE$5</c:f>
              <c:strCache>
                <c:ptCount val="7"/>
                <c:pt idx="0">
                  <c:v>PrevisionsPage</c:v>
                </c:pt>
                <c:pt idx="1">
                  <c:v>CreditsWeatherDataModal</c:v>
                </c:pt>
                <c:pt idx="2">
                  <c:v>StationsFavoritesModal</c:v>
                </c:pt>
                <c:pt idx="3">
                  <c:v>SettingsPage</c:v>
                </c:pt>
                <c:pt idx="4">
                  <c:v>RestaureAchetePage</c:v>
                </c:pt>
                <c:pt idx="5">
                  <c:v>AProposPage</c:v>
                </c:pt>
                <c:pt idx="6">
                  <c:v>TutorielPage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table'!$C$9:$J$9</c15:sqref>
                  </c15:fullRef>
                </c:ext>
              </c:extLst>
              <c:f>'Pivot table'!$D$9:$J$9</c:f>
              <c:numCache>
                <c:formatCode>General</c:formatCode>
                <c:ptCount val="7"/>
                <c:pt idx="0">
                  <c:v>55</c:v>
                </c:pt>
                <c:pt idx="1">
                  <c:v>0</c:v>
                </c:pt>
                <c:pt idx="2">
                  <c:v>17</c:v>
                </c:pt>
                <c:pt idx="3">
                  <c:v>7</c:v>
                </c:pt>
                <c:pt idx="4">
                  <c:v>2</c:v>
                </c:pt>
                <c:pt idx="5">
                  <c:v>6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51-438E-87C7-08B3CD09F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overlay val="0"/>
      <c:spPr>
        <a:solidFill>
          <a:srgbClr val="D9D9D9"/>
        </a:solidFill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0"/>
            </a:pPr>
            <a:r>
              <a:rPr lang="fr-FR"/>
              <a:t>Count of PAGES</a:t>
            </a:r>
            <a:br>
              <a:rPr lang="fr-FR"/>
            </a:br>
            <a:r>
              <a:rPr lang="fr-FR" sz="1200" b="1" i="0" baseline="0">
                <a:effectLst/>
              </a:rPr>
              <a:t>WITHOUT app.component</a:t>
            </a:r>
            <a:endParaRPr lang="en-GB" sz="1200">
              <a:effectLst/>
            </a:endParaRPr>
          </a:p>
        </c:rich>
      </c:tx>
      <c:overlay val="0"/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1"/>
            <c:bubble3D val="0"/>
            <c:spPr>
              <a:solidFill>
                <a:srgbClr val="FFD320"/>
              </a:solidFill>
            </c:spPr>
            <c:extLst>
              <c:ext xmlns:c16="http://schemas.microsoft.com/office/drawing/2014/chart" uri="{C3380CC4-5D6E-409C-BE32-E72D297353CC}">
                <c16:uniqueId val="{00000001-1FE2-4865-9328-32242E0D87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'Numerical table'!$X$5:$AE$5</c15:sqref>
                  </c15:fullRef>
                </c:ext>
              </c:extLst>
              <c:f>'Numerical table'!$Y$5:$AE$5</c:f>
              <c:strCache>
                <c:ptCount val="7"/>
                <c:pt idx="0">
                  <c:v>PrevisionsPage</c:v>
                </c:pt>
                <c:pt idx="1">
                  <c:v>CreditsWeatherDataModal</c:v>
                </c:pt>
                <c:pt idx="2">
                  <c:v>StationsFavoritesModal</c:v>
                </c:pt>
                <c:pt idx="3">
                  <c:v>SettingsPage</c:v>
                </c:pt>
                <c:pt idx="4">
                  <c:v>RestaureAchetePage</c:v>
                </c:pt>
                <c:pt idx="5">
                  <c:v>AProposPage</c:v>
                </c:pt>
                <c:pt idx="6">
                  <c:v>TutorielPage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'Pivot table'!$C$9:$J$9</c15:sqref>
                  </c15:fullRef>
                </c:ext>
              </c:extLst>
              <c:f>'Pivot table'!$D$9:$J$9</c:f>
              <c:numCache>
                <c:formatCode>General</c:formatCode>
                <c:ptCount val="7"/>
                <c:pt idx="0">
                  <c:v>55</c:v>
                </c:pt>
                <c:pt idx="1">
                  <c:v>0</c:v>
                </c:pt>
                <c:pt idx="2">
                  <c:v>17</c:v>
                </c:pt>
                <c:pt idx="3">
                  <c:v>7</c:v>
                </c:pt>
                <c:pt idx="4">
                  <c:v>2</c:v>
                </c:pt>
                <c:pt idx="5">
                  <c:v>6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E2-4865-9328-32242E0D8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solidFill>
          <a:srgbClr val="D9D9D9"/>
        </a:solidFill>
      </c:spPr>
      <c:txPr>
        <a:bodyPr/>
        <a:lstStyle/>
        <a:p>
          <a:pPr>
            <a:defRPr sz="1000" b="0"/>
          </a:pPr>
          <a:endParaRPr lang="en-US"/>
        </a:p>
      </c:txPr>
    </c:legend>
    <c:plotVisOnly val="1"/>
    <c:dispBlanksAs val="gap"/>
    <c:showDLblsOverMax val="0"/>
  </c:chart>
  <c:spPr>
    <a:ln>
      <a:noFill/>
    </a:ln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294713</xdr:colOff>
      <xdr:row>11</xdr:row>
      <xdr:rowOff>101412</xdr:rowOff>
    </xdr:from>
    <xdr:to>
      <xdr:col>6</xdr:col>
      <xdr:colOff>748145</xdr:colOff>
      <xdr:row>39</xdr:row>
      <xdr:rowOff>64180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311729</xdr:colOff>
      <xdr:row>40</xdr:row>
      <xdr:rowOff>135082</xdr:rowOff>
    </xdr:from>
    <xdr:to>
      <xdr:col>6</xdr:col>
      <xdr:colOff>748146</xdr:colOff>
      <xdr:row>70</xdr:row>
      <xdr:rowOff>176645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259773</xdr:colOff>
      <xdr:row>72</xdr:row>
      <xdr:rowOff>155863</xdr:rowOff>
    </xdr:from>
    <xdr:to>
      <xdr:col>6</xdr:col>
      <xdr:colOff>800100</xdr:colOff>
      <xdr:row>100</xdr:row>
      <xdr:rowOff>124690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aphique 4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84680" y="159516"/>
    <xdr:ext cx="5447861" cy="3239640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0" y="3563676"/>
    <xdr:ext cx="5713731" cy="3239640"/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5783183" y="3688236"/>
    <xdr:ext cx="7196059" cy="4267518"/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5773105" y="150156"/>
    <xdr:ext cx="5759640" cy="3239640"/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1679360" y="178871"/>
    <xdr:ext cx="5759640" cy="3239640"/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30153" y="0"/>
    <xdr:ext cx="4171419" cy="3278038"/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58423" y="3601108"/>
    <xdr:ext cx="5415994" cy="4614018"/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5122950" y="40595"/>
    <xdr:ext cx="5759640" cy="3239640"/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1009647" y="40595"/>
    <xdr:ext cx="5759640" cy="3239640"/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5520907" y="3907259"/>
    <xdr:ext cx="7196059" cy="5561500"/>
    <xdr:graphicFrame macro="">
      <xdr:nvGraphicFramePr>
        <xdr:cNvPr id="10" name="Graphique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184681" y="68177"/>
    <xdr:ext cx="5102804" cy="2854655"/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0" y="3472338"/>
    <xdr:ext cx="5759640" cy="3239640"/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6452999" y="3596898"/>
    <xdr:ext cx="7196059" cy="4267518"/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6442921" y="58818"/>
    <xdr:ext cx="5759640" cy="3239640"/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2349176" y="87533"/>
    <xdr:ext cx="5759640" cy="3239640"/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-103301" y="88475"/>
    <xdr:ext cx="6335604" cy="3239640"/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-287982" y="3492635"/>
    <xdr:ext cx="6335604" cy="3239640"/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6093195" y="3617195"/>
    <xdr:ext cx="7915666" cy="4267518"/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6154939" y="79115"/>
    <xdr:ext cx="6335604" cy="3239640"/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2061194" y="107830"/>
    <xdr:ext cx="6335604" cy="3239640"/>
    <xdr:graphicFrame macro="">
      <xdr:nvGraphicFramePr>
        <xdr:cNvPr id="9" name="Graphique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9026"/>
  <sheetViews>
    <sheetView tabSelected="1" zoomScaleNormal="100" workbookViewId="0">
      <selection activeCell="A3" sqref="A3:F3"/>
    </sheetView>
  </sheetViews>
  <sheetFormatPr baseColWidth="10" defaultRowHeight="16.149999999999999" customHeight="1" x14ac:dyDescent="0.2"/>
  <cols>
    <col min="1" max="1" width="25.6640625" customWidth="1"/>
    <col min="2" max="2" width="18.33203125" style="32" customWidth="1"/>
    <col min="3" max="3" width="25.6640625" customWidth="1"/>
    <col min="4" max="4" width="17" customWidth="1"/>
    <col min="5" max="5" width="13.77734375" customWidth="1"/>
    <col min="6" max="6" width="23.109375" customWidth="1"/>
    <col min="7" max="7" width="20.21875" customWidth="1"/>
    <col min="8" max="8" width="20.21875" style="7" customWidth="1"/>
    <col min="9" max="9" width="22.6640625" style="17" customWidth="1"/>
    <col min="10" max="10" width="17.33203125" customWidth="1"/>
    <col min="11" max="11" width="237.44140625" style="6" customWidth="1"/>
    <col min="12" max="12" width="27.77734375" customWidth="1"/>
    <col min="13" max="13" width="20.88671875" customWidth="1"/>
    <col min="14" max="14" width="15.88671875" customWidth="1"/>
    <col min="15" max="15" width="32.44140625" style="13" customWidth="1"/>
    <col min="16" max="16" width="14.33203125" style="13" customWidth="1"/>
    <col min="17" max="17" width="16.44140625" style="8" customWidth="1"/>
    <col min="18" max="18" width="17.5546875" customWidth="1"/>
    <col min="19" max="19" width="14.88671875" customWidth="1"/>
    <col min="20" max="20" width="4.6640625" customWidth="1"/>
    <col min="21" max="21" width="23.6640625" customWidth="1"/>
    <col min="22" max="22" width="27.109375" customWidth="1"/>
    <col min="23" max="23" width="10.77734375" style="18" customWidth="1"/>
    <col min="24" max="31" width="10.6640625" customWidth="1"/>
    <col min="32" max="32" width="12" customWidth="1"/>
    <col min="33" max="33" width="14.44140625" style="24" customWidth="1"/>
    <col min="34" max="57" width="10.6640625" customWidth="1"/>
    <col min="58" max="58" width="10.6640625" style="20" customWidth="1"/>
    <col min="59" max="1037" width="10.6640625" customWidth="1"/>
  </cols>
  <sheetData>
    <row r="1" spans="1:58" ht="158.30000000000001" customHeight="1" x14ac:dyDescent="0.2">
      <c r="BF1" s="13"/>
    </row>
    <row r="2" spans="1:58" ht="23.8" customHeight="1" x14ac:dyDescent="0.25">
      <c r="W2" s="95" t="s">
        <v>1346</v>
      </c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</row>
    <row r="3" spans="1:58" s="1" customFormat="1" ht="38.049999999999997" customHeight="1" x14ac:dyDescent="0.2">
      <c r="A3" s="99"/>
      <c r="B3" s="99"/>
      <c r="C3" s="99"/>
      <c r="D3" s="99"/>
      <c r="E3" s="99"/>
      <c r="F3" s="99"/>
      <c r="G3" s="70"/>
      <c r="H3" s="69"/>
      <c r="I3" s="15"/>
      <c r="K3" s="68"/>
      <c r="O3" s="10"/>
      <c r="P3" s="10"/>
      <c r="Q3" s="2"/>
      <c r="V3" s="72"/>
      <c r="W3" s="100" t="s">
        <v>1353</v>
      </c>
      <c r="X3" s="1" t="s">
        <v>12</v>
      </c>
      <c r="Y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  <c r="AD3" s="1" t="s">
        <v>12</v>
      </c>
      <c r="AE3" s="1" t="s">
        <v>12</v>
      </c>
      <c r="AF3" s="98" t="s">
        <v>1354</v>
      </c>
      <c r="AG3" s="46" t="s">
        <v>1330</v>
      </c>
      <c r="AH3" s="25" t="s">
        <v>9</v>
      </c>
      <c r="AI3" s="104" t="s">
        <v>10</v>
      </c>
      <c r="AJ3" s="104"/>
      <c r="AK3" s="104"/>
      <c r="AL3" s="104"/>
      <c r="AM3" s="104"/>
      <c r="AN3" s="104"/>
      <c r="AO3" s="104"/>
      <c r="AP3" s="104"/>
      <c r="AQ3" s="104" t="s">
        <v>78</v>
      </c>
      <c r="AR3" s="104"/>
      <c r="AS3" s="25" t="s">
        <v>26</v>
      </c>
      <c r="AT3" s="105" t="s">
        <v>38</v>
      </c>
      <c r="AU3" s="105"/>
      <c r="AV3" s="105"/>
      <c r="AW3" s="104" t="s">
        <v>41</v>
      </c>
      <c r="AX3" s="104"/>
      <c r="AY3" s="104"/>
      <c r="AZ3" s="104" t="s">
        <v>320</v>
      </c>
      <c r="BA3" s="104"/>
      <c r="BB3" s="104"/>
      <c r="BC3" s="104" t="s">
        <v>11</v>
      </c>
      <c r="BD3" s="104"/>
      <c r="BE3" s="104"/>
      <c r="BF3" s="104"/>
    </row>
    <row r="4" spans="1:58" s="1" customFormat="1" ht="27.2" x14ac:dyDescent="0.2">
      <c r="A4" s="101" t="s">
        <v>1336</v>
      </c>
      <c r="B4" s="101"/>
      <c r="C4" s="101"/>
      <c r="D4" s="101"/>
      <c r="E4" s="101"/>
      <c r="F4" s="101"/>
      <c r="G4" s="101"/>
      <c r="H4" s="102" t="s">
        <v>1346</v>
      </c>
      <c r="I4" s="102"/>
      <c r="J4" s="102"/>
      <c r="K4" s="103" t="s">
        <v>1336</v>
      </c>
      <c r="L4" s="103"/>
      <c r="M4" s="103"/>
      <c r="N4" s="103"/>
      <c r="O4" s="71" t="s">
        <v>1346</v>
      </c>
      <c r="P4" s="97" t="s">
        <v>1347</v>
      </c>
      <c r="Q4" s="97"/>
      <c r="R4" s="97"/>
      <c r="S4" s="97"/>
      <c r="T4" s="97"/>
      <c r="U4" s="97"/>
      <c r="V4" s="97"/>
      <c r="W4" s="100"/>
      <c r="X4" s="9">
        <f t="shared" ref="X4:AE4" ca="1" si="0">SUM(X6:X1122)</f>
        <v>297</v>
      </c>
      <c r="Y4" s="9">
        <f t="shared" ca="1" si="0"/>
        <v>522</v>
      </c>
      <c r="Z4" s="9">
        <f t="shared" ca="1" si="0"/>
        <v>7</v>
      </c>
      <c r="AA4" s="9">
        <f t="shared" ca="1" si="0"/>
        <v>74</v>
      </c>
      <c r="AB4" s="9">
        <f t="shared" ca="1" si="0"/>
        <v>28</v>
      </c>
      <c r="AC4" s="9">
        <f t="shared" ca="1" si="0"/>
        <v>9</v>
      </c>
      <c r="AD4" s="9">
        <f t="shared" ca="1" si="0"/>
        <v>6</v>
      </c>
      <c r="AE4" s="9">
        <f t="shared" ca="1" si="0"/>
        <v>174</v>
      </c>
      <c r="AF4" s="98"/>
      <c r="AG4" s="46" t="s">
        <v>1332</v>
      </c>
      <c r="AH4" s="9">
        <f t="shared" ref="AH4:BF4" ca="1" si="1">SUM(AH6:AH1122)</f>
        <v>297</v>
      </c>
      <c r="AI4" s="9">
        <f t="shared" ca="1" si="1"/>
        <v>96</v>
      </c>
      <c r="AJ4" s="9">
        <f t="shared" ca="1" si="1"/>
        <v>63</v>
      </c>
      <c r="AK4" s="9">
        <f t="shared" ca="1" si="1"/>
        <v>0</v>
      </c>
      <c r="AL4" s="9">
        <f t="shared" ca="1" si="1"/>
        <v>8</v>
      </c>
      <c r="AM4" s="9">
        <f t="shared" ca="1" si="1"/>
        <v>37</v>
      </c>
      <c r="AN4" s="9">
        <f t="shared" ca="1" si="1"/>
        <v>39</v>
      </c>
      <c r="AO4" s="9">
        <f t="shared" ca="1" si="1"/>
        <v>41</v>
      </c>
      <c r="AP4" s="9">
        <f t="shared" ca="1" si="1"/>
        <v>4</v>
      </c>
      <c r="AQ4" s="9">
        <f t="shared" ca="1" si="1"/>
        <v>4</v>
      </c>
      <c r="AR4" s="9">
        <f t="shared" ca="1" si="1"/>
        <v>3</v>
      </c>
      <c r="AS4" s="9">
        <f t="shared" ca="1" si="1"/>
        <v>74</v>
      </c>
      <c r="AT4" s="9">
        <f t="shared" ca="1" si="1"/>
        <v>21</v>
      </c>
      <c r="AU4" s="9">
        <f t="shared" ca="1" si="1"/>
        <v>3</v>
      </c>
      <c r="AV4" s="9">
        <f t="shared" ca="1" si="1"/>
        <v>7</v>
      </c>
      <c r="AW4" s="9">
        <f t="shared" ca="1" si="1"/>
        <v>5</v>
      </c>
      <c r="AX4" s="9">
        <f t="shared" ca="1" si="1"/>
        <v>1</v>
      </c>
      <c r="AY4" s="9">
        <f t="shared" ca="1" si="1"/>
        <v>0</v>
      </c>
      <c r="AZ4" s="9">
        <f t="shared" ca="1" si="1"/>
        <v>2</v>
      </c>
      <c r="BA4" s="9">
        <f t="shared" ca="1" si="1"/>
        <v>2</v>
      </c>
      <c r="BB4" s="9">
        <f t="shared" ca="1" si="1"/>
        <v>0</v>
      </c>
      <c r="BC4" s="9">
        <f t="shared" ca="1" si="1"/>
        <v>119</v>
      </c>
      <c r="BD4" s="9">
        <f t="shared" ca="1" si="1"/>
        <v>0</v>
      </c>
      <c r="BE4" s="9">
        <f t="shared" ca="1" si="1"/>
        <v>0</v>
      </c>
      <c r="BF4" s="27">
        <f t="shared" ca="1" si="1"/>
        <v>55</v>
      </c>
    </row>
    <row r="5" spans="1:58" s="3" customFormat="1" ht="62.5" customHeight="1" x14ac:dyDescent="0.2">
      <c r="A5" s="3" t="s">
        <v>13</v>
      </c>
      <c r="B5" s="73" t="s">
        <v>0</v>
      </c>
      <c r="C5" s="3" t="s">
        <v>1</v>
      </c>
      <c r="D5" s="3" t="s">
        <v>2</v>
      </c>
      <c r="E5" s="3" t="s">
        <v>3</v>
      </c>
      <c r="F5" s="3" t="s">
        <v>14</v>
      </c>
      <c r="G5" s="3" t="s">
        <v>4</v>
      </c>
      <c r="H5" s="6" t="s">
        <v>1337</v>
      </c>
      <c r="I5" s="16" t="s">
        <v>1338</v>
      </c>
      <c r="J5" s="6" t="s">
        <v>1339</v>
      </c>
      <c r="K5" s="3" t="s">
        <v>1340</v>
      </c>
      <c r="L5" s="3" t="s">
        <v>1341</v>
      </c>
      <c r="M5" s="3" t="s">
        <v>1342</v>
      </c>
      <c r="N5" s="3" t="s">
        <v>1343</v>
      </c>
      <c r="O5" s="11" t="s">
        <v>1344</v>
      </c>
      <c r="P5" s="11" t="s">
        <v>1345</v>
      </c>
      <c r="Q5" s="4" t="s">
        <v>1348</v>
      </c>
      <c r="R5" s="3" t="s">
        <v>1349</v>
      </c>
      <c r="S5" s="3" t="s">
        <v>1350</v>
      </c>
      <c r="T5"/>
      <c r="U5" s="3" t="s">
        <v>1351</v>
      </c>
      <c r="V5" s="3" t="s">
        <v>1352</v>
      </c>
      <c r="W5" s="100"/>
      <c r="X5" s="6" t="s">
        <v>9</v>
      </c>
      <c r="Y5" s="6" t="s">
        <v>10</v>
      </c>
      <c r="Z5" s="6" t="s">
        <v>78</v>
      </c>
      <c r="AA5" s="6" t="s">
        <v>26</v>
      </c>
      <c r="AB5" s="6" t="s">
        <v>38</v>
      </c>
      <c r="AC5" s="6" t="s">
        <v>41</v>
      </c>
      <c r="AD5" s="6" t="s">
        <v>320</v>
      </c>
      <c r="AE5" s="6" t="s">
        <v>11</v>
      </c>
      <c r="AF5" s="98"/>
      <c r="AG5" s="46" t="s">
        <v>1355</v>
      </c>
      <c r="AH5" s="6" t="s">
        <v>17</v>
      </c>
      <c r="AI5" s="6" t="s">
        <v>6</v>
      </c>
      <c r="AJ5" s="6" t="s">
        <v>29</v>
      </c>
      <c r="AK5" s="6" t="s">
        <v>1064</v>
      </c>
      <c r="AL5" s="6" t="s">
        <v>134</v>
      </c>
      <c r="AM5" s="6" t="s">
        <v>125</v>
      </c>
      <c r="AN5" s="6" t="s">
        <v>67</v>
      </c>
      <c r="AO5" s="6" t="s">
        <v>147</v>
      </c>
      <c r="AP5" s="6" t="s">
        <v>15</v>
      </c>
      <c r="AQ5" s="6" t="s">
        <v>224</v>
      </c>
      <c r="AR5" s="6" t="s">
        <v>79</v>
      </c>
      <c r="AS5" s="26" t="s">
        <v>27</v>
      </c>
      <c r="AT5" s="26" t="s">
        <v>1062</v>
      </c>
      <c r="AU5" s="26" t="s">
        <v>1065</v>
      </c>
      <c r="AV5" s="6" t="s">
        <v>44</v>
      </c>
      <c r="AW5" s="26" t="s">
        <v>1066</v>
      </c>
      <c r="AX5" s="26" t="s">
        <v>1067</v>
      </c>
      <c r="AY5" s="6" t="s">
        <v>1068</v>
      </c>
      <c r="AZ5" s="26" t="s">
        <v>1069</v>
      </c>
      <c r="BA5" s="6" t="s">
        <v>399</v>
      </c>
      <c r="BB5" s="6" t="s">
        <v>1070</v>
      </c>
      <c r="BC5" s="6" t="s">
        <v>20</v>
      </c>
      <c r="BD5" s="6" t="s">
        <v>1071</v>
      </c>
      <c r="BE5" s="6" t="s">
        <v>1072</v>
      </c>
      <c r="BF5" s="28" t="s">
        <v>23</v>
      </c>
    </row>
    <row r="6" spans="1:58" ht="16.149999999999999" customHeight="1" x14ac:dyDescent="0.2">
      <c r="A6" s="12" t="s">
        <v>16</v>
      </c>
      <c r="B6" s="74">
        <v>43834.496666666666</v>
      </c>
      <c r="C6" s="12" t="s">
        <v>16</v>
      </c>
      <c r="D6" s="12" t="s">
        <v>8</v>
      </c>
      <c r="E6" s="12" t="s">
        <v>1063</v>
      </c>
      <c r="F6" s="12" t="s">
        <v>9</v>
      </c>
      <c r="G6" s="12" t="s">
        <v>17</v>
      </c>
      <c r="H6" s="5" t="str">
        <f t="shared" ref="H6:H69" ca="1" si="2">IF(CELL("contenu",F6)="app.component", "NA",B6-B5)</f>
        <v>NA</v>
      </c>
      <c r="I6" s="17" t="str">
        <f t="shared" ref="I6:I69" ca="1" si="3">IF(CELL("contenu",H6)="NA", "NA", SUM(I5,H6))</f>
        <v>NA</v>
      </c>
      <c r="J6" s="5" t="str">
        <f t="shared" ref="J6:J12" ca="1" si="4">IF(CELL("contenu",H7)="NA",H6,0)</f>
        <v>NA</v>
      </c>
      <c r="K6" s="21" t="s">
        <v>9</v>
      </c>
      <c r="L6">
        <v>0</v>
      </c>
      <c r="M6">
        <f>0</f>
        <v>0</v>
      </c>
      <c r="N6">
        <v>0</v>
      </c>
      <c r="O6" s="29" t="str">
        <f t="shared" ref="O6:O69" ca="1" si="5">IF(CELL("contenu", J6)="NA", "-", IF( CELL("contenu", J6) =0, "-", J6/M6 ) )</f>
        <v>-</v>
      </c>
      <c r="P6" s="93">
        <v>43831</v>
      </c>
      <c r="Q6" s="38">
        <f ca="1">MAX(J6:J882)</f>
        <v>0.11006944444670808</v>
      </c>
      <c r="R6" s="39">
        <f ca="1">MIN(J6:J882)</f>
        <v>0</v>
      </c>
      <c r="S6" s="39">
        <f ca="1">AVERAGEIF(J6:J882, "&gt;0")</f>
        <v>3.7950850559735597E-3</v>
      </c>
      <c r="T6" s="40"/>
      <c r="U6" s="41">
        <f>AVERAGEIF(M6:M882, "&gt;0" )</f>
        <v>3.0337078651685392</v>
      </c>
      <c r="V6" s="48">
        <f>AVERAGEIF(L6:L882, "&gt;0" )</f>
        <v>7.9775280898876408</v>
      </c>
      <c r="X6">
        <f t="shared" ref="X6:X69" ca="1" si="6">IF(CELL("contenu",$F6)="app.component", 1,0)</f>
        <v>1</v>
      </c>
      <c r="Y6">
        <f t="shared" ref="Y6:Y69" ca="1" si="7">IF(CELL("contenu",$F6)="PrevisionsPage", 1,0)</f>
        <v>0</v>
      </c>
      <c r="Z6">
        <f t="shared" ref="Z6:Z69" ca="1" si="8">IF(CELL("contenu",$F6)="CreditsWeatherDataModal", 1,0)</f>
        <v>0</v>
      </c>
      <c r="AA6">
        <f t="shared" ref="AA6:AA69" ca="1" si="9">IF(CELL("contenu",$F6)="StationsFavoritesModal", 1,0)</f>
        <v>0</v>
      </c>
      <c r="AB6">
        <f t="shared" ref="AB6:AB69" ca="1" si="10">IF(CELL("contenu",$F6)="SettingsPage", 1,0)</f>
        <v>0</v>
      </c>
      <c r="AC6">
        <f t="shared" ref="AC6:AC69" ca="1" si="11">IF(CELL("contenu",$F6)="RestaureAchetePage", 1,0)</f>
        <v>0</v>
      </c>
      <c r="AD6">
        <f t="shared" ref="AD6:AD69" ca="1" si="12">IF(CELL("contenu",$F6)="AProposPage", 1,0)</f>
        <v>0</v>
      </c>
      <c r="AE6">
        <f t="shared" ref="AE6:AE69" ca="1" si="13">IF(CELL("contenu",$F6)="TutorielPage", 1,0)</f>
        <v>0</v>
      </c>
      <c r="AH6">
        <f t="shared" ref="AH6:AH69" ca="1" si="14">IF(CELL("contenu",$G6)="initApp", 1,0)</f>
        <v>1</v>
      </c>
      <c r="AI6">
        <f t="shared" ref="AI6:AI69" ca="1" si="15">IF(CELL("contenu",$G6)="btnMenu", 1,0)</f>
        <v>0</v>
      </c>
      <c r="AJ6">
        <f t="shared" ref="AJ6:AJ69" ca="1" si="16">IF(CELL("contenu",$G6)="btnGeoloc", 1,0)</f>
        <v>0</v>
      </c>
      <c r="AK6">
        <f t="shared" ref="AK6:AK69" ca="1" si="17">IF(CELL("contenu",$G6)="btnAjouterFavoriteRefuse", 1,0)</f>
        <v>0</v>
      </c>
      <c r="AL6">
        <f t="shared" ref="AL6:AL69" ca="1" si="18">IF(CELL("contenu",$G6)="btnAjouterFavoriteAccepte", 1,0)</f>
        <v>0</v>
      </c>
      <c r="AM6">
        <f t="shared" ref="AM6:AM69" ca="1" si="19">IF(CELL("contenu",$G6)="rafraichMeteo", 1,0)</f>
        <v>0</v>
      </c>
      <c r="AN6">
        <f t="shared" ref="AN6:AN69" ca="1" si="20">IF(CELL("contenu",$G6)="swipeVersVuePlanete", 1,0)</f>
        <v>0</v>
      </c>
      <c r="AO6">
        <f t="shared" ref="AO6:AO69" ca="1" si="21">IF(CELL("contenu",$G6)="swipeVersVueMeteo", 1,0)</f>
        <v>0</v>
      </c>
      <c r="AP6">
        <f t="shared" ref="AP6:AP69" ca="1" si="22">IF(CELL("contenu",$G6)="btnOuvrirArticle", 1,0)</f>
        <v>0</v>
      </c>
      <c r="AQ6">
        <f t="shared" ref="AQ6:AQ69" ca="1" si="23">IF(CELL("contenu",$G6)="lienFournisseurDS", 1,0)</f>
        <v>0</v>
      </c>
      <c r="AR6">
        <f t="shared" ref="AR6:AR69" ca="1" si="24">IF(CELL("contenu",$G6)="lienFournisseurYW", 1,0)</f>
        <v>0</v>
      </c>
      <c r="AS6">
        <f t="shared" ref="AS6:AS69" ca="1" si="25">IF( AND(CELL("contenu",$F6)="StationsFavoritesModal", CELL("contenu",$G6)="btnFermer"), 1,0)</f>
        <v>0</v>
      </c>
      <c r="AT6">
        <f t="shared" ref="AT6:AT69" ca="1" si="26">IF( AND(CELL("contenu",$F6)="SettingsPage", CELL("contenu",$G6) ="btnRetourPage"), 1,0)</f>
        <v>0</v>
      </c>
      <c r="AU6">
        <f t="shared" ref="AU6:AU69" ca="1" si="27">IF( AND(CELL("contenu",$F6)="SettingsPage", CELL("contenu",$G6)="btnAcheter"), 1,0)</f>
        <v>0</v>
      </c>
      <c r="AV6">
        <f t="shared" ref="AV6:AV69" ca="1" si="28">IF(CELL("contenu",$G6)="btnRestaurer", 1,0)</f>
        <v>0</v>
      </c>
      <c r="AW6">
        <f t="shared" ref="AW6:AW69" ca="1" si="29">IF( AND(CELL("contenu",$F6)="RestaureAchetePage", CELL("contenu",$G6)="btnRetourPage"), 1,0)</f>
        <v>0</v>
      </c>
      <c r="AX6">
        <f t="shared" ref="AX6:AX69" ca="1" si="30">IF( AND(CELL("contenu",$F6)="RestaureAchetePage", CELL("contenu",$G6)="btnAcheter"), 1,0)</f>
        <v>0</v>
      </c>
      <c r="AY6">
        <f t="shared" ref="AY6:AY69" ca="1" si="31">IF(CELL("contenu",$G6)="btnVerifier", 1,0)</f>
        <v>0</v>
      </c>
      <c r="AZ6">
        <f t="shared" ref="AZ6:AZ69" ca="1" si="32">IF( AND(CELL("contenu",$F6)="AProposPage", CELL("contenu",$G6)="btnRetourPage"), 1,0)</f>
        <v>0</v>
      </c>
      <c r="BA6">
        <f t="shared" ref="BA6:BA69" ca="1" si="33">IF(CELL("contenu",$G6)="lienLancerFandom", 1,0)</f>
        <v>0</v>
      </c>
      <c r="BB6">
        <f t="shared" ref="BB6:BB69" ca="1" si="34">IF(CELL("contenu",$G6)="lienLancerRessourceUrl", 1,0)</f>
        <v>0</v>
      </c>
      <c r="BC6">
        <f t="shared" ref="BC6:BC69" ca="1" si="35">IF(CELL("contenu",$G6)="btnSuivant", 1,0)</f>
        <v>0</v>
      </c>
      <c r="BD6">
        <f t="shared" ref="BD6:BD69" ca="1" si="36">IF(CELL("contenu",$G6)="swipeLeft", 1,0)</f>
        <v>0</v>
      </c>
      <c r="BE6">
        <f t="shared" ref="BE6:BE69" ca="1" si="37">IF(CELL("contenu",$G6)="swipeRight", 1,0)</f>
        <v>0</v>
      </c>
      <c r="BF6">
        <f t="shared" ref="BF6:BF69" ca="1" si="38">IF(CELL("contenu",$G6)="btnFinirTuto", 1,0)</f>
        <v>0</v>
      </c>
    </row>
    <row r="7" spans="1:58" ht="16.149999999999999" customHeight="1" x14ac:dyDescent="0.2">
      <c r="A7" s="12" t="s">
        <v>18</v>
      </c>
      <c r="B7" s="74">
        <v>43840.442430555559</v>
      </c>
      <c r="C7" s="12" t="s">
        <v>18</v>
      </c>
      <c r="F7" s="12" t="s">
        <v>9</v>
      </c>
      <c r="G7" s="12" t="s">
        <v>17</v>
      </c>
      <c r="H7" s="5" t="str">
        <f t="shared" ca="1" si="2"/>
        <v>NA</v>
      </c>
      <c r="I7" s="17" t="str">
        <f t="shared" ca="1" si="3"/>
        <v>NA</v>
      </c>
      <c r="J7" s="5">
        <f t="shared" ca="1" si="4"/>
        <v>0</v>
      </c>
      <c r="K7" s="22"/>
      <c r="O7" s="29" t="str">
        <f t="shared" ca="1" si="5"/>
        <v>-</v>
      </c>
      <c r="P7" s="93">
        <v>43862</v>
      </c>
      <c r="Q7" s="38">
        <f ca="1">MAX(J883:J1027)</f>
        <v>1.0532407395658083E-3</v>
      </c>
      <c r="R7" s="39">
        <f ca="1">MIN(J883:J1027)</f>
        <v>0</v>
      </c>
      <c r="S7" s="39">
        <f ca="1">AVERAGEIF(J883:J1027, "&gt;0")</f>
        <v>4.4532627847123268E-4</v>
      </c>
      <c r="T7" s="40"/>
      <c r="U7" s="47">
        <f>AVERAGEIF(M883:M1027, "&gt;0" )</f>
        <v>2.6190476190476191</v>
      </c>
      <c r="V7" s="41">
        <f>AVERAGEIF(L883:L1027, "&gt;0" )</f>
        <v>3.1428571428571428</v>
      </c>
      <c r="X7">
        <f t="shared" ca="1" si="6"/>
        <v>1</v>
      </c>
      <c r="Y7">
        <f t="shared" ca="1" si="7"/>
        <v>0</v>
      </c>
      <c r="Z7">
        <f t="shared" ca="1" si="8"/>
        <v>0</v>
      </c>
      <c r="AA7">
        <f t="shared" ca="1" si="9"/>
        <v>0</v>
      </c>
      <c r="AB7">
        <f t="shared" ca="1" si="10"/>
        <v>0</v>
      </c>
      <c r="AC7">
        <f t="shared" ca="1" si="11"/>
        <v>0</v>
      </c>
      <c r="AD7">
        <f t="shared" ca="1" si="12"/>
        <v>0</v>
      </c>
      <c r="AE7">
        <f t="shared" ca="1" si="13"/>
        <v>0</v>
      </c>
      <c r="AH7">
        <f t="shared" ca="1" si="14"/>
        <v>1</v>
      </c>
      <c r="AI7">
        <f t="shared" ca="1" si="15"/>
        <v>0</v>
      </c>
      <c r="AJ7">
        <f t="shared" ca="1" si="16"/>
        <v>0</v>
      </c>
      <c r="AK7">
        <f t="shared" ca="1" si="17"/>
        <v>0</v>
      </c>
      <c r="AL7">
        <f t="shared" ca="1" si="18"/>
        <v>0</v>
      </c>
      <c r="AM7">
        <f t="shared" ca="1" si="19"/>
        <v>0</v>
      </c>
      <c r="AN7">
        <f t="shared" ca="1" si="20"/>
        <v>0</v>
      </c>
      <c r="AO7">
        <f t="shared" ca="1" si="21"/>
        <v>0</v>
      </c>
      <c r="AP7">
        <f t="shared" ca="1" si="22"/>
        <v>0</v>
      </c>
      <c r="AQ7">
        <f t="shared" ca="1" si="23"/>
        <v>0</v>
      </c>
      <c r="AR7">
        <f t="shared" ca="1" si="24"/>
        <v>0</v>
      </c>
      <c r="AS7">
        <f t="shared" ca="1" si="25"/>
        <v>0</v>
      </c>
      <c r="AT7">
        <f t="shared" ca="1" si="26"/>
        <v>0</v>
      </c>
      <c r="AU7">
        <f t="shared" ca="1" si="27"/>
        <v>0</v>
      </c>
      <c r="AV7">
        <f t="shared" ca="1" si="28"/>
        <v>0</v>
      </c>
      <c r="AW7">
        <f t="shared" ca="1" si="29"/>
        <v>0</v>
      </c>
      <c r="AX7">
        <f t="shared" ca="1" si="30"/>
        <v>0</v>
      </c>
      <c r="AY7">
        <f t="shared" ca="1" si="31"/>
        <v>0</v>
      </c>
      <c r="AZ7">
        <f t="shared" ca="1" si="32"/>
        <v>0</v>
      </c>
      <c r="BA7">
        <f t="shared" ca="1" si="33"/>
        <v>0</v>
      </c>
      <c r="BB7">
        <f t="shared" ca="1" si="34"/>
        <v>0</v>
      </c>
      <c r="BC7">
        <f t="shared" ca="1" si="35"/>
        <v>0</v>
      </c>
      <c r="BD7">
        <f t="shared" ca="1" si="36"/>
        <v>0</v>
      </c>
      <c r="BE7">
        <f t="shared" ca="1" si="37"/>
        <v>0</v>
      </c>
      <c r="BF7">
        <f t="shared" ca="1" si="38"/>
        <v>0</v>
      </c>
    </row>
    <row r="8" spans="1:58" ht="16.149999999999999" customHeight="1" x14ac:dyDescent="0.2">
      <c r="A8" s="12" t="s">
        <v>19</v>
      </c>
      <c r="B8" s="74">
        <v>43840.44253472222</v>
      </c>
      <c r="C8" s="12" t="s">
        <v>18</v>
      </c>
      <c r="F8" s="12" t="s">
        <v>11</v>
      </c>
      <c r="G8" s="12" t="s">
        <v>20</v>
      </c>
      <c r="H8" s="14">
        <f t="shared" ca="1" si="2"/>
        <v>1.0416666191304103E-4</v>
      </c>
      <c r="I8" s="17">
        <f t="shared" ca="1" si="3"/>
        <v>1.0416666191304103E-4</v>
      </c>
      <c r="J8" s="5">
        <f t="shared" ca="1" si="4"/>
        <v>0</v>
      </c>
      <c r="K8" s="22"/>
      <c r="O8" s="29" t="str">
        <f t="shared" ca="1" si="5"/>
        <v>-</v>
      </c>
      <c r="P8" s="93">
        <v>43891</v>
      </c>
      <c r="Q8" s="38">
        <f ca="1">MAX(J1028:J1174)</f>
        <v>0.61427083332819166</v>
      </c>
      <c r="R8" s="39">
        <f ca="1">MIN(J1028:J1174)</f>
        <v>0</v>
      </c>
      <c r="S8" s="39">
        <f ca="1">AVERAGEIF(J1028:J1174, "&gt;0")</f>
        <v>4.6860945766508975E-2</v>
      </c>
      <c r="T8" s="40"/>
      <c r="U8" s="48">
        <f>AVERAGEIF(M1028:M1174, "&gt;0" )</f>
        <v>7</v>
      </c>
      <c r="V8" s="41">
        <f>AVERAGEIF(L1028:L1174, "&gt;0" )</f>
        <v>4</v>
      </c>
      <c r="X8">
        <f t="shared" ca="1" si="6"/>
        <v>0</v>
      </c>
      <c r="Y8">
        <f t="shared" ca="1" si="7"/>
        <v>0</v>
      </c>
      <c r="Z8">
        <f t="shared" ca="1" si="8"/>
        <v>0</v>
      </c>
      <c r="AA8">
        <f t="shared" ca="1" si="9"/>
        <v>0</v>
      </c>
      <c r="AB8">
        <f t="shared" ca="1" si="10"/>
        <v>0</v>
      </c>
      <c r="AC8">
        <f t="shared" ca="1" si="11"/>
        <v>0</v>
      </c>
      <c r="AD8">
        <f t="shared" ca="1" si="12"/>
        <v>0</v>
      </c>
      <c r="AE8">
        <f t="shared" ca="1" si="13"/>
        <v>1</v>
      </c>
      <c r="AH8">
        <f t="shared" ca="1" si="14"/>
        <v>0</v>
      </c>
      <c r="AI8">
        <f t="shared" ca="1" si="15"/>
        <v>0</v>
      </c>
      <c r="AJ8">
        <f t="shared" ca="1" si="16"/>
        <v>0</v>
      </c>
      <c r="AK8">
        <f t="shared" ca="1" si="17"/>
        <v>0</v>
      </c>
      <c r="AL8">
        <f t="shared" ca="1" si="18"/>
        <v>0</v>
      </c>
      <c r="AM8">
        <f t="shared" ca="1" si="19"/>
        <v>0</v>
      </c>
      <c r="AN8">
        <f t="shared" ca="1" si="20"/>
        <v>0</v>
      </c>
      <c r="AO8">
        <f t="shared" ca="1" si="21"/>
        <v>0</v>
      </c>
      <c r="AP8">
        <f t="shared" ca="1" si="22"/>
        <v>0</v>
      </c>
      <c r="AQ8">
        <f t="shared" ca="1" si="23"/>
        <v>0</v>
      </c>
      <c r="AR8">
        <f t="shared" ca="1" si="24"/>
        <v>0</v>
      </c>
      <c r="AS8">
        <f t="shared" ca="1" si="25"/>
        <v>0</v>
      </c>
      <c r="AT8">
        <f t="shared" ca="1" si="26"/>
        <v>0</v>
      </c>
      <c r="AU8">
        <f t="shared" ca="1" si="27"/>
        <v>0</v>
      </c>
      <c r="AV8">
        <f t="shared" ca="1" si="28"/>
        <v>0</v>
      </c>
      <c r="AW8">
        <f t="shared" ca="1" si="29"/>
        <v>0</v>
      </c>
      <c r="AX8">
        <f t="shared" ca="1" si="30"/>
        <v>0</v>
      </c>
      <c r="AY8">
        <f t="shared" ca="1" si="31"/>
        <v>0</v>
      </c>
      <c r="AZ8">
        <f t="shared" ca="1" si="32"/>
        <v>0</v>
      </c>
      <c r="BA8">
        <f t="shared" ca="1" si="33"/>
        <v>0</v>
      </c>
      <c r="BB8">
        <f t="shared" ca="1" si="34"/>
        <v>0</v>
      </c>
      <c r="BC8">
        <f t="shared" ca="1" si="35"/>
        <v>1</v>
      </c>
      <c r="BD8">
        <f t="shared" ca="1" si="36"/>
        <v>0</v>
      </c>
      <c r="BE8">
        <f t="shared" ca="1" si="37"/>
        <v>0</v>
      </c>
      <c r="BF8">
        <f t="shared" ca="1" si="38"/>
        <v>0</v>
      </c>
    </row>
    <row r="9" spans="1:58" ht="16.149999999999999" customHeight="1" x14ac:dyDescent="0.2">
      <c r="A9" s="12" t="s">
        <v>21</v>
      </c>
      <c r="B9" s="74">
        <v>43840.442546296297</v>
      </c>
      <c r="C9" s="12" t="s">
        <v>18</v>
      </c>
      <c r="F9" s="12" t="s">
        <v>11</v>
      </c>
      <c r="G9" s="12" t="s">
        <v>20</v>
      </c>
      <c r="H9" s="14">
        <f t="shared" ca="1" si="2"/>
        <v>1.1574076779652387E-5</v>
      </c>
      <c r="I9" s="17">
        <f t="shared" ca="1" si="3"/>
        <v>1.1574073869269341E-4</v>
      </c>
      <c r="J9" s="5">
        <f t="shared" ca="1" si="4"/>
        <v>0</v>
      </c>
      <c r="K9" s="22"/>
      <c r="O9" s="29" t="str">
        <f t="shared" ca="1" si="5"/>
        <v>-</v>
      </c>
      <c r="P9" s="93">
        <v>43922</v>
      </c>
      <c r="Q9" s="38">
        <f ca="1">MAX(J1174:J1258)</f>
        <v>0</v>
      </c>
      <c r="R9" s="39">
        <f ca="1">MIN(J1174:J1258)</f>
        <v>0</v>
      </c>
      <c r="S9" s="39" t="e">
        <f ca="1">AVERAGEIF(J1174:J1258, "&gt;0")</f>
        <v>#DIV/0!</v>
      </c>
      <c r="T9" s="40"/>
      <c r="U9" s="41" t="e">
        <f>AVERAGEIF(M1174:M1258, "&gt;0" )</f>
        <v>#DIV/0!</v>
      </c>
      <c r="V9" s="47" t="e">
        <f>AVERAGEIF(L1174:L1258, "&gt;0" )</f>
        <v>#DIV/0!</v>
      </c>
      <c r="X9">
        <f t="shared" ca="1" si="6"/>
        <v>0</v>
      </c>
      <c r="Y9">
        <f t="shared" ca="1" si="7"/>
        <v>0</v>
      </c>
      <c r="Z9">
        <f t="shared" ca="1" si="8"/>
        <v>0</v>
      </c>
      <c r="AA9">
        <f t="shared" ca="1" si="9"/>
        <v>0</v>
      </c>
      <c r="AB9">
        <f t="shared" ca="1" si="10"/>
        <v>0</v>
      </c>
      <c r="AC9">
        <f t="shared" ca="1" si="11"/>
        <v>0</v>
      </c>
      <c r="AD9">
        <f t="shared" ca="1" si="12"/>
        <v>0</v>
      </c>
      <c r="AE9">
        <f t="shared" ca="1" si="13"/>
        <v>1</v>
      </c>
      <c r="AH9">
        <f t="shared" ca="1" si="14"/>
        <v>0</v>
      </c>
      <c r="AI9">
        <f t="shared" ca="1" si="15"/>
        <v>0</v>
      </c>
      <c r="AJ9">
        <f t="shared" ca="1" si="16"/>
        <v>0</v>
      </c>
      <c r="AK9">
        <f t="shared" ca="1" si="17"/>
        <v>0</v>
      </c>
      <c r="AL9">
        <f t="shared" ca="1" si="18"/>
        <v>0</v>
      </c>
      <c r="AM9">
        <f t="shared" ca="1" si="19"/>
        <v>0</v>
      </c>
      <c r="AN9">
        <f t="shared" ca="1" si="20"/>
        <v>0</v>
      </c>
      <c r="AO9">
        <f t="shared" ca="1" si="21"/>
        <v>0</v>
      </c>
      <c r="AP9">
        <f t="shared" ca="1" si="22"/>
        <v>0</v>
      </c>
      <c r="AQ9">
        <f t="shared" ca="1" si="23"/>
        <v>0</v>
      </c>
      <c r="AR9">
        <f t="shared" ca="1" si="24"/>
        <v>0</v>
      </c>
      <c r="AS9">
        <f t="shared" ca="1" si="25"/>
        <v>0</v>
      </c>
      <c r="AT9">
        <f t="shared" ca="1" si="26"/>
        <v>0</v>
      </c>
      <c r="AU9">
        <f t="shared" ca="1" si="27"/>
        <v>0</v>
      </c>
      <c r="AV9">
        <f t="shared" ca="1" si="28"/>
        <v>0</v>
      </c>
      <c r="AW9">
        <f t="shared" ca="1" si="29"/>
        <v>0</v>
      </c>
      <c r="AX9">
        <f t="shared" ca="1" si="30"/>
        <v>0</v>
      </c>
      <c r="AY9">
        <f t="shared" ca="1" si="31"/>
        <v>0</v>
      </c>
      <c r="AZ9">
        <f t="shared" ca="1" si="32"/>
        <v>0</v>
      </c>
      <c r="BA9">
        <f t="shared" ca="1" si="33"/>
        <v>0</v>
      </c>
      <c r="BB9">
        <f t="shared" ca="1" si="34"/>
        <v>0</v>
      </c>
      <c r="BC9">
        <f t="shared" ca="1" si="35"/>
        <v>1</v>
      </c>
      <c r="BD9">
        <f t="shared" ca="1" si="36"/>
        <v>0</v>
      </c>
      <c r="BE9">
        <f t="shared" ca="1" si="37"/>
        <v>0</v>
      </c>
      <c r="BF9">
        <f t="shared" ca="1" si="38"/>
        <v>0</v>
      </c>
    </row>
    <row r="10" spans="1:58" ht="16.149999999999999" customHeight="1" x14ac:dyDescent="0.2">
      <c r="A10" s="12" t="s">
        <v>22</v>
      </c>
      <c r="B10" s="74">
        <v>43840.442627314813</v>
      </c>
      <c r="C10" s="12" t="s">
        <v>18</v>
      </c>
      <c r="F10" s="12" t="s">
        <v>11</v>
      </c>
      <c r="G10" s="12" t="s">
        <v>23</v>
      </c>
      <c r="H10" s="14">
        <f t="shared" ca="1" si="2"/>
        <v>8.1018515629693866E-5</v>
      </c>
      <c r="I10" s="17">
        <f t="shared" ca="1" si="3"/>
        <v>1.9675925432238728E-4</v>
      </c>
      <c r="J10" s="5">
        <f t="shared" ca="1" si="4"/>
        <v>0</v>
      </c>
      <c r="K10" s="22"/>
      <c r="O10" s="29" t="str">
        <f t="shared" ca="1" si="5"/>
        <v>-</v>
      </c>
      <c r="P10" s="93">
        <v>43952</v>
      </c>
      <c r="Q10" s="38">
        <f ca="1">MAX(J1260:J1331)</f>
        <v>0</v>
      </c>
      <c r="R10" s="39">
        <f ca="1">MIN(J1260:J1331)</f>
        <v>0</v>
      </c>
      <c r="S10" s="39" t="e">
        <f ca="1">AVERAGEIF(J1260:J1331, "&gt;0")</f>
        <v>#DIV/0!</v>
      </c>
      <c r="T10" s="40"/>
      <c r="U10" s="41" t="e">
        <f>AVERAGEIF(M1260:M1331, "&gt;0" )</f>
        <v>#DIV/0!</v>
      </c>
      <c r="V10" s="47" t="e">
        <f>AVERAGEIF(L1260:L1331, "&gt;0" )</f>
        <v>#DIV/0!</v>
      </c>
      <c r="X10">
        <f t="shared" ca="1" si="6"/>
        <v>0</v>
      </c>
      <c r="Y10">
        <f t="shared" ca="1" si="7"/>
        <v>0</v>
      </c>
      <c r="Z10">
        <f t="shared" ca="1" si="8"/>
        <v>0</v>
      </c>
      <c r="AA10">
        <f t="shared" ca="1" si="9"/>
        <v>0</v>
      </c>
      <c r="AB10">
        <f t="shared" ca="1" si="10"/>
        <v>0</v>
      </c>
      <c r="AC10">
        <f t="shared" ca="1" si="11"/>
        <v>0</v>
      </c>
      <c r="AD10">
        <f t="shared" ca="1" si="12"/>
        <v>0</v>
      </c>
      <c r="AE10">
        <f t="shared" ca="1" si="13"/>
        <v>1</v>
      </c>
      <c r="AH10">
        <f t="shared" ca="1" si="14"/>
        <v>0</v>
      </c>
      <c r="AI10">
        <f t="shared" ca="1" si="15"/>
        <v>0</v>
      </c>
      <c r="AJ10">
        <f t="shared" ca="1" si="16"/>
        <v>0</v>
      </c>
      <c r="AK10">
        <f t="shared" ca="1" si="17"/>
        <v>0</v>
      </c>
      <c r="AL10">
        <f t="shared" ca="1" si="18"/>
        <v>0</v>
      </c>
      <c r="AM10">
        <f t="shared" ca="1" si="19"/>
        <v>0</v>
      </c>
      <c r="AN10">
        <f t="shared" ca="1" si="20"/>
        <v>0</v>
      </c>
      <c r="AO10">
        <f t="shared" ca="1" si="21"/>
        <v>0</v>
      </c>
      <c r="AP10">
        <f t="shared" ca="1" si="22"/>
        <v>0</v>
      </c>
      <c r="AQ10">
        <f t="shared" ca="1" si="23"/>
        <v>0</v>
      </c>
      <c r="AR10">
        <f t="shared" ca="1" si="24"/>
        <v>0</v>
      </c>
      <c r="AS10">
        <f t="shared" ca="1" si="25"/>
        <v>0</v>
      </c>
      <c r="AT10">
        <f t="shared" ca="1" si="26"/>
        <v>0</v>
      </c>
      <c r="AU10">
        <f t="shared" ca="1" si="27"/>
        <v>0</v>
      </c>
      <c r="AV10">
        <f t="shared" ca="1" si="28"/>
        <v>0</v>
      </c>
      <c r="AW10">
        <f t="shared" ca="1" si="29"/>
        <v>0</v>
      </c>
      <c r="AX10">
        <f t="shared" ca="1" si="30"/>
        <v>0</v>
      </c>
      <c r="AY10">
        <f t="shared" ca="1" si="31"/>
        <v>0</v>
      </c>
      <c r="AZ10">
        <f t="shared" ca="1" si="32"/>
        <v>0</v>
      </c>
      <c r="BA10">
        <f t="shared" ca="1" si="33"/>
        <v>0</v>
      </c>
      <c r="BB10">
        <f t="shared" ca="1" si="34"/>
        <v>0</v>
      </c>
      <c r="BC10">
        <f t="shared" ca="1" si="35"/>
        <v>0</v>
      </c>
      <c r="BD10">
        <f t="shared" ca="1" si="36"/>
        <v>0</v>
      </c>
      <c r="BE10">
        <f t="shared" ca="1" si="37"/>
        <v>0</v>
      </c>
      <c r="BF10">
        <f t="shared" ca="1" si="38"/>
        <v>1</v>
      </c>
    </row>
    <row r="11" spans="1:58" ht="16.149999999999999" customHeight="1" x14ac:dyDescent="0.2">
      <c r="A11" s="12" t="s">
        <v>24</v>
      </c>
      <c r="B11" s="74">
        <v>43840.442974537036</v>
      </c>
      <c r="C11" s="12" t="s">
        <v>18</v>
      </c>
      <c r="F11" s="12" t="s">
        <v>10</v>
      </c>
      <c r="G11" s="12" t="s">
        <v>6</v>
      </c>
      <c r="H11" s="14">
        <f t="shared" ca="1" si="2"/>
        <v>3.4722222335403785E-4</v>
      </c>
      <c r="I11" s="17">
        <f t="shared" ca="1" si="3"/>
        <v>5.4398147767642513E-4</v>
      </c>
      <c r="J11" s="5">
        <f t="shared" ca="1" si="4"/>
        <v>0</v>
      </c>
      <c r="K11" s="22"/>
      <c r="O11" s="29" t="str">
        <f t="shared" ca="1" si="5"/>
        <v>-</v>
      </c>
      <c r="P11" s="93">
        <v>43983</v>
      </c>
      <c r="Q11" s="38"/>
      <c r="R11" s="39"/>
      <c r="S11" s="39"/>
      <c r="T11" s="40"/>
      <c r="U11" s="41"/>
      <c r="V11" s="47"/>
      <c r="X11">
        <f t="shared" ca="1" si="6"/>
        <v>0</v>
      </c>
      <c r="Y11">
        <f t="shared" ca="1" si="7"/>
        <v>1</v>
      </c>
      <c r="Z11">
        <f t="shared" ca="1" si="8"/>
        <v>0</v>
      </c>
      <c r="AA11">
        <f t="shared" ca="1" si="9"/>
        <v>0</v>
      </c>
      <c r="AB11">
        <f t="shared" ca="1" si="10"/>
        <v>0</v>
      </c>
      <c r="AC11">
        <f t="shared" ca="1" si="11"/>
        <v>0</v>
      </c>
      <c r="AD11">
        <f t="shared" ca="1" si="12"/>
        <v>0</v>
      </c>
      <c r="AE11">
        <f t="shared" ca="1" si="13"/>
        <v>0</v>
      </c>
      <c r="AH11">
        <f t="shared" ca="1" si="14"/>
        <v>0</v>
      </c>
      <c r="AI11">
        <f t="shared" ca="1" si="15"/>
        <v>1</v>
      </c>
      <c r="AJ11">
        <f t="shared" ca="1" si="16"/>
        <v>0</v>
      </c>
      <c r="AK11">
        <f t="shared" ca="1" si="17"/>
        <v>0</v>
      </c>
      <c r="AL11">
        <f t="shared" ca="1" si="18"/>
        <v>0</v>
      </c>
      <c r="AM11">
        <f t="shared" ca="1" si="19"/>
        <v>0</v>
      </c>
      <c r="AN11">
        <f t="shared" ca="1" si="20"/>
        <v>0</v>
      </c>
      <c r="AO11">
        <f t="shared" ca="1" si="21"/>
        <v>0</v>
      </c>
      <c r="AP11">
        <f t="shared" ca="1" si="22"/>
        <v>0</v>
      </c>
      <c r="AQ11">
        <f t="shared" ca="1" si="23"/>
        <v>0</v>
      </c>
      <c r="AR11">
        <f t="shared" ca="1" si="24"/>
        <v>0</v>
      </c>
      <c r="AS11">
        <f t="shared" ca="1" si="25"/>
        <v>0</v>
      </c>
      <c r="AT11">
        <f t="shared" ca="1" si="26"/>
        <v>0</v>
      </c>
      <c r="AU11">
        <f t="shared" ca="1" si="27"/>
        <v>0</v>
      </c>
      <c r="AV11">
        <f t="shared" ca="1" si="28"/>
        <v>0</v>
      </c>
      <c r="AW11">
        <f t="shared" ca="1" si="29"/>
        <v>0</v>
      </c>
      <c r="AX11">
        <f t="shared" ca="1" si="30"/>
        <v>0</v>
      </c>
      <c r="AY11">
        <f t="shared" ca="1" si="31"/>
        <v>0</v>
      </c>
      <c r="AZ11">
        <f t="shared" ca="1" si="32"/>
        <v>0</v>
      </c>
      <c r="BA11">
        <f t="shared" ca="1" si="33"/>
        <v>0</v>
      </c>
      <c r="BB11">
        <f t="shared" ca="1" si="34"/>
        <v>0</v>
      </c>
      <c r="BC11">
        <f t="shared" ca="1" si="35"/>
        <v>0</v>
      </c>
      <c r="BD11">
        <f t="shared" ca="1" si="36"/>
        <v>0</v>
      </c>
      <c r="BE11">
        <f t="shared" ca="1" si="37"/>
        <v>0</v>
      </c>
      <c r="BF11">
        <f t="shared" ca="1" si="38"/>
        <v>0</v>
      </c>
    </row>
    <row r="12" spans="1:58" ht="16.149999999999999" customHeight="1" x14ac:dyDescent="0.2">
      <c r="A12" s="12" t="s">
        <v>25</v>
      </c>
      <c r="B12" s="74">
        <v>43840.443067129629</v>
      </c>
      <c r="C12" s="12" t="s">
        <v>18</v>
      </c>
      <c r="F12" s="12" t="s">
        <v>26</v>
      </c>
      <c r="G12" s="12" t="s">
        <v>27</v>
      </c>
      <c r="H12" s="14">
        <f t="shared" ca="1" si="2"/>
        <v>9.2592592409346253E-5</v>
      </c>
      <c r="I12" s="17">
        <f t="shared" ca="1" si="3"/>
        <v>6.3657407008577138E-4</v>
      </c>
      <c r="J12" s="5">
        <f t="shared" ca="1" si="4"/>
        <v>0</v>
      </c>
      <c r="K12" s="22"/>
      <c r="O12" s="29" t="str">
        <f t="shared" ca="1" si="5"/>
        <v>-</v>
      </c>
      <c r="P12" s="93">
        <v>44013</v>
      </c>
      <c r="Q12" s="38"/>
      <c r="R12" s="39"/>
      <c r="S12" s="39"/>
      <c r="T12" s="40"/>
      <c r="U12" s="41"/>
      <c r="V12" s="47"/>
      <c r="X12">
        <f t="shared" ca="1" si="6"/>
        <v>0</v>
      </c>
      <c r="Y12">
        <f t="shared" ca="1" si="7"/>
        <v>0</v>
      </c>
      <c r="Z12">
        <f t="shared" ca="1" si="8"/>
        <v>0</v>
      </c>
      <c r="AA12">
        <f t="shared" ca="1" si="9"/>
        <v>1</v>
      </c>
      <c r="AB12">
        <f t="shared" ca="1" si="10"/>
        <v>0</v>
      </c>
      <c r="AC12">
        <f t="shared" ca="1" si="11"/>
        <v>0</v>
      </c>
      <c r="AD12">
        <f t="shared" ca="1" si="12"/>
        <v>0</v>
      </c>
      <c r="AE12">
        <f t="shared" ca="1" si="13"/>
        <v>0</v>
      </c>
      <c r="AH12">
        <f t="shared" ca="1" si="14"/>
        <v>0</v>
      </c>
      <c r="AI12">
        <f t="shared" ca="1" si="15"/>
        <v>0</v>
      </c>
      <c r="AJ12">
        <f t="shared" ca="1" si="16"/>
        <v>0</v>
      </c>
      <c r="AK12">
        <f t="shared" ca="1" si="17"/>
        <v>0</v>
      </c>
      <c r="AL12">
        <f t="shared" ca="1" si="18"/>
        <v>0</v>
      </c>
      <c r="AM12">
        <f t="shared" ca="1" si="19"/>
        <v>0</v>
      </c>
      <c r="AN12">
        <f t="shared" ca="1" si="20"/>
        <v>0</v>
      </c>
      <c r="AO12">
        <f t="shared" ca="1" si="21"/>
        <v>0</v>
      </c>
      <c r="AP12">
        <f t="shared" ca="1" si="22"/>
        <v>0</v>
      </c>
      <c r="AQ12">
        <f t="shared" ca="1" si="23"/>
        <v>0</v>
      </c>
      <c r="AR12">
        <f t="shared" ca="1" si="24"/>
        <v>0</v>
      </c>
      <c r="AS12">
        <f t="shared" ca="1" si="25"/>
        <v>1</v>
      </c>
      <c r="AT12">
        <f t="shared" ca="1" si="26"/>
        <v>0</v>
      </c>
      <c r="AU12">
        <f t="shared" ca="1" si="27"/>
        <v>0</v>
      </c>
      <c r="AV12">
        <f t="shared" ca="1" si="28"/>
        <v>0</v>
      </c>
      <c r="AW12">
        <f t="shared" ca="1" si="29"/>
        <v>0</v>
      </c>
      <c r="AX12">
        <f t="shared" ca="1" si="30"/>
        <v>0</v>
      </c>
      <c r="AY12">
        <f t="shared" ca="1" si="31"/>
        <v>0</v>
      </c>
      <c r="AZ12">
        <f t="shared" ca="1" si="32"/>
        <v>0</v>
      </c>
      <c r="BA12">
        <f t="shared" ca="1" si="33"/>
        <v>0</v>
      </c>
      <c r="BB12">
        <f t="shared" ca="1" si="34"/>
        <v>0</v>
      </c>
      <c r="BC12">
        <f t="shared" ca="1" si="35"/>
        <v>0</v>
      </c>
      <c r="BD12">
        <f t="shared" ca="1" si="36"/>
        <v>0</v>
      </c>
      <c r="BE12">
        <f t="shared" ca="1" si="37"/>
        <v>0</v>
      </c>
      <c r="BF12">
        <f t="shared" ca="1" si="38"/>
        <v>0</v>
      </c>
    </row>
    <row r="13" spans="1:58" ht="13.6" x14ac:dyDescent="0.2">
      <c r="A13" s="12" t="s">
        <v>28</v>
      </c>
      <c r="B13" s="74">
        <v>43840.443090277775</v>
      </c>
      <c r="C13" s="12" t="s">
        <v>18</v>
      </c>
      <c r="D13" s="12" t="s">
        <v>8</v>
      </c>
      <c r="E13" s="12" t="s">
        <v>7</v>
      </c>
      <c r="F13" s="12" t="s">
        <v>10</v>
      </c>
      <c r="G13" s="12" t="s">
        <v>29</v>
      </c>
      <c r="H13" s="14">
        <f t="shared" ca="1" si="2"/>
        <v>2.314814628334716E-5</v>
      </c>
      <c r="I13" s="17">
        <f t="shared" ca="1" si="3"/>
        <v>6.5972221636911854E-4</v>
      </c>
      <c r="J13" s="5">
        <f t="shared" ref="J13:J49" ca="1" si="39">IF(CELL("contenu",H14)="NA",I13,0)</f>
        <v>6.5972221636911854E-4</v>
      </c>
      <c r="K13" s="23" t="s">
        <v>30</v>
      </c>
      <c r="L13">
        <v>6</v>
      </c>
      <c r="M13">
        <v>4</v>
      </c>
      <c r="N13">
        <v>0</v>
      </c>
      <c r="O13" s="29">
        <f t="shared" ca="1" si="5"/>
        <v>1.6493055409227964E-4</v>
      </c>
      <c r="P13" s="93">
        <v>44044</v>
      </c>
      <c r="Q13" s="38"/>
      <c r="R13" s="39"/>
      <c r="S13" s="39"/>
      <c r="T13" s="40"/>
      <c r="U13" s="41"/>
      <c r="V13" s="47"/>
      <c r="X13">
        <f t="shared" ca="1" si="6"/>
        <v>0</v>
      </c>
      <c r="Y13">
        <f t="shared" ca="1" si="7"/>
        <v>1</v>
      </c>
      <c r="Z13">
        <f t="shared" ca="1" si="8"/>
        <v>0</v>
      </c>
      <c r="AA13">
        <f t="shared" ca="1" si="9"/>
        <v>0</v>
      </c>
      <c r="AB13">
        <f t="shared" ca="1" si="10"/>
        <v>0</v>
      </c>
      <c r="AC13">
        <f t="shared" ca="1" si="11"/>
        <v>0</v>
      </c>
      <c r="AD13">
        <f t="shared" ca="1" si="12"/>
        <v>0</v>
      </c>
      <c r="AE13">
        <f t="shared" ca="1" si="13"/>
        <v>0</v>
      </c>
      <c r="AH13">
        <f t="shared" ca="1" si="14"/>
        <v>0</v>
      </c>
      <c r="AI13">
        <f t="shared" ca="1" si="15"/>
        <v>0</v>
      </c>
      <c r="AJ13">
        <f t="shared" ca="1" si="16"/>
        <v>1</v>
      </c>
      <c r="AK13">
        <f t="shared" ca="1" si="17"/>
        <v>0</v>
      </c>
      <c r="AL13">
        <f t="shared" ca="1" si="18"/>
        <v>0</v>
      </c>
      <c r="AM13">
        <f t="shared" ca="1" si="19"/>
        <v>0</v>
      </c>
      <c r="AN13">
        <f t="shared" ca="1" si="20"/>
        <v>0</v>
      </c>
      <c r="AO13">
        <f t="shared" ca="1" si="21"/>
        <v>0</v>
      </c>
      <c r="AP13">
        <f t="shared" ca="1" si="22"/>
        <v>0</v>
      </c>
      <c r="AQ13">
        <f t="shared" ca="1" si="23"/>
        <v>0</v>
      </c>
      <c r="AR13">
        <f t="shared" ca="1" si="24"/>
        <v>0</v>
      </c>
      <c r="AS13">
        <f t="shared" ca="1" si="25"/>
        <v>0</v>
      </c>
      <c r="AT13">
        <f t="shared" ca="1" si="26"/>
        <v>0</v>
      </c>
      <c r="AU13">
        <f t="shared" ca="1" si="27"/>
        <v>0</v>
      </c>
      <c r="AV13">
        <f t="shared" ca="1" si="28"/>
        <v>0</v>
      </c>
      <c r="AW13">
        <f t="shared" ca="1" si="29"/>
        <v>0</v>
      </c>
      <c r="AX13">
        <f t="shared" ca="1" si="30"/>
        <v>0</v>
      </c>
      <c r="AY13">
        <f t="shared" ca="1" si="31"/>
        <v>0</v>
      </c>
      <c r="AZ13">
        <f t="shared" ca="1" si="32"/>
        <v>0</v>
      </c>
      <c r="BA13">
        <f t="shared" ca="1" si="33"/>
        <v>0</v>
      </c>
      <c r="BB13">
        <f t="shared" ca="1" si="34"/>
        <v>0</v>
      </c>
      <c r="BC13">
        <f t="shared" ca="1" si="35"/>
        <v>0</v>
      </c>
      <c r="BD13">
        <f t="shared" ca="1" si="36"/>
        <v>0</v>
      </c>
      <c r="BE13">
        <f t="shared" ca="1" si="37"/>
        <v>0</v>
      </c>
      <c r="BF13">
        <f t="shared" ca="1" si="38"/>
        <v>0</v>
      </c>
    </row>
    <row r="14" spans="1:58" ht="16.149999999999999" customHeight="1" x14ac:dyDescent="0.2">
      <c r="A14" s="12" t="s">
        <v>31</v>
      </c>
      <c r="B14" s="74">
        <v>43840.531828703701</v>
      </c>
      <c r="C14" s="12" t="s">
        <v>31</v>
      </c>
      <c r="F14" s="12" t="s">
        <v>9</v>
      </c>
      <c r="G14" s="12" t="s">
        <v>17</v>
      </c>
      <c r="H14" s="5" t="str">
        <f t="shared" ca="1" si="2"/>
        <v>NA</v>
      </c>
      <c r="I14" s="17" t="str">
        <f t="shared" ca="1" si="3"/>
        <v>NA</v>
      </c>
      <c r="J14" s="5">
        <f t="shared" ca="1" si="39"/>
        <v>0</v>
      </c>
      <c r="K14" s="22"/>
      <c r="O14" s="29" t="str">
        <f t="shared" ca="1" si="5"/>
        <v>-</v>
      </c>
      <c r="P14" s="94" t="s">
        <v>1332</v>
      </c>
      <c r="Q14" s="42">
        <f ca="1">MAX(J11:J9007)</f>
        <v>0.61427083332819166</v>
      </c>
      <c r="R14" s="43">
        <f ca="1">MIN(J11:J9007)</f>
        <v>0</v>
      </c>
      <c r="S14" s="43">
        <f ca="1">AVERAGEIF(J11:J9007, "&gt;0")</f>
        <v>8.1965488214276669E-3</v>
      </c>
      <c r="T14" s="44"/>
      <c r="U14" s="45">
        <f>AVERAGEIF(M11:M9007, "&gt;0" )</f>
        <v>3.411290322580645</v>
      </c>
      <c r="V14" s="45">
        <f>AVERAGEIF(L11:L9007, "&gt;0" )</f>
        <v>6.709677419354839</v>
      </c>
      <c r="X14">
        <f t="shared" ca="1" si="6"/>
        <v>1</v>
      </c>
      <c r="Y14">
        <f t="shared" ca="1" si="7"/>
        <v>0</v>
      </c>
      <c r="Z14">
        <f t="shared" ca="1" si="8"/>
        <v>0</v>
      </c>
      <c r="AA14">
        <f t="shared" ca="1" si="9"/>
        <v>0</v>
      </c>
      <c r="AB14">
        <f t="shared" ca="1" si="10"/>
        <v>0</v>
      </c>
      <c r="AC14">
        <f t="shared" ca="1" si="11"/>
        <v>0</v>
      </c>
      <c r="AD14">
        <f t="shared" ca="1" si="12"/>
        <v>0</v>
      </c>
      <c r="AE14">
        <f t="shared" ca="1" si="13"/>
        <v>0</v>
      </c>
      <c r="AH14">
        <f t="shared" ca="1" si="14"/>
        <v>1</v>
      </c>
      <c r="AI14">
        <f t="shared" ca="1" si="15"/>
        <v>0</v>
      </c>
      <c r="AJ14">
        <f t="shared" ca="1" si="16"/>
        <v>0</v>
      </c>
      <c r="AK14">
        <f t="shared" ca="1" si="17"/>
        <v>0</v>
      </c>
      <c r="AL14">
        <f t="shared" ca="1" si="18"/>
        <v>0</v>
      </c>
      <c r="AM14">
        <f t="shared" ca="1" si="19"/>
        <v>0</v>
      </c>
      <c r="AN14">
        <f t="shared" ca="1" si="20"/>
        <v>0</v>
      </c>
      <c r="AO14">
        <f t="shared" ca="1" si="21"/>
        <v>0</v>
      </c>
      <c r="AP14">
        <f t="shared" ca="1" si="22"/>
        <v>0</v>
      </c>
      <c r="AQ14">
        <f t="shared" ca="1" si="23"/>
        <v>0</v>
      </c>
      <c r="AR14">
        <f t="shared" ca="1" si="24"/>
        <v>0</v>
      </c>
      <c r="AS14">
        <f t="shared" ca="1" si="25"/>
        <v>0</v>
      </c>
      <c r="AT14">
        <f t="shared" ca="1" si="26"/>
        <v>0</v>
      </c>
      <c r="AU14">
        <f t="shared" ca="1" si="27"/>
        <v>0</v>
      </c>
      <c r="AV14">
        <f t="shared" ca="1" si="28"/>
        <v>0</v>
      </c>
      <c r="AW14">
        <f t="shared" ca="1" si="29"/>
        <v>0</v>
      </c>
      <c r="AX14">
        <f t="shared" ca="1" si="30"/>
        <v>0</v>
      </c>
      <c r="AY14">
        <f t="shared" ca="1" si="31"/>
        <v>0</v>
      </c>
      <c r="AZ14">
        <f t="shared" ca="1" si="32"/>
        <v>0</v>
      </c>
      <c r="BA14">
        <f t="shared" ca="1" si="33"/>
        <v>0</v>
      </c>
      <c r="BB14">
        <f t="shared" ca="1" si="34"/>
        <v>0</v>
      </c>
      <c r="BC14">
        <f t="shared" ca="1" si="35"/>
        <v>0</v>
      </c>
      <c r="BD14">
        <f t="shared" ca="1" si="36"/>
        <v>0</v>
      </c>
      <c r="BE14">
        <f t="shared" ca="1" si="37"/>
        <v>0</v>
      </c>
      <c r="BF14">
        <f t="shared" ca="1" si="38"/>
        <v>0</v>
      </c>
    </row>
    <row r="15" spans="1:58" ht="16.149999999999999" customHeight="1" x14ac:dyDescent="0.2">
      <c r="A15" s="12" t="s">
        <v>32</v>
      </c>
      <c r="B15" s="74">
        <v>43840.531875000001</v>
      </c>
      <c r="C15" s="12" t="s">
        <v>31</v>
      </c>
      <c r="F15" s="12" t="s">
        <v>11</v>
      </c>
      <c r="G15" s="12" t="s">
        <v>20</v>
      </c>
      <c r="H15" s="5">
        <f t="shared" ca="1" si="2"/>
        <v>4.6296299842651933E-5</v>
      </c>
      <c r="I15" s="17">
        <f t="shared" ca="1" si="3"/>
        <v>4.6296299842651933E-5</v>
      </c>
      <c r="J15" s="5">
        <f t="shared" ca="1" si="39"/>
        <v>0</v>
      </c>
      <c r="K15" s="22"/>
      <c r="O15" s="29" t="str">
        <f t="shared" ca="1" si="5"/>
        <v>-</v>
      </c>
      <c r="P15" s="29"/>
      <c r="X15">
        <f t="shared" ca="1" si="6"/>
        <v>0</v>
      </c>
      <c r="Y15">
        <f t="shared" ca="1" si="7"/>
        <v>0</v>
      </c>
      <c r="Z15">
        <f t="shared" ca="1" si="8"/>
        <v>0</v>
      </c>
      <c r="AA15">
        <f t="shared" ca="1" si="9"/>
        <v>0</v>
      </c>
      <c r="AB15">
        <f t="shared" ca="1" si="10"/>
        <v>0</v>
      </c>
      <c r="AC15">
        <f t="shared" ca="1" si="11"/>
        <v>0</v>
      </c>
      <c r="AD15">
        <f t="shared" ca="1" si="12"/>
        <v>0</v>
      </c>
      <c r="AE15">
        <f t="shared" ca="1" si="13"/>
        <v>1</v>
      </c>
      <c r="AH15">
        <f t="shared" ca="1" si="14"/>
        <v>0</v>
      </c>
      <c r="AI15">
        <f t="shared" ca="1" si="15"/>
        <v>0</v>
      </c>
      <c r="AJ15">
        <f t="shared" ca="1" si="16"/>
        <v>0</v>
      </c>
      <c r="AK15">
        <f t="shared" ca="1" si="17"/>
        <v>0</v>
      </c>
      <c r="AL15">
        <f t="shared" ca="1" si="18"/>
        <v>0</v>
      </c>
      <c r="AM15">
        <f t="shared" ca="1" si="19"/>
        <v>0</v>
      </c>
      <c r="AN15">
        <f t="shared" ca="1" si="20"/>
        <v>0</v>
      </c>
      <c r="AO15">
        <f t="shared" ca="1" si="21"/>
        <v>0</v>
      </c>
      <c r="AP15">
        <f t="shared" ca="1" si="22"/>
        <v>0</v>
      </c>
      <c r="AQ15">
        <f t="shared" ca="1" si="23"/>
        <v>0</v>
      </c>
      <c r="AR15">
        <f t="shared" ca="1" si="24"/>
        <v>0</v>
      </c>
      <c r="AS15">
        <f t="shared" ca="1" si="25"/>
        <v>0</v>
      </c>
      <c r="AT15">
        <f t="shared" ca="1" si="26"/>
        <v>0</v>
      </c>
      <c r="AU15">
        <f t="shared" ca="1" si="27"/>
        <v>0</v>
      </c>
      <c r="AV15">
        <f t="shared" ca="1" si="28"/>
        <v>0</v>
      </c>
      <c r="AW15">
        <f t="shared" ca="1" si="29"/>
        <v>0</v>
      </c>
      <c r="AX15">
        <f t="shared" ca="1" si="30"/>
        <v>0</v>
      </c>
      <c r="AY15">
        <f t="shared" ca="1" si="31"/>
        <v>0</v>
      </c>
      <c r="AZ15">
        <f t="shared" ca="1" si="32"/>
        <v>0</v>
      </c>
      <c r="BA15">
        <f t="shared" ca="1" si="33"/>
        <v>0</v>
      </c>
      <c r="BB15">
        <f t="shared" ca="1" si="34"/>
        <v>0</v>
      </c>
      <c r="BC15">
        <f t="shared" ca="1" si="35"/>
        <v>1</v>
      </c>
      <c r="BD15">
        <f t="shared" ca="1" si="36"/>
        <v>0</v>
      </c>
      <c r="BE15">
        <f t="shared" ca="1" si="37"/>
        <v>0</v>
      </c>
      <c r="BF15">
        <f t="shared" ca="1" si="38"/>
        <v>0</v>
      </c>
    </row>
    <row r="16" spans="1:58" ht="16.149999999999999" customHeight="1" x14ac:dyDescent="0.2">
      <c r="A16" s="12" t="s">
        <v>33</v>
      </c>
      <c r="B16" s="74">
        <v>43840.531886574077</v>
      </c>
      <c r="C16" s="12" t="s">
        <v>31</v>
      </c>
      <c r="F16" s="12" t="s">
        <v>11</v>
      </c>
      <c r="G16" s="12" t="s">
        <v>20</v>
      </c>
      <c r="H16" s="5">
        <f t="shared" ca="1" si="2"/>
        <v>1.1574076779652387E-5</v>
      </c>
      <c r="I16" s="17">
        <f t="shared" ca="1" si="3"/>
        <v>5.787037662230432E-5</v>
      </c>
      <c r="J16" s="5">
        <f t="shared" ca="1" si="39"/>
        <v>0</v>
      </c>
      <c r="K16" s="22"/>
      <c r="O16" s="29" t="str">
        <f t="shared" ca="1" si="5"/>
        <v>-</v>
      </c>
      <c r="X16">
        <f t="shared" ca="1" si="6"/>
        <v>0</v>
      </c>
      <c r="Y16">
        <f t="shared" ca="1" si="7"/>
        <v>0</v>
      </c>
      <c r="Z16">
        <f t="shared" ca="1" si="8"/>
        <v>0</v>
      </c>
      <c r="AA16">
        <f t="shared" ca="1" si="9"/>
        <v>0</v>
      </c>
      <c r="AB16">
        <f t="shared" ca="1" si="10"/>
        <v>0</v>
      </c>
      <c r="AC16">
        <f t="shared" ca="1" si="11"/>
        <v>0</v>
      </c>
      <c r="AD16">
        <f t="shared" ca="1" si="12"/>
        <v>0</v>
      </c>
      <c r="AE16">
        <f t="shared" ca="1" si="13"/>
        <v>1</v>
      </c>
      <c r="AH16">
        <f t="shared" ca="1" si="14"/>
        <v>0</v>
      </c>
      <c r="AI16">
        <f t="shared" ca="1" si="15"/>
        <v>0</v>
      </c>
      <c r="AJ16">
        <f t="shared" ca="1" si="16"/>
        <v>0</v>
      </c>
      <c r="AK16">
        <f t="shared" ca="1" si="17"/>
        <v>0</v>
      </c>
      <c r="AL16">
        <f t="shared" ca="1" si="18"/>
        <v>0</v>
      </c>
      <c r="AM16">
        <f t="shared" ca="1" si="19"/>
        <v>0</v>
      </c>
      <c r="AN16">
        <f t="shared" ca="1" si="20"/>
        <v>0</v>
      </c>
      <c r="AO16">
        <f t="shared" ca="1" si="21"/>
        <v>0</v>
      </c>
      <c r="AP16">
        <f t="shared" ca="1" si="22"/>
        <v>0</v>
      </c>
      <c r="AQ16">
        <f t="shared" ca="1" si="23"/>
        <v>0</v>
      </c>
      <c r="AR16">
        <f t="shared" ca="1" si="24"/>
        <v>0</v>
      </c>
      <c r="AS16">
        <f t="shared" ca="1" si="25"/>
        <v>0</v>
      </c>
      <c r="AT16">
        <f t="shared" ca="1" si="26"/>
        <v>0</v>
      </c>
      <c r="AU16">
        <f t="shared" ca="1" si="27"/>
        <v>0</v>
      </c>
      <c r="AV16">
        <f t="shared" ca="1" si="28"/>
        <v>0</v>
      </c>
      <c r="AW16">
        <f t="shared" ca="1" si="29"/>
        <v>0</v>
      </c>
      <c r="AX16">
        <f t="shared" ca="1" si="30"/>
        <v>0</v>
      </c>
      <c r="AY16">
        <f t="shared" ca="1" si="31"/>
        <v>0</v>
      </c>
      <c r="AZ16">
        <f t="shared" ca="1" si="32"/>
        <v>0</v>
      </c>
      <c r="BA16">
        <f t="shared" ca="1" si="33"/>
        <v>0</v>
      </c>
      <c r="BB16">
        <f t="shared" ca="1" si="34"/>
        <v>0</v>
      </c>
      <c r="BC16">
        <f t="shared" ca="1" si="35"/>
        <v>1</v>
      </c>
      <c r="BD16">
        <f t="shared" ca="1" si="36"/>
        <v>0</v>
      </c>
      <c r="BE16">
        <f t="shared" ca="1" si="37"/>
        <v>0</v>
      </c>
      <c r="BF16">
        <f t="shared" ca="1" si="38"/>
        <v>0</v>
      </c>
    </row>
    <row r="17" spans="1:58" ht="13.6" x14ac:dyDescent="0.2">
      <c r="A17" s="12" t="s">
        <v>34</v>
      </c>
      <c r="B17" s="74">
        <v>43840.532060185185</v>
      </c>
      <c r="C17" s="12" t="s">
        <v>31</v>
      </c>
      <c r="F17" s="12" t="s">
        <v>11</v>
      </c>
      <c r="G17" s="12" t="s">
        <v>23</v>
      </c>
      <c r="H17" s="5">
        <f t="shared" ca="1" si="2"/>
        <v>1.7361110803904012E-4</v>
      </c>
      <c r="I17" s="17">
        <f t="shared" ca="1" si="3"/>
        <v>2.3148148466134444E-4</v>
      </c>
      <c r="J17" s="5">
        <f t="shared" ca="1" si="39"/>
        <v>0</v>
      </c>
      <c r="K17" s="22"/>
      <c r="O17" s="29" t="str">
        <f t="shared" ca="1" si="5"/>
        <v>-</v>
      </c>
      <c r="P17" s="29"/>
      <c r="X17">
        <f t="shared" ca="1" si="6"/>
        <v>0</v>
      </c>
      <c r="Y17">
        <f t="shared" ca="1" si="7"/>
        <v>0</v>
      </c>
      <c r="Z17">
        <f t="shared" ca="1" si="8"/>
        <v>0</v>
      </c>
      <c r="AA17">
        <f t="shared" ca="1" si="9"/>
        <v>0</v>
      </c>
      <c r="AB17">
        <f t="shared" ca="1" si="10"/>
        <v>0</v>
      </c>
      <c r="AC17">
        <f t="shared" ca="1" si="11"/>
        <v>0</v>
      </c>
      <c r="AD17">
        <f t="shared" ca="1" si="12"/>
        <v>0</v>
      </c>
      <c r="AE17">
        <f t="shared" ca="1" si="13"/>
        <v>1</v>
      </c>
      <c r="AH17">
        <f t="shared" ca="1" si="14"/>
        <v>0</v>
      </c>
      <c r="AI17">
        <f t="shared" ca="1" si="15"/>
        <v>0</v>
      </c>
      <c r="AJ17">
        <f t="shared" ca="1" si="16"/>
        <v>0</v>
      </c>
      <c r="AK17">
        <f t="shared" ca="1" si="17"/>
        <v>0</v>
      </c>
      <c r="AL17">
        <f t="shared" ca="1" si="18"/>
        <v>0</v>
      </c>
      <c r="AM17">
        <f t="shared" ca="1" si="19"/>
        <v>0</v>
      </c>
      <c r="AN17">
        <f t="shared" ca="1" si="20"/>
        <v>0</v>
      </c>
      <c r="AO17">
        <f t="shared" ca="1" si="21"/>
        <v>0</v>
      </c>
      <c r="AP17">
        <f t="shared" ca="1" si="22"/>
        <v>0</v>
      </c>
      <c r="AQ17">
        <f t="shared" ca="1" si="23"/>
        <v>0</v>
      </c>
      <c r="AR17">
        <f t="shared" ca="1" si="24"/>
        <v>0</v>
      </c>
      <c r="AS17">
        <f t="shared" ca="1" si="25"/>
        <v>0</v>
      </c>
      <c r="AT17">
        <f t="shared" ca="1" si="26"/>
        <v>0</v>
      </c>
      <c r="AU17">
        <f t="shared" ca="1" si="27"/>
        <v>0</v>
      </c>
      <c r="AV17">
        <f t="shared" ca="1" si="28"/>
        <v>0</v>
      </c>
      <c r="AW17">
        <f t="shared" ca="1" si="29"/>
        <v>0</v>
      </c>
      <c r="AX17">
        <f t="shared" ca="1" si="30"/>
        <v>0</v>
      </c>
      <c r="AY17">
        <f t="shared" ca="1" si="31"/>
        <v>0</v>
      </c>
      <c r="AZ17">
        <f t="shared" ca="1" si="32"/>
        <v>0</v>
      </c>
      <c r="BA17">
        <f t="shared" ca="1" si="33"/>
        <v>0</v>
      </c>
      <c r="BB17">
        <f t="shared" ca="1" si="34"/>
        <v>0</v>
      </c>
      <c r="BC17">
        <f t="shared" ca="1" si="35"/>
        <v>0</v>
      </c>
      <c r="BD17">
        <f t="shared" ca="1" si="36"/>
        <v>0</v>
      </c>
      <c r="BE17">
        <f t="shared" ca="1" si="37"/>
        <v>0</v>
      </c>
      <c r="BF17">
        <f t="shared" ca="1" si="38"/>
        <v>1</v>
      </c>
    </row>
    <row r="18" spans="1:58" ht="16.149999999999999" customHeight="1" x14ac:dyDescent="0.2">
      <c r="A18" s="12" t="s">
        <v>35</v>
      </c>
      <c r="B18" s="74">
        <v>43840.532314814816</v>
      </c>
      <c r="C18" s="12" t="s">
        <v>31</v>
      </c>
      <c r="F18" s="12" t="s">
        <v>10</v>
      </c>
      <c r="G18" s="12" t="s">
        <v>29</v>
      </c>
      <c r="H18" s="5">
        <f t="shared" ca="1" si="2"/>
        <v>2.546296309446916E-4</v>
      </c>
      <c r="I18" s="17">
        <f t="shared" ca="1" si="3"/>
        <v>4.8611111560603604E-4</v>
      </c>
      <c r="J18" s="5">
        <f t="shared" ca="1" si="39"/>
        <v>0</v>
      </c>
      <c r="K18" s="22"/>
      <c r="O18" s="29" t="str">
        <f t="shared" ca="1" si="5"/>
        <v>-</v>
      </c>
      <c r="P18" s="29"/>
      <c r="X18">
        <f t="shared" ca="1" si="6"/>
        <v>0</v>
      </c>
      <c r="Y18">
        <f t="shared" ca="1" si="7"/>
        <v>1</v>
      </c>
      <c r="Z18">
        <f t="shared" ca="1" si="8"/>
        <v>0</v>
      </c>
      <c r="AA18">
        <f t="shared" ca="1" si="9"/>
        <v>0</v>
      </c>
      <c r="AB18">
        <f t="shared" ca="1" si="10"/>
        <v>0</v>
      </c>
      <c r="AC18">
        <f t="shared" ca="1" si="11"/>
        <v>0</v>
      </c>
      <c r="AD18">
        <f t="shared" ca="1" si="12"/>
        <v>0</v>
      </c>
      <c r="AE18">
        <f t="shared" ca="1" si="13"/>
        <v>0</v>
      </c>
      <c r="AH18">
        <f t="shared" ca="1" si="14"/>
        <v>0</v>
      </c>
      <c r="AI18">
        <f t="shared" ca="1" si="15"/>
        <v>0</v>
      </c>
      <c r="AJ18">
        <f t="shared" ca="1" si="16"/>
        <v>1</v>
      </c>
      <c r="AK18">
        <f t="shared" ca="1" si="17"/>
        <v>0</v>
      </c>
      <c r="AL18">
        <f t="shared" ca="1" si="18"/>
        <v>0</v>
      </c>
      <c r="AM18">
        <f t="shared" ca="1" si="19"/>
        <v>0</v>
      </c>
      <c r="AN18">
        <f t="shared" ca="1" si="20"/>
        <v>0</v>
      </c>
      <c r="AO18">
        <f t="shared" ca="1" si="21"/>
        <v>0</v>
      </c>
      <c r="AP18">
        <f t="shared" ca="1" si="22"/>
        <v>0</v>
      </c>
      <c r="AQ18">
        <f t="shared" ca="1" si="23"/>
        <v>0</v>
      </c>
      <c r="AR18">
        <f t="shared" ca="1" si="24"/>
        <v>0</v>
      </c>
      <c r="AS18">
        <f t="shared" ca="1" si="25"/>
        <v>0</v>
      </c>
      <c r="AT18">
        <f t="shared" ca="1" si="26"/>
        <v>0</v>
      </c>
      <c r="AU18">
        <f t="shared" ca="1" si="27"/>
        <v>0</v>
      </c>
      <c r="AV18">
        <f t="shared" ca="1" si="28"/>
        <v>0</v>
      </c>
      <c r="AW18">
        <f t="shared" ca="1" si="29"/>
        <v>0</v>
      </c>
      <c r="AX18">
        <f t="shared" ca="1" si="30"/>
        <v>0</v>
      </c>
      <c r="AY18">
        <f t="shared" ca="1" si="31"/>
        <v>0</v>
      </c>
      <c r="AZ18">
        <f t="shared" ca="1" si="32"/>
        <v>0</v>
      </c>
      <c r="BA18">
        <f t="shared" ca="1" si="33"/>
        <v>0</v>
      </c>
      <c r="BB18">
        <f t="shared" ca="1" si="34"/>
        <v>0</v>
      </c>
      <c r="BC18">
        <f t="shared" ca="1" si="35"/>
        <v>0</v>
      </c>
      <c r="BD18">
        <f t="shared" ca="1" si="36"/>
        <v>0</v>
      </c>
      <c r="BE18">
        <f t="shared" ca="1" si="37"/>
        <v>0</v>
      </c>
      <c r="BF18">
        <f t="shared" ca="1" si="38"/>
        <v>0</v>
      </c>
    </row>
    <row r="19" spans="1:58" ht="16.149999999999999" customHeight="1" x14ac:dyDescent="0.2">
      <c r="A19" s="12" t="s">
        <v>36</v>
      </c>
      <c r="B19" s="74">
        <v>43840.532627314817</v>
      </c>
      <c r="C19" s="12" t="s">
        <v>31</v>
      </c>
      <c r="F19" s="12" t="s">
        <v>10</v>
      </c>
      <c r="G19" s="12" t="s">
        <v>6</v>
      </c>
      <c r="H19" s="5">
        <f t="shared" ca="1" si="2"/>
        <v>3.125000002910383E-4</v>
      </c>
      <c r="I19" s="17">
        <f t="shared" ca="1" si="3"/>
        <v>7.9861111589707434E-4</v>
      </c>
      <c r="J19" s="5">
        <f t="shared" ca="1" si="39"/>
        <v>0</v>
      </c>
      <c r="K19" s="22"/>
      <c r="O19" s="29" t="str">
        <f t="shared" ca="1" si="5"/>
        <v>-</v>
      </c>
      <c r="P19" s="29"/>
      <c r="X19">
        <f t="shared" ca="1" si="6"/>
        <v>0</v>
      </c>
      <c r="Y19">
        <f t="shared" ca="1" si="7"/>
        <v>1</v>
      </c>
      <c r="Z19">
        <f t="shared" ca="1" si="8"/>
        <v>0</v>
      </c>
      <c r="AA19">
        <f t="shared" ca="1" si="9"/>
        <v>0</v>
      </c>
      <c r="AB19">
        <f t="shared" ca="1" si="10"/>
        <v>0</v>
      </c>
      <c r="AC19">
        <f t="shared" ca="1" si="11"/>
        <v>0</v>
      </c>
      <c r="AD19">
        <f t="shared" ca="1" si="12"/>
        <v>0</v>
      </c>
      <c r="AE19">
        <f t="shared" ca="1" si="13"/>
        <v>0</v>
      </c>
      <c r="AH19">
        <f t="shared" ca="1" si="14"/>
        <v>0</v>
      </c>
      <c r="AI19">
        <f t="shared" ca="1" si="15"/>
        <v>1</v>
      </c>
      <c r="AJ19">
        <f t="shared" ca="1" si="16"/>
        <v>0</v>
      </c>
      <c r="AK19">
        <f t="shared" ca="1" si="17"/>
        <v>0</v>
      </c>
      <c r="AL19">
        <f t="shared" ca="1" si="18"/>
        <v>0</v>
      </c>
      <c r="AM19">
        <f t="shared" ca="1" si="19"/>
        <v>0</v>
      </c>
      <c r="AN19">
        <f t="shared" ca="1" si="20"/>
        <v>0</v>
      </c>
      <c r="AO19">
        <f t="shared" ca="1" si="21"/>
        <v>0</v>
      </c>
      <c r="AP19">
        <f t="shared" ca="1" si="22"/>
        <v>0</v>
      </c>
      <c r="AQ19">
        <f t="shared" ca="1" si="23"/>
        <v>0</v>
      </c>
      <c r="AR19">
        <f t="shared" ca="1" si="24"/>
        <v>0</v>
      </c>
      <c r="AS19">
        <f t="shared" ca="1" si="25"/>
        <v>0</v>
      </c>
      <c r="AT19">
        <f t="shared" ca="1" si="26"/>
        <v>0</v>
      </c>
      <c r="AU19">
        <f t="shared" ca="1" si="27"/>
        <v>0</v>
      </c>
      <c r="AV19">
        <f t="shared" ca="1" si="28"/>
        <v>0</v>
      </c>
      <c r="AW19">
        <f t="shared" ca="1" si="29"/>
        <v>0</v>
      </c>
      <c r="AX19">
        <f t="shared" ca="1" si="30"/>
        <v>0</v>
      </c>
      <c r="AY19">
        <f t="shared" ca="1" si="31"/>
        <v>0</v>
      </c>
      <c r="AZ19">
        <f t="shared" ca="1" si="32"/>
        <v>0</v>
      </c>
      <c r="BA19">
        <f t="shared" ca="1" si="33"/>
        <v>0</v>
      </c>
      <c r="BB19">
        <f t="shared" ca="1" si="34"/>
        <v>0</v>
      </c>
      <c r="BC19">
        <f t="shared" ca="1" si="35"/>
        <v>0</v>
      </c>
      <c r="BD19">
        <f t="shared" ca="1" si="36"/>
        <v>0</v>
      </c>
      <c r="BE19">
        <f t="shared" ca="1" si="37"/>
        <v>0</v>
      </c>
      <c r="BF19">
        <f t="shared" ca="1" si="38"/>
        <v>0</v>
      </c>
    </row>
    <row r="20" spans="1:58" ht="16.149999999999999" customHeight="1" x14ac:dyDescent="0.2">
      <c r="A20" s="12" t="s">
        <v>37</v>
      </c>
      <c r="B20" s="74">
        <v>43840.533136574071</v>
      </c>
      <c r="C20" s="12" t="s">
        <v>31</v>
      </c>
      <c r="F20" s="12" t="s">
        <v>38</v>
      </c>
      <c r="G20" s="12" t="s">
        <v>39</v>
      </c>
      <c r="H20" s="5">
        <f t="shared" ca="1" si="2"/>
        <v>5.0925925461342558E-4</v>
      </c>
      <c r="I20" s="17">
        <f t="shared" ca="1" si="3"/>
        <v>1.3078703705104999E-3</v>
      </c>
      <c r="J20" s="5">
        <f t="shared" ca="1" si="39"/>
        <v>0</v>
      </c>
      <c r="K20" s="22"/>
      <c r="O20" s="29" t="str">
        <f t="shared" ca="1" si="5"/>
        <v>-</v>
      </c>
      <c r="P20" s="29"/>
      <c r="X20">
        <f t="shared" ca="1" si="6"/>
        <v>0</v>
      </c>
      <c r="Y20">
        <f t="shared" ca="1" si="7"/>
        <v>0</v>
      </c>
      <c r="Z20">
        <f t="shared" ca="1" si="8"/>
        <v>0</v>
      </c>
      <c r="AA20">
        <f t="shared" ca="1" si="9"/>
        <v>0</v>
      </c>
      <c r="AB20">
        <f t="shared" ca="1" si="10"/>
        <v>1</v>
      </c>
      <c r="AC20">
        <f t="shared" ca="1" si="11"/>
        <v>0</v>
      </c>
      <c r="AD20">
        <f t="shared" ca="1" si="12"/>
        <v>0</v>
      </c>
      <c r="AE20">
        <f t="shared" ca="1" si="13"/>
        <v>0</v>
      </c>
      <c r="AH20">
        <f t="shared" ca="1" si="14"/>
        <v>0</v>
      </c>
      <c r="AI20">
        <f t="shared" ca="1" si="15"/>
        <v>0</v>
      </c>
      <c r="AJ20">
        <f t="shared" ca="1" si="16"/>
        <v>0</v>
      </c>
      <c r="AK20">
        <f t="shared" ca="1" si="17"/>
        <v>0</v>
      </c>
      <c r="AL20">
        <f t="shared" ca="1" si="18"/>
        <v>0</v>
      </c>
      <c r="AM20">
        <f t="shared" ca="1" si="19"/>
        <v>0</v>
      </c>
      <c r="AN20">
        <f t="shared" ca="1" si="20"/>
        <v>0</v>
      </c>
      <c r="AO20">
        <f t="shared" ca="1" si="21"/>
        <v>0</v>
      </c>
      <c r="AP20">
        <f t="shared" ca="1" si="22"/>
        <v>0</v>
      </c>
      <c r="AQ20">
        <f t="shared" ca="1" si="23"/>
        <v>0</v>
      </c>
      <c r="AR20">
        <f t="shared" ca="1" si="24"/>
        <v>0</v>
      </c>
      <c r="AS20">
        <f t="shared" ca="1" si="25"/>
        <v>0</v>
      </c>
      <c r="AT20">
        <f t="shared" ca="1" si="26"/>
        <v>0</v>
      </c>
      <c r="AU20">
        <f t="shared" ca="1" si="27"/>
        <v>1</v>
      </c>
      <c r="AV20">
        <f t="shared" ca="1" si="28"/>
        <v>0</v>
      </c>
      <c r="AW20">
        <f t="shared" ca="1" si="29"/>
        <v>0</v>
      </c>
      <c r="AX20">
        <f t="shared" ca="1" si="30"/>
        <v>0</v>
      </c>
      <c r="AY20">
        <f t="shared" ca="1" si="31"/>
        <v>0</v>
      </c>
      <c r="AZ20">
        <f t="shared" ca="1" si="32"/>
        <v>0</v>
      </c>
      <c r="BA20">
        <f t="shared" ca="1" si="33"/>
        <v>0</v>
      </c>
      <c r="BB20">
        <f t="shared" ca="1" si="34"/>
        <v>0</v>
      </c>
      <c r="BC20">
        <f t="shared" ca="1" si="35"/>
        <v>0</v>
      </c>
      <c r="BD20">
        <f t="shared" ca="1" si="36"/>
        <v>0</v>
      </c>
      <c r="BE20">
        <f t="shared" ca="1" si="37"/>
        <v>0</v>
      </c>
      <c r="BF20">
        <f t="shared" ca="1" si="38"/>
        <v>0</v>
      </c>
    </row>
    <row r="21" spans="1:58" ht="16.149999999999999" customHeight="1" x14ac:dyDescent="0.2">
      <c r="A21" s="12" t="s">
        <v>40</v>
      </c>
      <c r="B21" s="74">
        <v>43840.533229166664</v>
      </c>
      <c r="C21" s="12" t="s">
        <v>31</v>
      </c>
      <c r="F21" s="12" t="s">
        <v>41</v>
      </c>
      <c r="G21" s="12" t="s">
        <v>42</v>
      </c>
      <c r="H21" s="5">
        <f t="shared" ca="1" si="2"/>
        <v>9.2592592409346253E-5</v>
      </c>
      <c r="I21" s="17">
        <f t="shared" ca="1" si="3"/>
        <v>1.4004629629198462E-3</v>
      </c>
      <c r="J21" s="5">
        <f t="shared" ca="1" si="39"/>
        <v>0</v>
      </c>
      <c r="K21" s="22"/>
      <c r="O21" s="29" t="str">
        <f t="shared" ca="1" si="5"/>
        <v>-</v>
      </c>
      <c r="P21" s="29"/>
      <c r="X21">
        <f t="shared" ca="1" si="6"/>
        <v>0</v>
      </c>
      <c r="Y21">
        <f t="shared" ca="1" si="7"/>
        <v>0</v>
      </c>
      <c r="Z21">
        <f t="shared" ca="1" si="8"/>
        <v>0</v>
      </c>
      <c r="AA21">
        <f t="shared" ca="1" si="9"/>
        <v>0</v>
      </c>
      <c r="AB21">
        <f t="shared" ca="1" si="10"/>
        <v>0</v>
      </c>
      <c r="AC21">
        <f t="shared" ca="1" si="11"/>
        <v>1</v>
      </c>
      <c r="AD21">
        <f t="shared" ca="1" si="12"/>
        <v>0</v>
      </c>
      <c r="AE21">
        <f t="shared" ca="1" si="13"/>
        <v>0</v>
      </c>
      <c r="AH21">
        <f t="shared" ca="1" si="14"/>
        <v>0</v>
      </c>
      <c r="AI21">
        <f t="shared" ca="1" si="15"/>
        <v>0</v>
      </c>
      <c r="AJ21">
        <f t="shared" ca="1" si="16"/>
        <v>0</v>
      </c>
      <c r="AK21">
        <f t="shared" ca="1" si="17"/>
        <v>0</v>
      </c>
      <c r="AL21">
        <f t="shared" ca="1" si="18"/>
        <v>0</v>
      </c>
      <c r="AM21">
        <f t="shared" ca="1" si="19"/>
        <v>0</v>
      </c>
      <c r="AN21">
        <f t="shared" ca="1" si="20"/>
        <v>0</v>
      </c>
      <c r="AO21">
        <f t="shared" ca="1" si="21"/>
        <v>0</v>
      </c>
      <c r="AP21">
        <f t="shared" ca="1" si="22"/>
        <v>0</v>
      </c>
      <c r="AQ21">
        <f t="shared" ca="1" si="23"/>
        <v>0</v>
      </c>
      <c r="AR21">
        <f t="shared" ca="1" si="24"/>
        <v>0</v>
      </c>
      <c r="AS21">
        <f t="shared" ca="1" si="25"/>
        <v>0</v>
      </c>
      <c r="AT21">
        <f t="shared" ca="1" si="26"/>
        <v>0</v>
      </c>
      <c r="AU21">
        <f t="shared" ca="1" si="27"/>
        <v>0</v>
      </c>
      <c r="AV21">
        <f t="shared" ca="1" si="28"/>
        <v>0</v>
      </c>
      <c r="AW21">
        <f t="shared" ca="1" si="29"/>
        <v>1</v>
      </c>
      <c r="AX21">
        <f t="shared" ca="1" si="30"/>
        <v>0</v>
      </c>
      <c r="AY21">
        <f t="shared" ca="1" si="31"/>
        <v>0</v>
      </c>
      <c r="AZ21">
        <f t="shared" ca="1" si="32"/>
        <v>0</v>
      </c>
      <c r="BA21">
        <f t="shared" ca="1" si="33"/>
        <v>0</v>
      </c>
      <c r="BB21">
        <f t="shared" ca="1" si="34"/>
        <v>0</v>
      </c>
      <c r="BC21">
        <f t="shared" ca="1" si="35"/>
        <v>0</v>
      </c>
      <c r="BD21">
        <f t="shared" ca="1" si="36"/>
        <v>0</v>
      </c>
      <c r="BE21">
        <f t="shared" ca="1" si="37"/>
        <v>0</v>
      </c>
      <c r="BF21">
        <f t="shared" ca="1" si="38"/>
        <v>0</v>
      </c>
    </row>
    <row r="22" spans="1:58" ht="16.149999999999999" customHeight="1" x14ac:dyDescent="0.2">
      <c r="A22" s="12" t="s">
        <v>43</v>
      </c>
      <c r="B22" s="74">
        <v>43840.533275462964</v>
      </c>
      <c r="C22" s="12" t="s">
        <v>31</v>
      </c>
      <c r="F22" s="12" t="s">
        <v>38</v>
      </c>
      <c r="G22" s="12" t="s">
        <v>44</v>
      </c>
      <c r="H22" s="5">
        <f t="shared" ca="1" si="2"/>
        <v>4.6296299842651933E-5</v>
      </c>
      <c r="I22" s="17">
        <f t="shared" ca="1" si="3"/>
        <v>1.4467592627624981E-3</v>
      </c>
      <c r="J22" s="5">
        <f t="shared" ca="1" si="39"/>
        <v>0</v>
      </c>
      <c r="K22" s="22"/>
      <c r="O22" s="29" t="str">
        <f t="shared" ca="1" si="5"/>
        <v>-</v>
      </c>
      <c r="P22" s="29"/>
      <c r="X22">
        <f t="shared" ca="1" si="6"/>
        <v>0</v>
      </c>
      <c r="Y22">
        <f t="shared" ca="1" si="7"/>
        <v>0</v>
      </c>
      <c r="Z22">
        <f t="shared" ca="1" si="8"/>
        <v>0</v>
      </c>
      <c r="AA22">
        <f t="shared" ca="1" si="9"/>
        <v>0</v>
      </c>
      <c r="AB22">
        <f t="shared" ca="1" si="10"/>
        <v>1</v>
      </c>
      <c r="AC22">
        <f t="shared" ca="1" si="11"/>
        <v>0</v>
      </c>
      <c r="AD22">
        <f t="shared" ca="1" si="12"/>
        <v>0</v>
      </c>
      <c r="AE22">
        <f t="shared" ca="1" si="13"/>
        <v>0</v>
      </c>
      <c r="AH22">
        <f t="shared" ca="1" si="14"/>
        <v>0</v>
      </c>
      <c r="AI22">
        <f t="shared" ca="1" si="15"/>
        <v>0</v>
      </c>
      <c r="AJ22">
        <f t="shared" ca="1" si="16"/>
        <v>0</v>
      </c>
      <c r="AK22">
        <f t="shared" ca="1" si="17"/>
        <v>0</v>
      </c>
      <c r="AL22">
        <f t="shared" ca="1" si="18"/>
        <v>0</v>
      </c>
      <c r="AM22">
        <f t="shared" ca="1" si="19"/>
        <v>0</v>
      </c>
      <c r="AN22">
        <f t="shared" ca="1" si="20"/>
        <v>0</v>
      </c>
      <c r="AO22">
        <f t="shared" ca="1" si="21"/>
        <v>0</v>
      </c>
      <c r="AP22">
        <f t="shared" ca="1" si="22"/>
        <v>0</v>
      </c>
      <c r="AQ22">
        <f t="shared" ca="1" si="23"/>
        <v>0</v>
      </c>
      <c r="AR22">
        <f t="shared" ca="1" si="24"/>
        <v>0</v>
      </c>
      <c r="AS22">
        <f t="shared" ca="1" si="25"/>
        <v>0</v>
      </c>
      <c r="AT22">
        <f t="shared" ca="1" si="26"/>
        <v>0</v>
      </c>
      <c r="AU22">
        <f t="shared" ca="1" si="27"/>
        <v>0</v>
      </c>
      <c r="AV22">
        <f t="shared" ca="1" si="28"/>
        <v>1</v>
      </c>
      <c r="AW22">
        <f t="shared" ca="1" si="29"/>
        <v>0</v>
      </c>
      <c r="AX22">
        <f t="shared" ca="1" si="30"/>
        <v>0</v>
      </c>
      <c r="AY22">
        <f t="shared" ca="1" si="31"/>
        <v>0</v>
      </c>
      <c r="AZ22">
        <f t="shared" ca="1" si="32"/>
        <v>0</v>
      </c>
      <c r="BA22">
        <f t="shared" ca="1" si="33"/>
        <v>0</v>
      </c>
      <c r="BB22">
        <f t="shared" ca="1" si="34"/>
        <v>0</v>
      </c>
      <c r="BC22">
        <f t="shared" ca="1" si="35"/>
        <v>0</v>
      </c>
      <c r="BD22">
        <f t="shared" ca="1" si="36"/>
        <v>0</v>
      </c>
      <c r="BE22">
        <f t="shared" ca="1" si="37"/>
        <v>0</v>
      </c>
      <c r="BF22">
        <f t="shared" ca="1" si="38"/>
        <v>0</v>
      </c>
    </row>
    <row r="23" spans="1:58" ht="16.149999999999999" customHeight="1" x14ac:dyDescent="0.2">
      <c r="A23" s="12" t="s">
        <v>45</v>
      </c>
      <c r="B23" s="74">
        <v>43840.533356481479</v>
      </c>
      <c r="C23" s="12" t="s">
        <v>31</v>
      </c>
      <c r="F23" s="12" t="s">
        <v>41</v>
      </c>
      <c r="G23" s="12" t="s">
        <v>44</v>
      </c>
      <c r="H23" s="5">
        <f t="shared" ca="1" si="2"/>
        <v>8.1018515629693866E-5</v>
      </c>
      <c r="I23" s="17">
        <f t="shared" ca="1" si="3"/>
        <v>1.527777778392192E-3</v>
      </c>
      <c r="J23" s="5">
        <f t="shared" ca="1" si="39"/>
        <v>0</v>
      </c>
      <c r="K23" s="22"/>
      <c r="O23" s="29" t="str">
        <f t="shared" ca="1" si="5"/>
        <v>-</v>
      </c>
      <c r="P23" s="29"/>
      <c r="X23">
        <f t="shared" ca="1" si="6"/>
        <v>0</v>
      </c>
      <c r="Y23">
        <f t="shared" ca="1" si="7"/>
        <v>0</v>
      </c>
      <c r="Z23">
        <f t="shared" ca="1" si="8"/>
        <v>0</v>
      </c>
      <c r="AA23">
        <f t="shared" ca="1" si="9"/>
        <v>0</v>
      </c>
      <c r="AB23">
        <f t="shared" ca="1" si="10"/>
        <v>0</v>
      </c>
      <c r="AC23">
        <f t="shared" ca="1" si="11"/>
        <v>1</v>
      </c>
      <c r="AD23">
        <f t="shared" ca="1" si="12"/>
        <v>0</v>
      </c>
      <c r="AE23">
        <f t="shared" ca="1" si="13"/>
        <v>0</v>
      </c>
      <c r="AH23">
        <f t="shared" ca="1" si="14"/>
        <v>0</v>
      </c>
      <c r="AI23">
        <f t="shared" ca="1" si="15"/>
        <v>0</v>
      </c>
      <c r="AJ23">
        <f t="shared" ca="1" si="16"/>
        <v>0</v>
      </c>
      <c r="AK23">
        <f t="shared" ca="1" si="17"/>
        <v>0</v>
      </c>
      <c r="AL23">
        <f t="shared" ca="1" si="18"/>
        <v>0</v>
      </c>
      <c r="AM23">
        <f t="shared" ca="1" si="19"/>
        <v>0</v>
      </c>
      <c r="AN23">
        <f t="shared" ca="1" si="20"/>
        <v>0</v>
      </c>
      <c r="AO23">
        <f t="shared" ca="1" si="21"/>
        <v>0</v>
      </c>
      <c r="AP23">
        <f t="shared" ca="1" si="22"/>
        <v>0</v>
      </c>
      <c r="AQ23">
        <f t="shared" ca="1" si="23"/>
        <v>0</v>
      </c>
      <c r="AR23">
        <f t="shared" ca="1" si="24"/>
        <v>0</v>
      </c>
      <c r="AS23">
        <f t="shared" ca="1" si="25"/>
        <v>0</v>
      </c>
      <c r="AT23">
        <f t="shared" ca="1" si="26"/>
        <v>0</v>
      </c>
      <c r="AU23">
        <f t="shared" ca="1" si="27"/>
        <v>0</v>
      </c>
      <c r="AV23">
        <f t="shared" ca="1" si="28"/>
        <v>1</v>
      </c>
      <c r="AW23">
        <f t="shared" ca="1" si="29"/>
        <v>0</v>
      </c>
      <c r="AX23">
        <f t="shared" ca="1" si="30"/>
        <v>0</v>
      </c>
      <c r="AY23">
        <f t="shared" ca="1" si="31"/>
        <v>0</v>
      </c>
      <c r="AZ23">
        <f t="shared" ca="1" si="32"/>
        <v>0</v>
      </c>
      <c r="BA23">
        <f t="shared" ca="1" si="33"/>
        <v>0</v>
      </c>
      <c r="BB23">
        <f t="shared" ca="1" si="34"/>
        <v>0</v>
      </c>
      <c r="BC23">
        <f t="shared" ca="1" si="35"/>
        <v>0</v>
      </c>
      <c r="BD23">
        <f t="shared" ca="1" si="36"/>
        <v>0</v>
      </c>
      <c r="BE23">
        <f t="shared" ca="1" si="37"/>
        <v>0</v>
      </c>
      <c r="BF23">
        <f t="shared" ca="1" si="38"/>
        <v>0</v>
      </c>
    </row>
    <row r="24" spans="1:58" ht="13.6" x14ac:dyDescent="0.2">
      <c r="A24" s="12" t="s">
        <v>46</v>
      </c>
      <c r="B24" s="74">
        <v>43840.533437500002</v>
      </c>
      <c r="C24" s="12" t="s">
        <v>31</v>
      </c>
      <c r="F24" s="12" t="s">
        <v>41</v>
      </c>
      <c r="G24" s="12" t="s">
        <v>42</v>
      </c>
      <c r="H24" s="5">
        <f t="shared" ca="1" si="2"/>
        <v>8.101852290565148E-5</v>
      </c>
      <c r="I24" s="17">
        <f t="shared" ca="1" si="3"/>
        <v>1.6087963012978435E-3</v>
      </c>
      <c r="J24" s="5">
        <f t="shared" ca="1" si="39"/>
        <v>0</v>
      </c>
      <c r="K24" s="22"/>
      <c r="O24" s="29" t="str">
        <f t="shared" ca="1" si="5"/>
        <v>-</v>
      </c>
      <c r="P24" s="29"/>
      <c r="X24">
        <f t="shared" ca="1" si="6"/>
        <v>0</v>
      </c>
      <c r="Y24">
        <f t="shared" ca="1" si="7"/>
        <v>0</v>
      </c>
      <c r="Z24">
        <f t="shared" ca="1" si="8"/>
        <v>0</v>
      </c>
      <c r="AA24">
        <f t="shared" ca="1" si="9"/>
        <v>0</v>
      </c>
      <c r="AB24">
        <f t="shared" ca="1" si="10"/>
        <v>0</v>
      </c>
      <c r="AC24">
        <f t="shared" ca="1" si="11"/>
        <v>1</v>
      </c>
      <c r="AD24">
        <f t="shared" ca="1" si="12"/>
        <v>0</v>
      </c>
      <c r="AE24">
        <f t="shared" ca="1" si="13"/>
        <v>0</v>
      </c>
      <c r="AH24">
        <f t="shared" ca="1" si="14"/>
        <v>0</v>
      </c>
      <c r="AI24">
        <f t="shared" ca="1" si="15"/>
        <v>0</v>
      </c>
      <c r="AJ24">
        <f t="shared" ca="1" si="16"/>
        <v>0</v>
      </c>
      <c r="AK24">
        <f t="shared" ca="1" si="17"/>
        <v>0</v>
      </c>
      <c r="AL24">
        <f t="shared" ca="1" si="18"/>
        <v>0</v>
      </c>
      <c r="AM24">
        <f t="shared" ca="1" si="19"/>
        <v>0</v>
      </c>
      <c r="AN24">
        <f t="shared" ca="1" si="20"/>
        <v>0</v>
      </c>
      <c r="AO24">
        <f t="shared" ca="1" si="21"/>
        <v>0</v>
      </c>
      <c r="AP24">
        <f t="shared" ca="1" si="22"/>
        <v>0</v>
      </c>
      <c r="AQ24">
        <f t="shared" ca="1" si="23"/>
        <v>0</v>
      </c>
      <c r="AR24">
        <f t="shared" ca="1" si="24"/>
        <v>0</v>
      </c>
      <c r="AS24">
        <f t="shared" ca="1" si="25"/>
        <v>0</v>
      </c>
      <c r="AT24">
        <f t="shared" ca="1" si="26"/>
        <v>0</v>
      </c>
      <c r="AU24">
        <f t="shared" ca="1" si="27"/>
        <v>0</v>
      </c>
      <c r="AV24">
        <f t="shared" ca="1" si="28"/>
        <v>0</v>
      </c>
      <c r="AW24">
        <f t="shared" ca="1" si="29"/>
        <v>1</v>
      </c>
      <c r="AX24">
        <f t="shared" ca="1" si="30"/>
        <v>0</v>
      </c>
      <c r="AY24">
        <f t="shared" ca="1" si="31"/>
        <v>0</v>
      </c>
      <c r="AZ24">
        <f t="shared" ca="1" si="32"/>
        <v>0</v>
      </c>
      <c r="BA24">
        <f t="shared" ca="1" si="33"/>
        <v>0</v>
      </c>
      <c r="BB24">
        <f t="shared" ca="1" si="34"/>
        <v>0</v>
      </c>
      <c r="BC24">
        <f t="shared" ca="1" si="35"/>
        <v>0</v>
      </c>
      <c r="BD24">
        <f t="shared" ca="1" si="36"/>
        <v>0</v>
      </c>
      <c r="BE24">
        <f t="shared" ca="1" si="37"/>
        <v>0</v>
      </c>
      <c r="BF24">
        <f t="shared" ca="1" si="38"/>
        <v>0</v>
      </c>
    </row>
    <row r="25" spans="1:58" ht="16.149999999999999" customHeight="1" x14ac:dyDescent="0.2">
      <c r="A25" s="12" t="s">
        <v>47</v>
      </c>
      <c r="B25" s="74">
        <v>43840.533449074072</v>
      </c>
      <c r="C25" s="12" t="s">
        <v>31</v>
      </c>
      <c r="F25" s="12" t="s">
        <v>38</v>
      </c>
      <c r="G25" s="12" t="s">
        <v>42</v>
      </c>
      <c r="H25" s="5">
        <f t="shared" ca="1" si="2"/>
        <v>1.1574069503694773E-5</v>
      </c>
      <c r="I25" s="17">
        <f t="shared" ca="1" si="3"/>
        <v>1.6203703708015382E-3</v>
      </c>
      <c r="J25" s="5">
        <f t="shared" ca="1" si="39"/>
        <v>0</v>
      </c>
      <c r="K25" s="22"/>
      <c r="O25" s="29" t="str">
        <f t="shared" ca="1" si="5"/>
        <v>-</v>
      </c>
      <c r="P25" s="29"/>
      <c r="X25">
        <f t="shared" ca="1" si="6"/>
        <v>0</v>
      </c>
      <c r="Y25">
        <f t="shared" ca="1" si="7"/>
        <v>0</v>
      </c>
      <c r="Z25">
        <f t="shared" ca="1" si="8"/>
        <v>0</v>
      </c>
      <c r="AA25">
        <f t="shared" ca="1" si="9"/>
        <v>0</v>
      </c>
      <c r="AB25">
        <f t="shared" ca="1" si="10"/>
        <v>1</v>
      </c>
      <c r="AC25">
        <f t="shared" ca="1" si="11"/>
        <v>0</v>
      </c>
      <c r="AD25">
        <f t="shared" ca="1" si="12"/>
        <v>0</v>
      </c>
      <c r="AE25">
        <f t="shared" ca="1" si="13"/>
        <v>0</v>
      </c>
      <c r="AH25">
        <f t="shared" ca="1" si="14"/>
        <v>0</v>
      </c>
      <c r="AI25">
        <f t="shared" ca="1" si="15"/>
        <v>0</v>
      </c>
      <c r="AJ25">
        <f t="shared" ca="1" si="16"/>
        <v>0</v>
      </c>
      <c r="AK25">
        <f t="shared" ca="1" si="17"/>
        <v>0</v>
      </c>
      <c r="AL25">
        <f t="shared" ca="1" si="18"/>
        <v>0</v>
      </c>
      <c r="AM25">
        <f t="shared" ca="1" si="19"/>
        <v>0</v>
      </c>
      <c r="AN25">
        <f t="shared" ca="1" si="20"/>
        <v>0</v>
      </c>
      <c r="AO25">
        <f t="shared" ca="1" si="21"/>
        <v>0</v>
      </c>
      <c r="AP25">
        <f t="shared" ca="1" si="22"/>
        <v>0</v>
      </c>
      <c r="AQ25">
        <f t="shared" ca="1" si="23"/>
        <v>0</v>
      </c>
      <c r="AR25">
        <f t="shared" ca="1" si="24"/>
        <v>0</v>
      </c>
      <c r="AS25">
        <f t="shared" ca="1" si="25"/>
        <v>0</v>
      </c>
      <c r="AT25">
        <f t="shared" ca="1" si="26"/>
        <v>1</v>
      </c>
      <c r="AU25">
        <f t="shared" ca="1" si="27"/>
        <v>0</v>
      </c>
      <c r="AV25">
        <f t="shared" ca="1" si="28"/>
        <v>0</v>
      </c>
      <c r="AW25">
        <f t="shared" ca="1" si="29"/>
        <v>0</v>
      </c>
      <c r="AX25">
        <f t="shared" ca="1" si="30"/>
        <v>0</v>
      </c>
      <c r="AY25">
        <f t="shared" ca="1" si="31"/>
        <v>0</v>
      </c>
      <c r="AZ25">
        <f t="shared" ca="1" si="32"/>
        <v>0</v>
      </c>
      <c r="BA25">
        <f t="shared" ca="1" si="33"/>
        <v>0</v>
      </c>
      <c r="BB25">
        <f t="shared" ca="1" si="34"/>
        <v>0</v>
      </c>
      <c r="BC25">
        <f t="shared" ca="1" si="35"/>
        <v>0</v>
      </c>
      <c r="BD25">
        <f t="shared" ca="1" si="36"/>
        <v>0</v>
      </c>
      <c r="BE25">
        <f t="shared" ca="1" si="37"/>
        <v>0</v>
      </c>
      <c r="BF25">
        <f t="shared" ca="1" si="38"/>
        <v>0</v>
      </c>
    </row>
    <row r="26" spans="1:58" ht="16.149999999999999" customHeight="1" x14ac:dyDescent="0.2">
      <c r="A26" s="12" t="s">
        <v>48</v>
      </c>
      <c r="B26" s="74">
        <v>43840.53361111111</v>
      </c>
      <c r="C26" s="12" t="s">
        <v>31</v>
      </c>
      <c r="F26" s="12" t="s">
        <v>38</v>
      </c>
      <c r="G26" s="12" t="s">
        <v>42</v>
      </c>
      <c r="H26" s="5">
        <f t="shared" ca="1" si="2"/>
        <v>1.6203703853534535E-4</v>
      </c>
      <c r="I26" s="17">
        <f t="shared" ca="1" si="3"/>
        <v>1.7824074093368836E-3</v>
      </c>
      <c r="J26" s="5">
        <f t="shared" ca="1" si="39"/>
        <v>0</v>
      </c>
      <c r="K26" s="22"/>
      <c r="O26" s="29" t="str">
        <f t="shared" ca="1" si="5"/>
        <v>-</v>
      </c>
      <c r="P26" s="29"/>
      <c r="X26">
        <f t="shared" ca="1" si="6"/>
        <v>0</v>
      </c>
      <c r="Y26">
        <f t="shared" ca="1" si="7"/>
        <v>0</v>
      </c>
      <c r="Z26">
        <f t="shared" ca="1" si="8"/>
        <v>0</v>
      </c>
      <c r="AA26">
        <f t="shared" ca="1" si="9"/>
        <v>0</v>
      </c>
      <c r="AB26">
        <f t="shared" ca="1" si="10"/>
        <v>1</v>
      </c>
      <c r="AC26">
        <f t="shared" ca="1" si="11"/>
        <v>0</v>
      </c>
      <c r="AD26">
        <f t="shared" ca="1" si="12"/>
        <v>0</v>
      </c>
      <c r="AE26">
        <f t="shared" ca="1" si="13"/>
        <v>0</v>
      </c>
      <c r="AH26">
        <f t="shared" ca="1" si="14"/>
        <v>0</v>
      </c>
      <c r="AI26">
        <f t="shared" ca="1" si="15"/>
        <v>0</v>
      </c>
      <c r="AJ26">
        <f t="shared" ca="1" si="16"/>
        <v>0</v>
      </c>
      <c r="AK26">
        <f t="shared" ca="1" si="17"/>
        <v>0</v>
      </c>
      <c r="AL26">
        <f t="shared" ca="1" si="18"/>
        <v>0</v>
      </c>
      <c r="AM26">
        <f t="shared" ca="1" si="19"/>
        <v>0</v>
      </c>
      <c r="AN26">
        <f t="shared" ca="1" si="20"/>
        <v>0</v>
      </c>
      <c r="AO26">
        <f t="shared" ca="1" si="21"/>
        <v>0</v>
      </c>
      <c r="AP26">
        <f t="shared" ca="1" si="22"/>
        <v>0</v>
      </c>
      <c r="AQ26">
        <f t="shared" ca="1" si="23"/>
        <v>0</v>
      </c>
      <c r="AR26">
        <f t="shared" ca="1" si="24"/>
        <v>0</v>
      </c>
      <c r="AS26">
        <f t="shared" ca="1" si="25"/>
        <v>0</v>
      </c>
      <c r="AT26">
        <f t="shared" ca="1" si="26"/>
        <v>1</v>
      </c>
      <c r="AU26">
        <f t="shared" ca="1" si="27"/>
        <v>0</v>
      </c>
      <c r="AV26">
        <f t="shared" ca="1" si="28"/>
        <v>0</v>
      </c>
      <c r="AW26">
        <f t="shared" ca="1" si="29"/>
        <v>0</v>
      </c>
      <c r="AX26">
        <f t="shared" ca="1" si="30"/>
        <v>0</v>
      </c>
      <c r="AY26">
        <f t="shared" ca="1" si="31"/>
        <v>0</v>
      </c>
      <c r="AZ26">
        <f t="shared" ca="1" si="32"/>
        <v>0</v>
      </c>
      <c r="BA26">
        <f t="shared" ca="1" si="33"/>
        <v>0</v>
      </c>
      <c r="BB26">
        <f t="shared" ca="1" si="34"/>
        <v>0</v>
      </c>
      <c r="BC26">
        <f t="shared" ca="1" si="35"/>
        <v>0</v>
      </c>
      <c r="BD26">
        <f t="shared" ca="1" si="36"/>
        <v>0</v>
      </c>
      <c r="BE26">
        <f t="shared" ca="1" si="37"/>
        <v>0</v>
      </c>
      <c r="BF26">
        <f t="shared" ca="1" si="38"/>
        <v>0</v>
      </c>
    </row>
    <row r="27" spans="1:58" ht="16.149999999999999" customHeight="1" x14ac:dyDescent="0.2">
      <c r="A27" s="12" t="s">
        <v>49</v>
      </c>
      <c r="B27" s="74">
        <v>43840.533622685187</v>
      </c>
      <c r="C27" s="12" t="s">
        <v>31</v>
      </c>
      <c r="F27" s="12" t="s">
        <v>26</v>
      </c>
      <c r="G27" s="12" t="s">
        <v>27</v>
      </c>
      <c r="H27" s="5">
        <f t="shared" ca="1" si="2"/>
        <v>1.1574076779652387E-5</v>
      </c>
      <c r="I27" s="17">
        <f t="shared" ca="1" si="3"/>
        <v>1.793981486116536E-3</v>
      </c>
      <c r="J27" s="5">
        <f t="shared" ca="1" si="39"/>
        <v>0</v>
      </c>
      <c r="K27" s="22"/>
      <c r="O27" s="29" t="str">
        <f t="shared" ca="1" si="5"/>
        <v>-</v>
      </c>
      <c r="P27" s="29"/>
      <c r="X27">
        <f t="shared" ca="1" si="6"/>
        <v>0</v>
      </c>
      <c r="Y27">
        <f t="shared" ca="1" si="7"/>
        <v>0</v>
      </c>
      <c r="Z27">
        <f t="shared" ca="1" si="8"/>
        <v>0</v>
      </c>
      <c r="AA27">
        <f t="shared" ca="1" si="9"/>
        <v>1</v>
      </c>
      <c r="AB27">
        <f t="shared" ca="1" si="10"/>
        <v>0</v>
      </c>
      <c r="AC27">
        <f t="shared" ca="1" si="11"/>
        <v>0</v>
      </c>
      <c r="AD27">
        <f t="shared" ca="1" si="12"/>
        <v>0</v>
      </c>
      <c r="AE27">
        <f t="shared" ca="1" si="13"/>
        <v>0</v>
      </c>
      <c r="AH27">
        <f t="shared" ca="1" si="14"/>
        <v>0</v>
      </c>
      <c r="AI27">
        <f t="shared" ca="1" si="15"/>
        <v>0</v>
      </c>
      <c r="AJ27">
        <f t="shared" ca="1" si="16"/>
        <v>0</v>
      </c>
      <c r="AK27">
        <f t="shared" ca="1" si="17"/>
        <v>0</v>
      </c>
      <c r="AL27">
        <f t="shared" ca="1" si="18"/>
        <v>0</v>
      </c>
      <c r="AM27">
        <f t="shared" ca="1" si="19"/>
        <v>0</v>
      </c>
      <c r="AN27">
        <f t="shared" ca="1" si="20"/>
        <v>0</v>
      </c>
      <c r="AO27">
        <f t="shared" ca="1" si="21"/>
        <v>0</v>
      </c>
      <c r="AP27">
        <f t="shared" ca="1" si="22"/>
        <v>0</v>
      </c>
      <c r="AQ27">
        <f t="shared" ca="1" si="23"/>
        <v>0</v>
      </c>
      <c r="AR27">
        <f t="shared" ca="1" si="24"/>
        <v>0</v>
      </c>
      <c r="AS27">
        <f t="shared" ca="1" si="25"/>
        <v>1</v>
      </c>
      <c r="AT27">
        <f t="shared" ca="1" si="26"/>
        <v>0</v>
      </c>
      <c r="AU27">
        <f t="shared" ca="1" si="27"/>
        <v>0</v>
      </c>
      <c r="AV27">
        <f t="shared" ca="1" si="28"/>
        <v>0</v>
      </c>
      <c r="AW27">
        <f t="shared" ca="1" si="29"/>
        <v>0</v>
      </c>
      <c r="AX27">
        <f t="shared" ca="1" si="30"/>
        <v>0</v>
      </c>
      <c r="AY27">
        <f t="shared" ca="1" si="31"/>
        <v>0</v>
      </c>
      <c r="AZ27">
        <f t="shared" ca="1" si="32"/>
        <v>0</v>
      </c>
      <c r="BA27">
        <f t="shared" ca="1" si="33"/>
        <v>0</v>
      </c>
      <c r="BB27">
        <f t="shared" ca="1" si="34"/>
        <v>0</v>
      </c>
      <c r="BC27">
        <f t="shared" ca="1" si="35"/>
        <v>0</v>
      </c>
      <c r="BD27">
        <f t="shared" ca="1" si="36"/>
        <v>0</v>
      </c>
      <c r="BE27">
        <f t="shared" ca="1" si="37"/>
        <v>0</v>
      </c>
      <c r="BF27">
        <f t="shared" ca="1" si="38"/>
        <v>0</v>
      </c>
    </row>
    <row r="28" spans="1:58" ht="16.149999999999999" customHeight="1" x14ac:dyDescent="0.2">
      <c r="A28" s="12" t="s">
        <v>50</v>
      </c>
      <c r="B28" s="74">
        <v>43840.53365740741</v>
      </c>
      <c r="C28" s="12" t="s">
        <v>31</v>
      </c>
      <c r="F28" s="12" t="s">
        <v>10</v>
      </c>
      <c r="G28" s="12" t="s">
        <v>6</v>
      </c>
      <c r="H28" s="5">
        <f t="shared" ca="1" si="2"/>
        <v>3.4722223062999547E-5</v>
      </c>
      <c r="I28" s="17">
        <f t="shared" ca="1" si="3"/>
        <v>1.8287037091795355E-3</v>
      </c>
      <c r="J28" s="5">
        <f t="shared" ca="1" si="39"/>
        <v>0</v>
      </c>
      <c r="K28" s="22"/>
      <c r="O28" s="29" t="str">
        <f t="shared" ca="1" si="5"/>
        <v>-</v>
      </c>
      <c r="P28" s="29"/>
      <c r="X28">
        <f t="shared" ca="1" si="6"/>
        <v>0</v>
      </c>
      <c r="Y28">
        <f t="shared" ca="1" si="7"/>
        <v>1</v>
      </c>
      <c r="Z28">
        <f t="shared" ca="1" si="8"/>
        <v>0</v>
      </c>
      <c r="AA28">
        <f t="shared" ca="1" si="9"/>
        <v>0</v>
      </c>
      <c r="AB28">
        <f t="shared" ca="1" si="10"/>
        <v>0</v>
      </c>
      <c r="AC28">
        <f t="shared" ca="1" si="11"/>
        <v>0</v>
      </c>
      <c r="AD28">
        <f t="shared" ca="1" si="12"/>
        <v>0</v>
      </c>
      <c r="AE28">
        <f t="shared" ca="1" si="13"/>
        <v>0</v>
      </c>
      <c r="AH28">
        <f t="shared" ca="1" si="14"/>
        <v>0</v>
      </c>
      <c r="AI28">
        <f t="shared" ca="1" si="15"/>
        <v>1</v>
      </c>
      <c r="AJ28">
        <f t="shared" ca="1" si="16"/>
        <v>0</v>
      </c>
      <c r="AK28">
        <f t="shared" ca="1" si="17"/>
        <v>0</v>
      </c>
      <c r="AL28">
        <f t="shared" ca="1" si="18"/>
        <v>0</v>
      </c>
      <c r="AM28">
        <f t="shared" ca="1" si="19"/>
        <v>0</v>
      </c>
      <c r="AN28">
        <f t="shared" ca="1" si="20"/>
        <v>0</v>
      </c>
      <c r="AO28">
        <f t="shared" ca="1" si="21"/>
        <v>0</v>
      </c>
      <c r="AP28">
        <f t="shared" ca="1" si="22"/>
        <v>0</v>
      </c>
      <c r="AQ28">
        <f t="shared" ca="1" si="23"/>
        <v>0</v>
      </c>
      <c r="AR28">
        <f t="shared" ca="1" si="24"/>
        <v>0</v>
      </c>
      <c r="AS28">
        <f t="shared" ca="1" si="25"/>
        <v>0</v>
      </c>
      <c r="AT28">
        <f t="shared" ca="1" si="26"/>
        <v>0</v>
      </c>
      <c r="AU28">
        <f t="shared" ca="1" si="27"/>
        <v>0</v>
      </c>
      <c r="AV28">
        <f t="shared" ca="1" si="28"/>
        <v>0</v>
      </c>
      <c r="AW28">
        <f t="shared" ca="1" si="29"/>
        <v>0</v>
      </c>
      <c r="AX28">
        <f t="shared" ca="1" si="30"/>
        <v>0</v>
      </c>
      <c r="AY28">
        <f t="shared" ca="1" si="31"/>
        <v>0</v>
      </c>
      <c r="AZ28">
        <f t="shared" ca="1" si="32"/>
        <v>0</v>
      </c>
      <c r="BA28">
        <f t="shared" ca="1" si="33"/>
        <v>0</v>
      </c>
      <c r="BB28">
        <f t="shared" ca="1" si="34"/>
        <v>0</v>
      </c>
      <c r="BC28">
        <f t="shared" ca="1" si="35"/>
        <v>0</v>
      </c>
      <c r="BD28">
        <f t="shared" ca="1" si="36"/>
        <v>0</v>
      </c>
      <c r="BE28">
        <f t="shared" ca="1" si="37"/>
        <v>0</v>
      </c>
      <c r="BF28">
        <f t="shared" ca="1" si="38"/>
        <v>0</v>
      </c>
    </row>
    <row r="29" spans="1:58" ht="16.149999999999999" customHeight="1" x14ac:dyDescent="0.2">
      <c r="A29" s="12" t="s">
        <v>51</v>
      </c>
      <c r="B29" s="74">
        <v>43840.533692129633</v>
      </c>
      <c r="C29" s="12" t="s">
        <v>31</v>
      </c>
      <c r="F29" s="12" t="s">
        <v>26</v>
      </c>
      <c r="G29" s="12" t="s">
        <v>27</v>
      </c>
      <c r="H29" s="5">
        <f t="shared" ca="1" si="2"/>
        <v>3.4722223062999547E-5</v>
      </c>
      <c r="I29" s="17">
        <f t="shared" ca="1" si="3"/>
        <v>1.8634259322425351E-3</v>
      </c>
      <c r="J29" s="5">
        <f t="shared" ca="1" si="39"/>
        <v>0</v>
      </c>
      <c r="K29" s="22"/>
      <c r="O29" s="29" t="str">
        <f t="shared" ca="1" si="5"/>
        <v>-</v>
      </c>
      <c r="P29" s="29"/>
      <c r="X29">
        <f t="shared" ca="1" si="6"/>
        <v>0</v>
      </c>
      <c r="Y29">
        <f t="shared" ca="1" si="7"/>
        <v>0</v>
      </c>
      <c r="Z29">
        <f t="shared" ca="1" si="8"/>
        <v>0</v>
      </c>
      <c r="AA29">
        <f t="shared" ca="1" si="9"/>
        <v>1</v>
      </c>
      <c r="AB29">
        <f t="shared" ca="1" si="10"/>
        <v>0</v>
      </c>
      <c r="AC29">
        <f t="shared" ca="1" si="11"/>
        <v>0</v>
      </c>
      <c r="AD29">
        <f t="shared" ca="1" si="12"/>
        <v>0</v>
      </c>
      <c r="AE29">
        <f t="shared" ca="1" si="13"/>
        <v>0</v>
      </c>
      <c r="AH29">
        <f t="shared" ca="1" si="14"/>
        <v>0</v>
      </c>
      <c r="AI29">
        <f t="shared" ca="1" si="15"/>
        <v>0</v>
      </c>
      <c r="AJ29">
        <f t="shared" ca="1" si="16"/>
        <v>0</v>
      </c>
      <c r="AK29">
        <f t="shared" ca="1" si="17"/>
        <v>0</v>
      </c>
      <c r="AL29">
        <f t="shared" ca="1" si="18"/>
        <v>0</v>
      </c>
      <c r="AM29">
        <f t="shared" ca="1" si="19"/>
        <v>0</v>
      </c>
      <c r="AN29">
        <f t="shared" ca="1" si="20"/>
        <v>0</v>
      </c>
      <c r="AO29">
        <f t="shared" ca="1" si="21"/>
        <v>0</v>
      </c>
      <c r="AP29">
        <f t="shared" ca="1" si="22"/>
        <v>0</v>
      </c>
      <c r="AQ29">
        <f t="shared" ca="1" si="23"/>
        <v>0</v>
      </c>
      <c r="AR29">
        <f t="shared" ca="1" si="24"/>
        <v>0</v>
      </c>
      <c r="AS29">
        <f t="shared" ca="1" si="25"/>
        <v>1</v>
      </c>
      <c r="AT29">
        <f t="shared" ca="1" si="26"/>
        <v>0</v>
      </c>
      <c r="AU29">
        <f t="shared" ca="1" si="27"/>
        <v>0</v>
      </c>
      <c r="AV29">
        <f t="shared" ca="1" si="28"/>
        <v>0</v>
      </c>
      <c r="AW29">
        <f t="shared" ca="1" si="29"/>
        <v>0</v>
      </c>
      <c r="AX29">
        <f t="shared" ca="1" si="30"/>
        <v>0</v>
      </c>
      <c r="AY29">
        <f t="shared" ca="1" si="31"/>
        <v>0</v>
      </c>
      <c r="AZ29">
        <f t="shared" ca="1" si="32"/>
        <v>0</v>
      </c>
      <c r="BA29">
        <f t="shared" ca="1" si="33"/>
        <v>0</v>
      </c>
      <c r="BB29">
        <f t="shared" ca="1" si="34"/>
        <v>0</v>
      </c>
      <c r="BC29">
        <f t="shared" ca="1" si="35"/>
        <v>0</v>
      </c>
      <c r="BD29">
        <f t="shared" ca="1" si="36"/>
        <v>0</v>
      </c>
      <c r="BE29">
        <f t="shared" ca="1" si="37"/>
        <v>0</v>
      </c>
      <c r="BF29">
        <f t="shared" ca="1" si="38"/>
        <v>0</v>
      </c>
    </row>
    <row r="30" spans="1:58" ht="16.149999999999999" customHeight="1" x14ac:dyDescent="0.2">
      <c r="A30" s="12" t="s">
        <v>52</v>
      </c>
      <c r="B30" s="74">
        <v>43840.533993055556</v>
      </c>
      <c r="C30" s="12" t="s">
        <v>31</v>
      </c>
      <c r="F30" s="12" t="s">
        <v>10</v>
      </c>
      <c r="G30" s="12" t="s">
        <v>6</v>
      </c>
      <c r="H30" s="5">
        <f t="shared" ca="1" si="2"/>
        <v>3.0092592351138592E-4</v>
      </c>
      <c r="I30" s="17">
        <f t="shared" ca="1" si="3"/>
        <v>2.164351855753921E-3</v>
      </c>
      <c r="J30" s="5">
        <f t="shared" ca="1" si="39"/>
        <v>0</v>
      </c>
      <c r="K30" s="22"/>
      <c r="O30" s="29" t="str">
        <f t="shared" ca="1" si="5"/>
        <v>-</v>
      </c>
      <c r="P30" s="29"/>
      <c r="X30">
        <f t="shared" ca="1" si="6"/>
        <v>0</v>
      </c>
      <c r="Y30">
        <f t="shared" ca="1" si="7"/>
        <v>1</v>
      </c>
      <c r="Z30">
        <f t="shared" ca="1" si="8"/>
        <v>0</v>
      </c>
      <c r="AA30">
        <f t="shared" ca="1" si="9"/>
        <v>0</v>
      </c>
      <c r="AB30">
        <f t="shared" ca="1" si="10"/>
        <v>0</v>
      </c>
      <c r="AC30">
        <f t="shared" ca="1" si="11"/>
        <v>0</v>
      </c>
      <c r="AD30">
        <f t="shared" ca="1" si="12"/>
        <v>0</v>
      </c>
      <c r="AE30">
        <f t="shared" ca="1" si="13"/>
        <v>0</v>
      </c>
      <c r="AH30">
        <f t="shared" ca="1" si="14"/>
        <v>0</v>
      </c>
      <c r="AI30">
        <f t="shared" ca="1" si="15"/>
        <v>1</v>
      </c>
      <c r="AJ30">
        <f t="shared" ca="1" si="16"/>
        <v>0</v>
      </c>
      <c r="AK30">
        <f t="shared" ca="1" si="17"/>
        <v>0</v>
      </c>
      <c r="AL30">
        <f t="shared" ca="1" si="18"/>
        <v>0</v>
      </c>
      <c r="AM30">
        <f t="shared" ca="1" si="19"/>
        <v>0</v>
      </c>
      <c r="AN30">
        <f t="shared" ca="1" si="20"/>
        <v>0</v>
      </c>
      <c r="AO30">
        <f t="shared" ca="1" si="21"/>
        <v>0</v>
      </c>
      <c r="AP30">
        <f t="shared" ca="1" si="22"/>
        <v>0</v>
      </c>
      <c r="AQ30">
        <f t="shared" ca="1" si="23"/>
        <v>0</v>
      </c>
      <c r="AR30">
        <f t="shared" ca="1" si="24"/>
        <v>0</v>
      </c>
      <c r="AS30">
        <f t="shared" ca="1" si="25"/>
        <v>0</v>
      </c>
      <c r="AT30">
        <f t="shared" ca="1" si="26"/>
        <v>0</v>
      </c>
      <c r="AU30">
        <f t="shared" ca="1" si="27"/>
        <v>0</v>
      </c>
      <c r="AV30">
        <f t="shared" ca="1" si="28"/>
        <v>0</v>
      </c>
      <c r="AW30">
        <f t="shared" ca="1" si="29"/>
        <v>0</v>
      </c>
      <c r="AX30">
        <f t="shared" ca="1" si="30"/>
        <v>0</v>
      </c>
      <c r="AY30">
        <f t="shared" ca="1" si="31"/>
        <v>0</v>
      </c>
      <c r="AZ30">
        <f t="shared" ca="1" si="32"/>
        <v>0</v>
      </c>
      <c r="BA30">
        <f t="shared" ca="1" si="33"/>
        <v>0</v>
      </c>
      <c r="BB30">
        <f t="shared" ca="1" si="34"/>
        <v>0</v>
      </c>
      <c r="BC30">
        <f t="shared" ca="1" si="35"/>
        <v>0</v>
      </c>
      <c r="BD30">
        <f t="shared" ca="1" si="36"/>
        <v>0</v>
      </c>
      <c r="BE30">
        <f t="shared" ca="1" si="37"/>
        <v>0</v>
      </c>
      <c r="BF30">
        <f t="shared" ca="1" si="38"/>
        <v>0</v>
      </c>
    </row>
    <row r="31" spans="1:58" ht="16.149999999999999" customHeight="1" x14ac:dyDescent="0.2">
      <c r="A31" s="12" t="s">
        <v>53</v>
      </c>
      <c r="B31" s="74">
        <v>43840.534062500003</v>
      </c>
      <c r="C31" s="12" t="s">
        <v>31</v>
      </c>
      <c r="F31" s="12" t="s">
        <v>26</v>
      </c>
      <c r="G31" s="12" t="s">
        <v>27</v>
      </c>
      <c r="H31" s="5">
        <f t="shared" ca="1" si="2"/>
        <v>6.9444446125999093E-5</v>
      </c>
      <c r="I31" s="17">
        <f t="shared" ca="1" si="3"/>
        <v>2.2337963018799201E-3</v>
      </c>
      <c r="J31" s="5">
        <f t="shared" ca="1" si="39"/>
        <v>0</v>
      </c>
      <c r="K31" s="22"/>
      <c r="O31" s="29" t="str">
        <f t="shared" ca="1" si="5"/>
        <v>-</v>
      </c>
      <c r="P31" s="29"/>
      <c r="X31">
        <f t="shared" ca="1" si="6"/>
        <v>0</v>
      </c>
      <c r="Y31">
        <f t="shared" ca="1" si="7"/>
        <v>0</v>
      </c>
      <c r="Z31">
        <f t="shared" ca="1" si="8"/>
        <v>0</v>
      </c>
      <c r="AA31">
        <f t="shared" ca="1" si="9"/>
        <v>1</v>
      </c>
      <c r="AB31">
        <f t="shared" ca="1" si="10"/>
        <v>0</v>
      </c>
      <c r="AC31">
        <f t="shared" ca="1" si="11"/>
        <v>0</v>
      </c>
      <c r="AD31">
        <f t="shared" ca="1" si="12"/>
        <v>0</v>
      </c>
      <c r="AE31">
        <f t="shared" ca="1" si="13"/>
        <v>0</v>
      </c>
      <c r="AH31">
        <f t="shared" ca="1" si="14"/>
        <v>0</v>
      </c>
      <c r="AI31">
        <f t="shared" ca="1" si="15"/>
        <v>0</v>
      </c>
      <c r="AJ31">
        <f t="shared" ca="1" si="16"/>
        <v>0</v>
      </c>
      <c r="AK31">
        <f t="shared" ca="1" si="17"/>
        <v>0</v>
      </c>
      <c r="AL31">
        <f t="shared" ca="1" si="18"/>
        <v>0</v>
      </c>
      <c r="AM31">
        <f t="shared" ca="1" si="19"/>
        <v>0</v>
      </c>
      <c r="AN31">
        <f t="shared" ca="1" si="20"/>
        <v>0</v>
      </c>
      <c r="AO31">
        <f t="shared" ca="1" si="21"/>
        <v>0</v>
      </c>
      <c r="AP31">
        <f t="shared" ca="1" si="22"/>
        <v>0</v>
      </c>
      <c r="AQ31">
        <f t="shared" ca="1" si="23"/>
        <v>0</v>
      </c>
      <c r="AR31">
        <f t="shared" ca="1" si="24"/>
        <v>0</v>
      </c>
      <c r="AS31">
        <f t="shared" ca="1" si="25"/>
        <v>1</v>
      </c>
      <c r="AT31">
        <f t="shared" ca="1" si="26"/>
        <v>0</v>
      </c>
      <c r="AU31">
        <f t="shared" ca="1" si="27"/>
        <v>0</v>
      </c>
      <c r="AV31">
        <f t="shared" ca="1" si="28"/>
        <v>0</v>
      </c>
      <c r="AW31">
        <f t="shared" ca="1" si="29"/>
        <v>0</v>
      </c>
      <c r="AX31">
        <f t="shared" ca="1" si="30"/>
        <v>0</v>
      </c>
      <c r="AY31">
        <f t="shared" ca="1" si="31"/>
        <v>0</v>
      </c>
      <c r="AZ31">
        <f t="shared" ca="1" si="32"/>
        <v>0</v>
      </c>
      <c r="BA31">
        <f t="shared" ca="1" si="33"/>
        <v>0</v>
      </c>
      <c r="BB31">
        <f t="shared" ca="1" si="34"/>
        <v>0</v>
      </c>
      <c r="BC31">
        <f t="shared" ca="1" si="35"/>
        <v>0</v>
      </c>
      <c r="BD31">
        <f t="shared" ca="1" si="36"/>
        <v>0</v>
      </c>
      <c r="BE31">
        <f t="shared" ca="1" si="37"/>
        <v>0</v>
      </c>
      <c r="BF31">
        <f t="shared" ca="1" si="38"/>
        <v>0</v>
      </c>
    </row>
    <row r="32" spans="1:58" ht="16.149999999999999" customHeight="1" x14ac:dyDescent="0.2">
      <c r="A32" s="12" t="s">
        <v>54</v>
      </c>
      <c r="B32" s="74">
        <v>43840.534085648149</v>
      </c>
      <c r="C32" s="12" t="s">
        <v>31</v>
      </c>
      <c r="F32" s="12" t="s">
        <v>10</v>
      </c>
      <c r="G32" s="12" t="s">
        <v>6</v>
      </c>
      <c r="H32" s="5">
        <f t="shared" ca="1" si="2"/>
        <v>2.314814628334716E-5</v>
      </c>
      <c r="I32" s="17">
        <f t="shared" ca="1" si="3"/>
        <v>2.2569444481632672E-3</v>
      </c>
      <c r="J32" s="5">
        <f t="shared" ca="1" si="39"/>
        <v>0</v>
      </c>
      <c r="K32" s="22"/>
      <c r="O32" s="29" t="str">
        <f t="shared" ca="1" si="5"/>
        <v>-</v>
      </c>
      <c r="P32" s="29"/>
      <c r="X32">
        <f t="shared" ca="1" si="6"/>
        <v>0</v>
      </c>
      <c r="Y32">
        <f t="shared" ca="1" si="7"/>
        <v>1</v>
      </c>
      <c r="Z32">
        <f t="shared" ca="1" si="8"/>
        <v>0</v>
      </c>
      <c r="AA32">
        <f t="shared" ca="1" si="9"/>
        <v>0</v>
      </c>
      <c r="AB32">
        <f t="shared" ca="1" si="10"/>
        <v>0</v>
      </c>
      <c r="AC32">
        <f t="shared" ca="1" si="11"/>
        <v>0</v>
      </c>
      <c r="AD32">
        <f t="shared" ca="1" si="12"/>
        <v>0</v>
      </c>
      <c r="AE32">
        <f t="shared" ca="1" si="13"/>
        <v>0</v>
      </c>
      <c r="AH32">
        <f t="shared" ca="1" si="14"/>
        <v>0</v>
      </c>
      <c r="AI32">
        <f t="shared" ca="1" si="15"/>
        <v>1</v>
      </c>
      <c r="AJ32">
        <f t="shared" ca="1" si="16"/>
        <v>0</v>
      </c>
      <c r="AK32">
        <f t="shared" ca="1" si="17"/>
        <v>0</v>
      </c>
      <c r="AL32">
        <f t="shared" ca="1" si="18"/>
        <v>0</v>
      </c>
      <c r="AM32">
        <f t="shared" ca="1" si="19"/>
        <v>0</v>
      </c>
      <c r="AN32">
        <f t="shared" ca="1" si="20"/>
        <v>0</v>
      </c>
      <c r="AO32">
        <f t="shared" ca="1" si="21"/>
        <v>0</v>
      </c>
      <c r="AP32">
        <f t="shared" ca="1" si="22"/>
        <v>0</v>
      </c>
      <c r="AQ32">
        <f t="shared" ca="1" si="23"/>
        <v>0</v>
      </c>
      <c r="AR32">
        <f t="shared" ca="1" si="24"/>
        <v>0</v>
      </c>
      <c r="AS32">
        <f t="shared" ca="1" si="25"/>
        <v>0</v>
      </c>
      <c r="AT32">
        <f t="shared" ca="1" si="26"/>
        <v>0</v>
      </c>
      <c r="AU32">
        <f t="shared" ca="1" si="27"/>
        <v>0</v>
      </c>
      <c r="AV32">
        <f t="shared" ca="1" si="28"/>
        <v>0</v>
      </c>
      <c r="AW32">
        <f t="shared" ca="1" si="29"/>
        <v>0</v>
      </c>
      <c r="AX32">
        <f t="shared" ca="1" si="30"/>
        <v>0</v>
      </c>
      <c r="AY32">
        <f t="shared" ca="1" si="31"/>
        <v>0</v>
      </c>
      <c r="AZ32">
        <f t="shared" ca="1" si="32"/>
        <v>0</v>
      </c>
      <c r="BA32">
        <f t="shared" ca="1" si="33"/>
        <v>0</v>
      </c>
      <c r="BB32">
        <f t="shared" ca="1" si="34"/>
        <v>0</v>
      </c>
      <c r="BC32">
        <f t="shared" ca="1" si="35"/>
        <v>0</v>
      </c>
      <c r="BD32">
        <f t="shared" ca="1" si="36"/>
        <v>0</v>
      </c>
      <c r="BE32">
        <f t="shared" ca="1" si="37"/>
        <v>0</v>
      </c>
      <c r="BF32">
        <f t="shared" ca="1" si="38"/>
        <v>0</v>
      </c>
    </row>
    <row r="33" spans="1:58" ht="16.149999999999999" customHeight="1" x14ac:dyDescent="0.2">
      <c r="A33" s="12" t="s">
        <v>55</v>
      </c>
      <c r="B33" s="74">
        <v>43840.534212962964</v>
      </c>
      <c r="C33" s="12" t="s">
        <v>31</v>
      </c>
      <c r="D33" s="12" t="s">
        <v>8</v>
      </c>
      <c r="E33" s="12" t="s">
        <v>1063</v>
      </c>
      <c r="F33" s="12" t="s">
        <v>38</v>
      </c>
      <c r="G33" s="12" t="s">
        <v>39</v>
      </c>
      <c r="H33" s="5">
        <f t="shared" ca="1" si="2"/>
        <v>1.273148154723458E-4</v>
      </c>
      <c r="I33" s="17">
        <f t="shared" ca="1" si="3"/>
        <v>2.384259263635613E-3</v>
      </c>
      <c r="J33" s="5">
        <f t="shared" ca="1" si="39"/>
        <v>2.384259263635613E-3</v>
      </c>
      <c r="K33" s="21" t="s">
        <v>56</v>
      </c>
      <c r="L33">
        <v>19</v>
      </c>
      <c r="M33">
        <v>14</v>
      </c>
      <c r="N33">
        <v>0</v>
      </c>
      <c r="O33" s="29">
        <f t="shared" ca="1" si="5"/>
        <v>1.703042331168295E-4</v>
      </c>
      <c r="P33" s="29"/>
      <c r="X33">
        <f t="shared" ca="1" si="6"/>
        <v>0</v>
      </c>
      <c r="Y33">
        <f t="shared" ca="1" si="7"/>
        <v>0</v>
      </c>
      <c r="Z33">
        <f t="shared" ca="1" si="8"/>
        <v>0</v>
      </c>
      <c r="AA33">
        <f t="shared" ca="1" si="9"/>
        <v>0</v>
      </c>
      <c r="AB33">
        <f t="shared" ca="1" si="10"/>
        <v>1</v>
      </c>
      <c r="AC33">
        <f t="shared" ca="1" si="11"/>
        <v>0</v>
      </c>
      <c r="AD33">
        <f t="shared" ca="1" si="12"/>
        <v>0</v>
      </c>
      <c r="AE33">
        <f t="shared" ca="1" si="13"/>
        <v>0</v>
      </c>
      <c r="AH33">
        <f t="shared" ca="1" si="14"/>
        <v>0</v>
      </c>
      <c r="AI33">
        <f t="shared" ca="1" si="15"/>
        <v>0</v>
      </c>
      <c r="AJ33">
        <f t="shared" ca="1" si="16"/>
        <v>0</v>
      </c>
      <c r="AK33">
        <f t="shared" ca="1" si="17"/>
        <v>0</v>
      </c>
      <c r="AL33">
        <f t="shared" ca="1" si="18"/>
        <v>0</v>
      </c>
      <c r="AM33">
        <f t="shared" ca="1" si="19"/>
        <v>0</v>
      </c>
      <c r="AN33">
        <f t="shared" ca="1" si="20"/>
        <v>0</v>
      </c>
      <c r="AO33">
        <f t="shared" ca="1" si="21"/>
        <v>0</v>
      </c>
      <c r="AP33">
        <f t="shared" ca="1" si="22"/>
        <v>0</v>
      </c>
      <c r="AQ33">
        <f t="shared" ca="1" si="23"/>
        <v>0</v>
      </c>
      <c r="AR33">
        <f t="shared" ca="1" si="24"/>
        <v>0</v>
      </c>
      <c r="AS33">
        <f t="shared" ca="1" si="25"/>
        <v>0</v>
      </c>
      <c r="AT33">
        <f t="shared" ca="1" si="26"/>
        <v>0</v>
      </c>
      <c r="AU33">
        <f t="shared" ca="1" si="27"/>
        <v>1</v>
      </c>
      <c r="AV33">
        <f t="shared" ca="1" si="28"/>
        <v>0</v>
      </c>
      <c r="AW33">
        <f t="shared" ca="1" si="29"/>
        <v>0</v>
      </c>
      <c r="AX33">
        <f t="shared" ca="1" si="30"/>
        <v>0</v>
      </c>
      <c r="AY33">
        <f t="shared" ca="1" si="31"/>
        <v>0</v>
      </c>
      <c r="AZ33">
        <f t="shared" ca="1" si="32"/>
        <v>0</v>
      </c>
      <c r="BA33">
        <f t="shared" ca="1" si="33"/>
        <v>0</v>
      </c>
      <c r="BB33">
        <f t="shared" ca="1" si="34"/>
        <v>0</v>
      </c>
      <c r="BC33">
        <f t="shared" ca="1" si="35"/>
        <v>0</v>
      </c>
      <c r="BD33">
        <f t="shared" ca="1" si="36"/>
        <v>0</v>
      </c>
      <c r="BE33">
        <f t="shared" ca="1" si="37"/>
        <v>0</v>
      </c>
      <c r="BF33">
        <f t="shared" ca="1" si="38"/>
        <v>0</v>
      </c>
    </row>
    <row r="34" spans="1:58" ht="16.149999999999999" customHeight="1" x14ac:dyDescent="0.2">
      <c r="A34" s="12" t="s">
        <v>57</v>
      </c>
      <c r="B34" s="74">
        <v>43840.559108796297</v>
      </c>
      <c r="C34" s="12" t="s">
        <v>57</v>
      </c>
      <c r="F34" s="12" t="s">
        <v>9</v>
      </c>
      <c r="G34" s="12" t="s">
        <v>17</v>
      </c>
      <c r="H34" s="5" t="str">
        <f t="shared" ca="1" si="2"/>
        <v>NA</v>
      </c>
      <c r="I34" s="17" t="str">
        <f t="shared" ca="1" si="3"/>
        <v>NA</v>
      </c>
      <c r="J34" s="5">
        <f t="shared" ca="1" si="39"/>
        <v>0</v>
      </c>
      <c r="K34" s="22"/>
      <c r="O34" s="29" t="str">
        <f t="shared" ca="1" si="5"/>
        <v>-</v>
      </c>
      <c r="P34" s="29"/>
      <c r="X34">
        <f t="shared" ca="1" si="6"/>
        <v>1</v>
      </c>
      <c r="Y34">
        <f t="shared" ca="1" si="7"/>
        <v>0</v>
      </c>
      <c r="Z34">
        <f t="shared" ca="1" si="8"/>
        <v>0</v>
      </c>
      <c r="AA34">
        <f t="shared" ca="1" si="9"/>
        <v>0</v>
      </c>
      <c r="AB34">
        <f t="shared" ca="1" si="10"/>
        <v>0</v>
      </c>
      <c r="AC34">
        <f t="shared" ca="1" si="11"/>
        <v>0</v>
      </c>
      <c r="AD34">
        <f t="shared" ca="1" si="12"/>
        <v>0</v>
      </c>
      <c r="AE34">
        <f t="shared" ca="1" si="13"/>
        <v>0</v>
      </c>
      <c r="AH34">
        <f t="shared" ca="1" si="14"/>
        <v>1</v>
      </c>
      <c r="AI34">
        <f t="shared" ca="1" si="15"/>
        <v>0</v>
      </c>
      <c r="AJ34">
        <f t="shared" ca="1" si="16"/>
        <v>0</v>
      </c>
      <c r="AK34">
        <f t="shared" ca="1" si="17"/>
        <v>0</v>
      </c>
      <c r="AL34">
        <f t="shared" ca="1" si="18"/>
        <v>0</v>
      </c>
      <c r="AM34">
        <f t="shared" ca="1" si="19"/>
        <v>0</v>
      </c>
      <c r="AN34">
        <f t="shared" ca="1" si="20"/>
        <v>0</v>
      </c>
      <c r="AO34">
        <f t="shared" ca="1" si="21"/>
        <v>0</v>
      </c>
      <c r="AP34">
        <f t="shared" ca="1" si="22"/>
        <v>0</v>
      </c>
      <c r="AQ34">
        <f t="shared" ca="1" si="23"/>
        <v>0</v>
      </c>
      <c r="AR34">
        <f t="shared" ca="1" si="24"/>
        <v>0</v>
      </c>
      <c r="AS34">
        <f t="shared" ca="1" si="25"/>
        <v>0</v>
      </c>
      <c r="AT34">
        <f t="shared" ca="1" si="26"/>
        <v>0</v>
      </c>
      <c r="AU34">
        <f t="shared" ca="1" si="27"/>
        <v>0</v>
      </c>
      <c r="AV34">
        <f t="shared" ca="1" si="28"/>
        <v>0</v>
      </c>
      <c r="AW34">
        <f t="shared" ca="1" si="29"/>
        <v>0</v>
      </c>
      <c r="AX34">
        <f t="shared" ca="1" si="30"/>
        <v>0</v>
      </c>
      <c r="AY34">
        <f t="shared" ca="1" si="31"/>
        <v>0</v>
      </c>
      <c r="AZ34">
        <f t="shared" ca="1" si="32"/>
        <v>0</v>
      </c>
      <c r="BA34">
        <f t="shared" ca="1" si="33"/>
        <v>0</v>
      </c>
      <c r="BB34">
        <f t="shared" ca="1" si="34"/>
        <v>0</v>
      </c>
      <c r="BC34">
        <f t="shared" ca="1" si="35"/>
        <v>0</v>
      </c>
      <c r="BD34">
        <f t="shared" ca="1" si="36"/>
        <v>0</v>
      </c>
      <c r="BE34">
        <f t="shared" ca="1" si="37"/>
        <v>0</v>
      </c>
      <c r="BF34">
        <f t="shared" ca="1" si="38"/>
        <v>0</v>
      </c>
    </row>
    <row r="35" spans="1:58" ht="16.149999999999999" customHeight="1" x14ac:dyDescent="0.2">
      <c r="A35" s="12" t="s">
        <v>58</v>
      </c>
      <c r="B35" s="74">
        <v>43840.559212962966</v>
      </c>
      <c r="C35" s="12" t="s">
        <v>57</v>
      </c>
      <c r="F35" s="12" t="s">
        <v>11</v>
      </c>
      <c r="G35" s="12" t="s">
        <v>20</v>
      </c>
      <c r="H35" s="5">
        <f t="shared" ca="1" si="2"/>
        <v>1.0416666918899864E-4</v>
      </c>
      <c r="I35" s="17">
        <f t="shared" ca="1" si="3"/>
        <v>1.0416666918899864E-4</v>
      </c>
      <c r="J35" s="5">
        <f t="shared" ca="1" si="39"/>
        <v>0</v>
      </c>
      <c r="K35" s="22"/>
      <c r="O35" s="29" t="str">
        <f t="shared" ca="1" si="5"/>
        <v>-</v>
      </c>
      <c r="P35" s="29"/>
      <c r="X35">
        <f t="shared" ca="1" si="6"/>
        <v>0</v>
      </c>
      <c r="Y35">
        <f t="shared" ca="1" si="7"/>
        <v>0</v>
      </c>
      <c r="Z35">
        <f t="shared" ca="1" si="8"/>
        <v>0</v>
      </c>
      <c r="AA35">
        <f t="shared" ca="1" si="9"/>
        <v>0</v>
      </c>
      <c r="AB35">
        <f t="shared" ca="1" si="10"/>
        <v>0</v>
      </c>
      <c r="AC35">
        <f t="shared" ca="1" si="11"/>
        <v>0</v>
      </c>
      <c r="AD35">
        <f t="shared" ca="1" si="12"/>
        <v>0</v>
      </c>
      <c r="AE35">
        <f t="shared" ca="1" si="13"/>
        <v>1</v>
      </c>
      <c r="AH35">
        <f t="shared" ca="1" si="14"/>
        <v>0</v>
      </c>
      <c r="AI35">
        <f t="shared" ca="1" si="15"/>
        <v>0</v>
      </c>
      <c r="AJ35">
        <f t="shared" ca="1" si="16"/>
        <v>0</v>
      </c>
      <c r="AK35">
        <f t="shared" ca="1" si="17"/>
        <v>0</v>
      </c>
      <c r="AL35">
        <f t="shared" ca="1" si="18"/>
        <v>0</v>
      </c>
      <c r="AM35">
        <f t="shared" ca="1" si="19"/>
        <v>0</v>
      </c>
      <c r="AN35">
        <f t="shared" ca="1" si="20"/>
        <v>0</v>
      </c>
      <c r="AO35">
        <f t="shared" ca="1" si="21"/>
        <v>0</v>
      </c>
      <c r="AP35">
        <f t="shared" ca="1" si="22"/>
        <v>0</v>
      </c>
      <c r="AQ35">
        <f t="shared" ca="1" si="23"/>
        <v>0</v>
      </c>
      <c r="AR35">
        <f t="shared" ca="1" si="24"/>
        <v>0</v>
      </c>
      <c r="AS35">
        <f t="shared" ca="1" si="25"/>
        <v>0</v>
      </c>
      <c r="AT35">
        <f t="shared" ca="1" si="26"/>
        <v>0</v>
      </c>
      <c r="AU35">
        <f t="shared" ca="1" si="27"/>
        <v>0</v>
      </c>
      <c r="AV35">
        <f t="shared" ca="1" si="28"/>
        <v>0</v>
      </c>
      <c r="AW35">
        <f t="shared" ca="1" si="29"/>
        <v>0</v>
      </c>
      <c r="AX35">
        <f t="shared" ca="1" si="30"/>
        <v>0</v>
      </c>
      <c r="AY35">
        <f t="shared" ca="1" si="31"/>
        <v>0</v>
      </c>
      <c r="AZ35">
        <f t="shared" ca="1" si="32"/>
        <v>0</v>
      </c>
      <c r="BA35">
        <f t="shared" ca="1" si="33"/>
        <v>0</v>
      </c>
      <c r="BB35">
        <f t="shared" ca="1" si="34"/>
        <v>0</v>
      </c>
      <c r="BC35">
        <f t="shared" ca="1" si="35"/>
        <v>1</v>
      </c>
      <c r="BD35">
        <f t="shared" ca="1" si="36"/>
        <v>0</v>
      </c>
      <c r="BE35">
        <f t="shared" ca="1" si="37"/>
        <v>0</v>
      </c>
      <c r="BF35">
        <f t="shared" ca="1" si="38"/>
        <v>0</v>
      </c>
    </row>
    <row r="36" spans="1:58" ht="16.149999999999999" customHeight="1" x14ac:dyDescent="0.2">
      <c r="A36" s="12" t="s">
        <v>59</v>
      </c>
      <c r="B36" s="74">
        <v>43840.559224537035</v>
      </c>
      <c r="C36" s="12" t="s">
        <v>57</v>
      </c>
      <c r="F36" s="12" t="s">
        <v>11</v>
      </c>
      <c r="G36" s="12" t="s">
        <v>20</v>
      </c>
      <c r="H36" s="5">
        <f t="shared" ca="1" si="2"/>
        <v>1.1574069503694773E-5</v>
      </c>
      <c r="I36" s="17">
        <f t="shared" ca="1" si="3"/>
        <v>1.1574073869269341E-4</v>
      </c>
      <c r="J36" s="5">
        <f t="shared" ca="1" si="39"/>
        <v>0</v>
      </c>
      <c r="K36" s="22"/>
      <c r="O36" s="29" t="str">
        <f t="shared" ca="1" si="5"/>
        <v>-</v>
      </c>
      <c r="P36" s="29"/>
      <c r="X36">
        <f t="shared" ca="1" si="6"/>
        <v>0</v>
      </c>
      <c r="Y36">
        <f t="shared" ca="1" si="7"/>
        <v>0</v>
      </c>
      <c r="Z36">
        <f t="shared" ca="1" si="8"/>
        <v>0</v>
      </c>
      <c r="AA36">
        <f t="shared" ca="1" si="9"/>
        <v>0</v>
      </c>
      <c r="AB36">
        <f t="shared" ca="1" si="10"/>
        <v>0</v>
      </c>
      <c r="AC36">
        <f t="shared" ca="1" si="11"/>
        <v>0</v>
      </c>
      <c r="AD36">
        <f t="shared" ca="1" si="12"/>
        <v>0</v>
      </c>
      <c r="AE36">
        <f t="shared" ca="1" si="13"/>
        <v>1</v>
      </c>
      <c r="AH36">
        <f t="shared" ca="1" si="14"/>
        <v>0</v>
      </c>
      <c r="AI36">
        <f t="shared" ca="1" si="15"/>
        <v>0</v>
      </c>
      <c r="AJ36">
        <f t="shared" ca="1" si="16"/>
        <v>0</v>
      </c>
      <c r="AK36">
        <f t="shared" ca="1" si="17"/>
        <v>0</v>
      </c>
      <c r="AL36">
        <f t="shared" ca="1" si="18"/>
        <v>0</v>
      </c>
      <c r="AM36">
        <f t="shared" ca="1" si="19"/>
        <v>0</v>
      </c>
      <c r="AN36">
        <f t="shared" ca="1" si="20"/>
        <v>0</v>
      </c>
      <c r="AO36">
        <f t="shared" ca="1" si="21"/>
        <v>0</v>
      </c>
      <c r="AP36">
        <f t="shared" ca="1" si="22"/>
        <v>0</v>
      </c>
      <c r="AQ36">
        <f t="shared" ca="1" si="23"/>
        <v>0</v>
      </c>
      <c r="AR36">
        <f t="shared" ca="1" si="24"/>
        <v>0</v>
      </c>
      <c r="AS36">
        <f t="shared" ca="1" si="25"/>
        <v>0</v>
      </c>
      <c r="AT36">
        <f t="shared" ca="1" si="26"/>
        <v>0</v>
      </c>
      <c r="AU36">
        <f t="shared" ca="1" si="27"/>
        <v>0</v>
      </c>
      <c r="AV36">
        <f t="shared" ca="1" si="28"/>
        <v>0</v>
      </c>
      <c r="AW36">
        <f t="shared" ca="1" si="29"/>
        <v>0</v>
      </c>
      <c r="AX36">
        <f t="shared" ca="1" si="30"/>
        <v>0</v>
      </c>
      <c r="AY36">
        <f t="shared" ca="1" si="31"/>
        <v>0</v>
      </c>
      <c r="AZ36">
        <f t="shared" ca="1" si="32"/>
        <v>0</v>
      </c>
      <c r="BA36">
        <f t="shared" ca="1" si="33"/>
        <v>0</v>
      </c>
      <c r="BB36">
        <f t="shared" ca="1" si="34"/>
        <v>0</v>
      </c>
      <c r="BC36">
        <f t="shared" ca="1" si="35"/>
        <v>1</v>
      </c>
      <c r="BD36">
        <f t="shared" ca="1" si="36"/>
        <v>0</v>
      </c>
      <c r="BE36">
        <f t="shared" ca="1" si="37"/>
        <v>0</v>
      </c>
      <c r="BF36">
        <f t="shared" ca="1" si="38"/>
        <v>0</v>
      </c>
    </row>
    <row r="37" spans="1:58" ht="16.149999999999999" customHeight="1" x14ac:dyDescent="0.2">
      <c r="A37" s="12" t="s">
        <v>60</v>
      </c>
      <c r="B37" s="74">
        <v>43840.559282407405</v>
      </c>
      <c r="C37" s="12" t="s">
        <v>57</v>
      </c>
      <c r="F37" s="12" t="s">
        <v>11</v>
      </c>
      <c r="G37" s="12" t="s">
        <v>23</v>
      </c>
      <c r="H37" s="5">
        <f t="shared" ca="1" si="2"/>
        <v>5.7870369346346706E-5</v>
      </c>
      <c r="I37" s="17">
        <f t="shared" ca="1" si="3"/>
        <v>1.7361110803904012E-4</v>
      </c>
      <c r="J37" s="5">
        <f t="shared" ca="1" si="39"/>
        <v>0</v>
      </c>
      <c r="K37" s="22"/>
      <c r="O37" s="29" t="str">
        <f t="shared" ca="1" si="5"/>
        <v>-</v>
      </c>
      <c r="P37" s="29"/>
      <c r="X37">
        <f t="shared" ca="1" si="6"/>
        <v>0</v>
      </c>
      <c r="Y37">
        <f t="shared" ca="1" si="7"/>
        <v>0</v>
      </c>
      <c r="Z37">
        <f t="shared" ca="1" si="8"/>
        <v>0</v>
      </c>
      <c r="AA37">
        <f t="shared" ca="1" si="9"/>
        <v>0</v>
      </c>
      <c r="AB37">
        <f t="shared" ca="1" si="10"/>
        <v>0</v>
      </c>
      <c r="AC37">
        <f t="shared" ca="1" si="11"/>
        <v>0</v>
      </c>
      <c r="AD37">
        <f t="shared" ca="1" si="12"/>
        <v>0</v>
      </c>
      <c r="AE37">
        <f t="shared" ca="1" si="13"/>
        <v>1</v>
      </c>
      <c r="AH37">
        <f t="shared" ca="1" si="14"/>
        <v>0</v>
      </c>
      <c r="AI37">
        <f t="shared" ca="1" si="15"/>
        <v>0</v>
      </c>
      <c r="AJ37">
        <f t="shared" ca="1" si="16"/>
        <v>0</v>
      </c>
      <c r="AK37">
        <f t="shared" ca="1" si="17"/>
        <v>0</v>
      </c>
      <c r="AL37">
        <f t="shared" ca="1" si="18"/>
        <v>0</v>
      </c>
      <c r="AM37">
        <f t="shared" ca="1" si="19"/>
        <v>0</v>
      </c>
      <c r="AN37">
        <f t="shared" ca="1" si="20"/>
        <v>0</v>
      </c>
      <c r="AO37">
        <f t="shared" ca="1" si="21"/>
        <v>0</v>
      </c>
      <c r="AP37">
        <f t="shared" ca="1" si="22"/>
        <v>0</v>
      </c>
      <c r="AQ37">
        <f t="shared" ca="1" si="23"/>
        <v>0</v>
      </c>
      <c r="AR37">
        <f t="shared" ca="1" si="24"/>
        <v>0</v>
      </c>
      <c r="AS37">
        <f t="shared" ca="1" si="25"/>
        <v>0</v>
      </c>
      <c r="AT37">
        <f t="shared" ca="1" si="26"/>
        <v>0</v>
      </c>
      <c r="AU37">
        <f t="shared" ca="1" si="27"/>
        <v>0</v>
      </c>
      <c r="AV37">
        <f t="shared" ca="1" si="28"/>
        <v>0</v>
      </c>
      <c r="AW37">
        <f t="shared" ca="1" si="29"/>
        <v>0</v>
      </c>
      <c r="AX37">
        <f t="shared" ca="1" si="30"/>
        <v>0</v>
      </c>
      <c r="AY37">
        <f t="shared" ca="1" si="31"/>
        <v>0</v>
      </c>
      <c r="AZ37">
        <f t="shared" ca="1" si="32"/>
        <v>0</v>
      </c>
      <c r="BA37">
        <f t="shared" ca="1" si="33"/>
        <v>0</v>
      </c>
      <c r="BB37">
        <f t="shared" ca="1" si="34"/>
        <v>0</v>
      </c>
      <c r="BC37">
        <f t="shared" ca="1" si="35"/>
        <v>0</v>
      </c>
      <c r="BD37">
        <f t="shared" ca="1" si="36"/>
        <v>0</v>
      </c>
      <c r="BE37">
        <f t="shared" ca="1" si="37"/>
        <v>0</v>
      </c>
      <c r="BF37">
        <f t="shared" ca="1" si="38"/>
        <v>1</v>
      </c>
    </row>
    <row r="38" spans="1:58" ht="16.149999999999999" customHeight="1" x14ac:dyDescent="0.2">
      <c r="A38" s="12" t="s">
        <v>61</v>
      </c>
      <c r="B38" s="74">
        <v>43840.559293981481</v>
      </c>
      <c r="C38" s="12" t="s">
        <v>57</v>
      </c>
      <c r="F38" s="12" t="s">
        <v>11</v>
      </c>
      <c r="G38" s="12" t="s">
        <v>23</v>
      </c>
      <c r="H38" s="5">
        <f t="shared" ca="1" si="2"/>
        <v>1.1574076779652387E-5</v>
      </c>
      <c r="I38" s="17">
        <f t="shared" ca="1" si="3"/>
        <v>1.8518518481869251E-4</v>
      </c>
      <c r="J38" s="5">
        <f t="shared" ca="1" si="39"/>
        <v>0</v>
      </c>
      <c r="K38" s="22"/>
      <c r="O38" s="29" t="str">
        <f t="shared" ca="1" si="5"/>
        <v>-</v>
      </c>
      <c r="P38" s="29"/>
      <c r="X38">
        <f t="shared" ca="1" si="6"/>
        <v>0</v>
      </c>
      <c r="Y38">
        <f t="shared" ca="1" si="7"/>
        <v>0</v>
      </c>
      <c r="Z38">
        <f t="shared" ca="1" si="8"/>
        <v>0</v>
      </c>
      <c r="AA38">
        <f t="shared" ca="1" si="9"/>
        <v>0</v>
      </c>
      <c r="AB38">
        <f t="shared" ca="1" si="10"/>
        <v>0</v>
      </c>
      <c r="AC38">
        <f t="shared" ca="1" si="11"/>
        <v>0</v>
      </c>
      <c r="AD38">
        <f t="shared" ca="1" si="12"/>
        <v>0</v>
      </c>
      <c r="AE38">
        <f t="shared" ca="1" si="13"/>
        <v>1</v>
      </c>
      <c r="AH38">
        <f t="shared" ca="1" si="14"/>
        <v>0</v>
      </c>
      <c r="AI38">
        <f t="shared" ca="1" si="15"/>
        <v>0</v>
      </c>
      <c r="AJ38">
        <f t="shared" ca="1" si="16"/>
        <v>0</v>
      </c>
      <c r="AK38">
        <f t="shared" ca="1" si="17"/>
        <v>0</v>
      </c>
      <c r="AL38">
        <f t="shared" ca="1" si="18"/>
        <v>0</v>
      </c>
      <c r="AM38">
        <f t="shared" ca="1" si="19"/>
        <v>0</v>
      </c>
      <c r="AN38">
        <f t="shared" ca="1" si="20"/>
        <v>0</v>
      </c>
      <c r="AO38">
        <f t="shared" ca="1" si="21"/>
        <v>0</v>
      </c>
      <c r="AP38">
        <f t="shared" ca="1" si="22"/>
        <v>0</v>
      </c>
      <c r="AQ38">
        <f t="shared" ca="1" si="23"/>
        <v>0</v>
      </c>
      <c r="AR38">
        <f t="shared" ca="1" si="24"/>
        <v>0</v>
      </c>
      <c r="AS38">
        <f t="shared" ca="1" si="25"/>
        <v>0</v>
      </c>
      <c r="AT38">
        <f t="shared" ca="1" si="26"/>
        <v>0</v>
      </c>
      <c r="AU38">
        <f t="shared" ca="1" si="27"/>
        <v>0</v>
      </c>
      <c r="AV38">
        <f t="shared" ca="1" si="28"/>
        <v>0</v>
      </c>
      <c r="AW38">
        <f t="shared" ca="1" si="29"/>
        <v>0</v>
      </c>
      <c r="AX38">
        <f t="shared" ca="1" si="30"/>
        <v>0</v>
      </c>
      <c r="AY38">
        <f t="shared" ca="1" si="31"/>
        <v>0</v>
      </c>
      <c r="AZ38">
        <f t="shared" ca="1" si="32"/>
        <v>0</v>
      </c>
      <c r="BA38">
        <f t="shared" ca="1" si="33"/>
        <v>0</v>
      </c>
      <c r="BB38">
        <f t="shared" ca="1" si="34"/>
        <v>0</v>
      </c>
      <c r="BC38">
        <f t="shared" ca="1" si="35"/>
        <v>0</v>
      </c>
      <c r="BD38">
        <f t="shared" ca="1" si="36"/>
        <v>0</v>
      </c>
      <c r="BE38">
        <f t="shared" ca="1" si="37"/>
        <v>0</v>
      </c>
      <c r="BF38">
        <f t="shared" ca="1" si="38"/>
        <v>1</v>
      </c>
    </row>
    <row r="39" spans="1:58" ht="16.149999999999999" customHeight="1" x14ac:dyDescent="0.2">
      <c r="A39" s="12" t="s">
        <v>62</v>
      </c>
      <c r="B39" s="74">
        <v>43840.559293981481</v>
      </c>
      <c r="C39" s="12" t="s">
        <v>57</v>
      </c>
      <c r="F39" s="12" t="s">
        <v>11</v>
      </c>
      <c r="G39" s="12" t="s">
        <v>23</v>
      </c>
      <c r="H39" s="5">
        <f t="shared" ca="1" si="2"/>
        <v>0</v>
      </c>
      <c r="I39" s="17">
        <f t="shared" ca="1" si="3"/>
        <v>1.8518518481869251E-4</v>
      </c>
      <c r="J39" s="5">
        <f t="shared" ca="1" si="39"/>
        <v>0</v>
      </c>
      <c r="K39" s="22"/>
      <c r="O39" s="29" t="str">
        <f t="shared" ca="1" si="5"/>
        <v>-</v>
      </c>
      <c r="P39" s="29"/>
      <c r="X39">
        <f t="shared" ca="1" si="6"/>
        <v>0</v>
      </c>
      <c r="Y39">
        <f t="shared" ca="1" si="7"/>
        <v>0</v>
      </c>
      <c r="Z39">
        <f t="shared" ca="1" si="8"/>
        <v>0</v>
      </c>
      <c r="AA39">
        <f t="shared" ca="1" si="9"/>
        <v>0</v>
      </c>
      <c r="AB39">
        <f t="shared" ca="1" si="10"/>
        <v>0</v>
      </c>
      <c r="AC39">
        <f t="shared" ca="1" si="11"/>
        <v>0</v>
      </c>
      <c r="AD39">
        <f t="shared" ca="1" si="12"/>
        <v>0</v>
      </c>
      <c r="AE39">
        <f t="shared" ca="1" si="13"/>
        <v>1</v>
      </c>
      <c r="AH39">
        <f t="shared" ca="1" si="14"/>
        <v>0</v>
      </c>
      <c r="AI39">
        <f t="shared" ca="1" si="15"/>
        <v>0</v>
      </c>
      <c r="AJ39">
        <f t="shared" ca="1" si="16"/>
        <v>0</v>
      </c>
      <c r="AK39">
        <f t="shared" ca="1" si="17"/>
        <v>0</v>
      </c>
      <c r="AL39">
        <f t="shared" ca="1" si="18"/>
        <v>0</v>
      </c>
      <c r="AM39">
        <f t="shared" ca="1" si="19"/>
        <v>0</v>
      </c>
      <c r="AN39">
        <f t="shared" ca="1" si="20"/>
        <v>0</v>
      </c>
      <c r="AO39">
        <f t="shared" ca="1" si="21"/>
        <v>0</v>
      </c>
      <c r="AP39">
        <f t="shared" ca="1" si="22"/>
        <v>0</v>
      </c>
      <c r="AQ39">
        <f t="shared" ca="1" si="23"/>
        <v>0</v>
      </c>
      <c r="AR39">
        <f t="shared" ca="1" si="24"/>
        <v>0</v>
      </c>
      <c r="AS39">
        <f t="shared" ca="1" si="25"/>
        <v>0</v>
      </c>
      <c r="AT39">
        <f t="shared" ca="1" si="26"/>
        <v>0</v>
      </c>
      <c r="AU39">
        <f t="shared" ca="1" si="27"/>
        <v>0</v>
      </c>
      <c r="AV39">
        <f t="shared" ca="1" si="28"/>
        <v>0</v>
      </c>
      <c r="AW39">
        <f t="shared" ca="1" si="29"/>
        <v>0</v>
      </c>
      <c r="AX39">
        <f t="shared" ca="1" si="30"/>
        <v>0</v>
      </c>
      <c r="AY39">
        <f t="shared" ca="1" si="31"/>
        <v>0</v>
      </c>
      <c r="AZ39">
        <f t="shared" ca="1" si="32"/>
        <v>0</v>
      </c>
      <c r="BA39">
        <f t="shared" ca="1" si="33"/>
        <v>0</v>
      </c>
      <c r="BB39">
        <f t="shared" ca="1" si="34"/>
        <v>0</v>
      </c>
      <c r="BC39">
        <f t="shared" ca="1" si="35"/>
        <v>0</v>
      </c>
      <c r="BD39">
        <f t="shared" ca="1" si="36"/>
        <v>0</v>
      </c>
      <c r="BE39">
        <f t="shared" ca="1" si="37"/>
        <v>0</v>
      </c>
      <c r="BF39">
        <f t="shared" ca="1" si="38"/>
        <v>1</v>
      </c>
    </row>
    <row r="40" spans="1:58" ht="16.149999999999999" customHeight="1" x14ac:dyDescent="0.2">
      <c r="A40" s="12" t="s">
        <v>63</v>
      </c>
      <c r="B40" s="74">
        <v>43840.559421296297</v>
      </c>
      <c r="C40" s="12" t="s">
        <v>57</v>
      </c>
      <c r="F40" s="12" t="s">
        <v>10</v>
      </c>
      <c r="G40" s="12" t="s">
        <v>29</v>
      </c>
      <c r="H40" s="5">
        <f t="shared" ca="1" si="2"/>
        <v>1.273148154723458E-4</v>
      </c>
      <c r="I40" s="17">
        <f t="shared" ca="1" si="3"/>
        <v>3.125000002910383E-4</v>
      </c>
      <c r="J40" s="5">
        <f t="shared" ca="1" si="39"/>
        <v>0</v>
      </c>
      <c r="K40" s="22"/>
      <c r="O40" s="29" t="str">
        <f t="shared" ca="1" si="5"/>
        <v>-</v>
      </c>
      <c r="P40" s="29"/>
      <c r="X40">
        <f t="shared" ca="1" si="6"/>
        <v>0</v>
      </c>
      <c r="Y40">
        <f t="shared" ca="1" si="7"/>
        <v>1</v>
      </c>
      <c r="Z40">
        <f t="shared" ca="1" si="8"/>
        <v>0</v>
      </c>
      <c r="AA40">
        <f t="shared" ca="1" si="9"/>
        <v>0</v>
      </c>
      <c r="AB40">
        <f t="shared" ca="1" si="10"/>
        <v>0</v>
      </c>
      <c r="AC40">
        <f t="shared" ca="1" si="11"/>
        <v>0</v>
      </c>
      <c r="AD40">
        <f t="shared" ca="1" si="12"/>
        <v>0</v>
      </c>
      <c r="AE40">
        <f t="shared" ca="1" si="13"/>
        <v>0</v>
      </c>
      <c r="AH40">
        <f t="shared" ca="1" si="14"/>
        <v>0</v>
      </c>
      <c r="AI40">
        <f t="shared" ca="1" si="15"/>
        <v>0</v>
      </c>
      <c r="AJ40">
        <f t="shared" ca="1" si="16"/>
        <v>1</v>
      </c>
      <c r="AK40">
        <f t="shared" ca="1" si="17"/>
        <v>0</v>
      </c>
      <c r="AL40">
        <f t="shared" ca="1" si="18"/>
        <v>0</v>
      </c>
      <c r="AM40">
        <f t="shared" ca="1" si="19"/>
        <v>0</v>
      </c>
      <c r="AN40">
        <f t="shared" ca="1" si="20"/>
        <v>0</v>
      </c>
      <c r="AO40">
        <f t="shared" ca="1" si="21"/>
        <v>0</v>
      </c>
      <c r="AP40">
        <f t="shared" ca="1" si="22"/>
        <v>0</v>
      </c>
      <c r="AQ40">
        <f t="shared" ca="1" si="23"/>
        <v>0</v>
      </c>
      <c r="AR40">
        <f t="shared" ca="1" si="24"/>
        <v>0</v>
      </c>
      <c r="AS40">
        <f t="shared" ca="1" si="25"/>
        <v>0</v>
      </c>
      <c r="AT40">
        <f t="shared" ca="1" si="26"/>
        <v>0</v>
      </c>
      <c r="AU40">
        <f t="shared" ca="1" si="27"/>
        <v>0</v>
      </c>
      <c r="AV40">
        <f t="shared" ca="1" si="28"/>
        <v>0</v>
      </c>
      <c r="AW40">
        <f t="shared" ca="1" si="29"/>
        <v>0</v>
      </c>
      <c r="AX40">
        <f t="shared" ca="1" si="30"/>
        <v>0</v>
      </c>
      <c r="AY40">
        <f t="shared" ca="1" si="31"/>
        <v>0</v>
      </c>
      <c r="AZ40">
        <f t="shared" ca="1" si="32"/>
        <v>0</v>
      </c>
      <c r="BA40">
        <f t="shared" ca="1" si="33"/>
        <v>0</v>
      </c>
      <c r="BB40">
        <f t="shared" ca="1" si="34"/>
        <v>0</v>
      </c>
      <c r="BC40">
        <f t="shared" ca="1" si="35"/>
        <v>0</v>
      </c>
      <c r="BD40">
        <f t="shared" ca="1" si="36"/>
        <v>0</v>
      </c>
      <c r="BE40">
        <f t="shared" ca="1" si="37"/>
        <v>0</v>
      </c>
      <c r="BF40">
        <f t="shared" ca="1" si="38"/>
        <v>0</v>
      </c>
    </row>
    <row r="41" spans="1:58" ht="16.149999999999999" customHeight="1" x14ac:dyDescent="0.2">
      <c r="A41" s="12" t="s">
        <v>64</v>
      </c>
      <c r="B41" s="74">
        <v>43840.559652777774</v>
      </c>
      <c r="C41" s="12" t="s">
        <v>57</v>
      </c>
      <c r="F41" s="12" t="s">
        <v>10</v>
      </c>
      <c r="G41" s="12" t="s">
        <v>29</v>
      </c>
      <c r="H41" s="5">
        <f t="shared" ca="1" si="2"/>
        <v>2.3148147738538682E-4</v>
      </c>
      <c r="I41" s="17">
        <f t="shared" ca="1" si="3"/>
        <v>5.4398147767642513E-4</v>
      </c>
      <c r="J41" s="5">
        <f t="shared" ca="1" si="39"/>
        <v>0</v>
      </c>
      <c r="K41" s="22"/>
      <c r="O41" s="29" t="str">
        <f t="shared" ca="1" si="5"/>
        <v>-</v>
      </c>
      <c r="P41" s="29"/>
      <c r="X41">
        <f t="shared" ca="1" si="6"/>
        <v>0</v>
      </c>
      <c r="Y41">
        <f t="shared" ca="1" si="7"/>
        <v>1</v>
      </c>
      <c r="Z41">
        <f t="shared" ca="1" si="8"/>
        <v>0</v>
      </c>
      <c r="AA41">
        <f t="shared" ca="1" si="9"/>
        <v>0</v>
      </c>
      <c r="AB41">
        <f t="shared" ca="1" si="10"/>
        <v>0</v>
      </c>
      <c r="AC41">
        <f t="shared" ca="1" si="11"/>
        <v>0</v>
      </c>
      <c r="AD41">
        <f t="shared" ca="1" si="12"/>
        <v>0</v>
      </c>
      <c r="AE41">
        <f t="shared" ca="1" si="13"/>
        <v>0</v>
      </c>
      <c r="AH41">
        <f t="shared" ca="1" si="14"/>
        <v>0</v>
      </c>
      <c r="AI41">
        <f t="shared" ca="1" si="15"/>
        <v>0</v>
      </c>
      <c r="AJ41">
        <f t="shared" ca="1" si="16"/>
        <v>1</v>
      </c>
      <c r="AK41">
        <f t="shared" ca="1" si="17"/>
        <v>0</v>
      </c>
      <c r="AL41">
        <f t="shared" ca="1" si="18"/>
        <v>0</v>
      </c>
      <c r="AM41">
        <f t="shared" ca="1" si="19"/>
        <v>0</v>
      </c>
      <c r="AN41">
        <f t="shared" ca="1" si="20"/>
        <v>0</v>
      </c>
      <c r="AO41">
        <f t="shared" ca="1" si="21"/>
        <v>0</v>
      </c>
      <c r="AP41">
        <f t="shared" ca="1" si="22"/>
        <v>0</v>
      </c>
      <c r="AQ41">
        <f t="shared" ca="1" si="23"/>
        <v>0</v>
      </c>
      <c r="AR41">
        <f t="shared" ca="1" si="24"/>
        <v>0</v>
      </c>
      <c r="AS41">
        <f t="shared" ca="1" si="25"/>
        <v>0</v>
      </c>
      <c r="AT41">
        <f t="shared" ca="1" si="26"/>
        <v>0</v>
      </c>
      <c r="AU41">
        <f t="shared" ca="1" si="27"/>
        <v>0</v>
      </c>
      <c r="AV41">
        <f t="shared" ca="1" si="28"/>
        <v>0</v>
      </c>
      <c r="AW41">
        <f t="shared" ca="1" si="29"/>
        <v>0</v>
      </c>
      <c r="AX41">
        <f t="shared" ca="1" si="30"/>
        <v>0</v>
      </c>
      <c r="AY41">
        <f t="shared" ca="1" si="31"/>
        <v>0</v>
      </c>
      <c r="AZ41">
        <f t="shared" ca="1" si="32"/>
        <v>0</v>
      </c>
      <c r="BA41">
        <f t="shared" ca="1" si="33"/>
        <v>0</v>
      </c>
      <c r="BB41">
        <f t="shared" ca="1" si="34"/>
        <v>0</v>
      </c>
      <c r="BC41">
        <f t="shared" ca="1" si="35"/>
        <v>0</v>
      </c>
      <c r="BD41">
        <f t="shared" ca="1" si="36"/>
        <v>0</v>
      </c>
      <c r="BE41">
        <f t="shared" ca="1" si="37"/>
        <v>0</v>
      </c>
      <c r="BF41">
        <f t="shared" ca="1" si="38"/>
        <v>0</v>
      </c>
    </row>
    <row r="42" spans="1:58" ht="16.149999999999999" customHeight="1" x14ac:dyDescent="0.2">
      <c r="A42" s="12" t="s">
        <v>65</v>
      </c>
      <c r="B42" s="74">
        <v>43840.559745370374</v>
      </c>
      <c r="C42" s="12" t="s">
        <v>57</v>
      </c>
      <c r="D42" s="12" t="s">
        <v>8</v>
      </c>
      <c r="E42" s="12" t="s">
        <v>66</v>
      </c>
      <c r="F42" s="12" t="s">
        <v>10</v>
      </c>
      <c r="G42" s="12" t="s">
        <v>67</v>
      </c>
      <c r="H42" s="5">
        <f t="shared" ca="1" si="2"/>
        <v>9.2592599685303867E-5</v>
      </c>
      <c r="I42" s="17">
        <f t="shared" ca="1" si="3"/>
        <v>6.36574077361729E-4</v>
      </c>
      <c r="J42" s="5">
        <f t="shared" ca="1" si="39"/>
        <v>6.36574077361729E-4</v>
      </c>
      <c r="K42" s="21" t="s">
        <v>68</v>
      </c>
      <c r="L42">
        <v>8</v>
      </c>
      <c r="M42">
        <v>2</v>
      </c>
      <c r="N42">
        <v>0</v>
      </c>
      <c r="O42" s="29">
        <f t="shared" ca="1" si="5"/>
        <v>3.182870386808645E-4</v>
      </c>
      <c r="P42" s="29"/>
      <c r="X42">
        <f t="shared" ca="1" si="6"/>
        <v>0</v>
      </c>
      <c r="Y42">
        <f t="shared" ca="1" si="7"/>
        <v>1</v>
      </c>
      <c r="Z42">
        <f t="shared" ca="1" si="8"/>
        <v>0</v>
      </c>
      <c r="AA42">
        <f t="shared" ca="1" si="9"/>
        <v>0</v>
      </c>
      <c r="AB42">
        <f t="shared" ca="1" si="10"/>
        <v>0</v>
      </c>
      <c r="AC42">
        <f t="shared" ca="1" si="11"/>
        <v>0</v>
      </c>
      <c r="AD42">
        <f t="shared" ca="1" si="12"/>
        <v>0</v>
      </c>
      <c r="AE42">
        <f t="shared" ca="1" si="13"/>
        <v>0</v>
      </c>
      <c r="AH42">
        <f t="shared" ca="1" si="14"/>
        <v>0</v>
      </c>
      <c r="AI42">
        <f t="shared" ca="1" si="15"/>
        <v>0</v>
      </c>
      <c r="AJ42">
        <f t="shared" ca="1" si="16"/>
        <v>0</v>
      </c>
      <c r="AK42">
        <f t="shared" ca="1" si="17"/>
        <v>0</v>
      </c>
      <c r="AL42">
        <f t="shared" ca="1" si="18"/>
        <v>0</v>
      </c>
      <c r="AM42">
        <f t="shared" ca="1" si="19"/>
        <v>0</v>
      </c>
      <c r="AN42">
        <f t="shared" ca="1" si="20"/>
        <v>1</v>
      </c>
      <c r="AO42">
        <f t="shared" ca="1" si="21"/>
        <v>0</v>
      </c>
      <c r="AP42">
        <f t="shared" ca="1" si="22"/>
        <v>0</v>
      </c>
      <c r="AQ42">
        <f t="shared" ca="1" si="23"/>
        <v>0</v>
      </c>
      <c r="AR42">
        <f t="shared" ca="1" si="24"/>
        <v>0</v>
      </c>
      <c r="AS42">
        <f t="shared" ca="1" si="25"/>
        <v>0</v>
      </c>
      <c r="AT42">
        <f t="shared" ca="1" si="26"/>
        <v>0</v>
      </c>
      <c r="AU42">
        <f t="shared" ca="1" si="27"/>
        <v>0</v>
      </c>
      <c r="AV42">
        <f t="shared" ca="1" si="28"/>
        <v>0</v>
      </c>
      <c r="AW42">
        <f t="shared" ca="1" si="29"/>
        <v>0</v>
      </c>
      <c r="AX42">
        <f t="shared" ca="1" si="30"/>
        <v>0</v>
      </c>
      <c r="AY42">
        <f t="shared" ca="1" si="31"/>
        <v>0</v>
      </c>
      <c r="AZ42">
        <f t="shared" ca="1" si="32"/>
        <v>0</v>
      </c>
      <c r="BA42">
        <f t="shared" ca="1" si="33"/>
        <v>0</v>
      </c>
      <c r="BB42">
        <f t="shared" ca="1" si="34"/>
        <v>0</v>
      </c>
      <c r="BC42">
        <f t="shared" ca="1" si="35"/>
        <v>0</v>
      </c>
      <c r="BD42">
        <f t="shared" ca="1" si="36"/>
        <v>0</v>
      </c>
      <c r="BE42">
        <f t="shared" ca="1" si="37"/>
        <v>0</v>
      </c>
      <c r="BF42">
        <f t="shared" ca="1" si="38"/>
        <v>0</v>
      </c>
    </row>
    <row r="43" spans="1:58" ht="16.149999999999999" customHeight="1" x14ac:dyDescent="0.2">
      <c r="A43" s="12" t="s">
        <v>69</v>
      </c>
      <c r="B43" s="74">
        <v>43840.660254629627</v>
      </c>
      <c r="C43" s="12" t="s">
        <v>69</v>
      </c>
      <c r="F43" s="12" t="s">
        <v>9</v>
      </c>
      <c r="G43" s="12" t="s">
        <v>17</v>
      </c>
      <c r="H43" s="5" t="str">
        <f t="shared" ca="1" si="2"/>
        <v>NA</v>
      </c>
      <c r="I43" s="17" t="str">
        <f t="shared" ca="1" si="3"/>
        <v>NA</v>
      </c>
      <c r="J43" s="5">
        <f t="shared" ca="1" si="39"/>
        <v>0</v>
      </c>
      <c r="K43" s="22"/>
      <c r="O43" s="29" t="str">
        <f t="shared" ca="1" si="5"/>
        <v>-</v>
      </c>
      <c r="P43" s="29"/>
      <c r="X43">
        <f t="shared" ca="1" si="6"/>
        <v>1</v>
      </c>
      <c r="Y43">
        <f t="shared" ca="1" si="7"/>
        <v>0</v>
      </c>
      <c r="Z43">
        <f t="shared" ca="1" si="8"/>
        <v>0</v>
      </c>
      <c r="AA43">
        <f t="shared" ca="1" si="9"/>
        <v>0</v>
      </c>
      <c r="AB43">
        <f t="shared" ca="1" si="10"/>
        <v>0</v>
      </c>
      <c r="AC43">
        <f t="shared" ca="1" si="11"/>
        <v>0</v>
      </c>
      <c r="AD43">
        <f t="shared" ca="1" si="12"/>
        <v>0</v>
      </c>
      <c r="AE43">
        <f t="shared" ca="1" si="13"/>
        <v>0</v>
      </c>
      <c r="AH43">
        <f t="shared" ca="1" si="14"/>
        <v>1</v>
      </c>
      <c r="AI43">
        <f t="shared" ca="1" si="15"/>
        <v>0</v>
      </c>
      <c r="AJ43">
        <f t="shared" ca="1" si="16"/>
        <v>0</v>
      </c>
      <c r="AK43">
        <f t="shared" ca="1" si="17"/>
        <v>0</v>
      </c>
      <c r="AL43">
        <f t="shared" ca="1" si="18"/>
        <v>0</v>
      </c>
      <c r="AM43">
        <f t="shared" ca="1" si="19"/>
        <v>0</v>
      </c>
      <c r="AN43">
        <f t="shared" ca="1" si="20"/>
        <v>0</v>
      </c>
      <c r="AO43">
        <f t="shared" ca="1" si="21"/>
        <v>0</v>
      </c>
      <c r="AP43">
        <f t="shared" ca="1" si="22"/>
        <v>0</v>
      </c>
      <c r="AQ43">
        <f t="shared" ca="1" si="23"/>
        <v>0</v>
      </c>
      <c r="AR43">
        <f t="shared" ca="1" si="24"/>
        <v>0</v>
      </c>
      <c r="AS43">
        <f t="shared" ca="1" si="25"/>
        <v>0</v>
      </c>
      <c r="AT43">
        <f t="shared" ca="1" si="26"/>
        <v>0</v>
      </c>
      <c r="AU43">
        <f t="shared" ca="1" si="27"/>
        <v>0</v>
      </c>
      <c r="AV43">
        <f t="shared" ca="1" si="28"/>
        <v>0</v>
      </c>
      <c r="AW43">
        <f t="shared" ca="1" si="29"/>
        <v>0</v>
      </c>
      <c r="AX43">
        <f t="shared" ca="1" si="30"/>
        <v>0</v>
      </c>
      <c r="AY43">
        <f t="shared" ca="1" si="31"/>
        <v>0</v>
      </c>
      <c r="AZ43">
        <f t="shared" ca="1" si="32"/>
        <v>0</v>
      </c>
      <c r="BA43">
        <f t="shared" ca="1" si="33"/>
        <v>0</v>
      </c>
      <c r="BB43">
        <f t="shared" ca="1" si="34"/>
        <v>0</v>
      </c>
      <c r="BC43">
        <f t="shared" ca="1" si="35"/>
        <v>0</v>
      </c>
      <c r="BD43">
        <f t="shared" ca="1" si="36"/>
        <v>0</v>
      </c>
      <c r="BE43">
        <f t="shared" ca="1" si="37"/>
        <v>0</v>
      </c>
      <c r="BF43">
        <f t="shared" ca="1" si="38"/>
        <v>0</v>
      </c>
    </row>
    <row r="44" spans="1:58" ht="16.149999999999999" customHeight="1" x14ac:dyDescent="0.2">
      <c r="A44" s="12" t="s">
        <v>70</v>
      </c>
      <c r="B44" s="74">
        <v>43840.660520833335</v>
      </c>
      <c r="C44" s="12" t="s">
        <v>69</v>
      </c>
      <c r="F44" s="12" t="s">
        <v>10</v>
      </c>
      <c r="G44" s="12" t="s">
        <v>71</v>
      </c>
      <c r="H44" s="5">
        <f t="shared" ca="1" si="2"/>
        <v>2.6620370772434399E-4</v>
      </c>
      <c r="I44" s="17">
        <f t="shared" ca="1" si="3"/>
        <v>2.6620370772434399E-4</v>
      </c>
      <c r="J44" s="5">
        <f t="shared" ca="1" si="39"/>
        <v>0</v>
      </c>
      <c r="K44" s="22"/>
      <c r="O44" s="29" t="str">
        <f t="shared" ca="1" si="5"/>
        <v>-</v>
      </c>
      <c r="P44" s="29"/>
      <c r="X44">
        <f t="shared" ca="1" si="6"/>
        <v>0</v>
      </c>
      <c r="Y44">
        <f t="shared" ca="1" si="7"/>
        <v>1</v>
      </c>
      <c r="Z44">
        <f t="shared" ca="1" si="8"/>
        <v>0</v>
      </c>
      <c r="AA44">
        <f t="shared" ca="1" si="9"/>
        <v>0</v>
      </c>
      <c r="AB44">
        <f t="shared" ca="1" si="10"/>
        <v>0</v>
      </c>
      <c r="AC44">
        <f t="shared" ca="1" si="11"/>
        <v>0</v>
      </c>
      <c r="AD44">
        <f t="shared" ca="1" si="12"/>
        <v>0</v>
      </c>
      <c r="AE44">
        <f t="shared" ca="1" si="13"/>
        <v>0</v>
      </c>
      <c r="AH44">
        <f t="shared" ca="1" si="14"/>
        <v>0</v>
      </c>
      <c r="AI44">
        <f t="shared" ca="1" si="15"/>
        <v>0</v>
      </c>
      <c r="AJ44">
        <f t="shared" ca="1" si="16"/>
        <v>0</v>
      </c>
      <c r="AK44">
        <f t="shared" ca="1" si="17"/>
        <v>0</v>
      </c>
      <c r="AL44">
        <f t="shared" ca="1" si="18"/>
        <v>0</v>
      </c>
      <c r="AM44">
        <f t="shared" ca="1" si="19"/>
        <v>0</v>
      </c>
      <c r="AN44">
        <f t="shared" ca="1" si="20"/>
        <v>0</v>
      </c>
      <c r="AO44">
        <f t="shared" ca="1" si="21"/>
        <v>0</v>
      </c>
      <c r="AP44">
        <f t="shared" ca="1" si="22"/>
        <v>0</v>
      </c>
      <c r="AQ44">
        <f t="shared" ca="1" si="23"/>
        <v>0</v>
      </c>
      <c r="AR44">
        <f t="shared" ca="1" si="24"/>
        <v>0</v>
      </c>
      <c r="AS44">
        <f t="shared" ca="1" si="25"/>
        <v>0</v>
      </c>
      <c r="AT44">
        <f t="shared" ca="1" si="26"/>
        <v>0</v>
      </c>
      <c r="AU44">
        <f t="shared" ca="1" si="27"/>
        <v>0</v>
      </c>
      <c r="AV44">
        <f t="shared" ca="1" si="28"/>
        <v>0</v>
      </c>
      <c r="AW44">
        <f t="shared" ca="1" si="29"/>
        <v>0</v>
      </c>
      <c r="AX44">
        <f t="shared" ca="1" si="30"/>
        <v>0</v>
      </c>
      <c r="AY44">
        <f t="shared" ca="1" si="31"/>
        <v>0</v>
      </c>
      <c r="AZ44">
        <f t="shared" ca="1" si="32"/>
        <v>0</v>
      </c>
      <c r="BA44">
        <f t="shared" ca="1" si="33"/>
        <v>0</v>
      </c>
      <c r="BB44">
        <f t="shared" ca="1" si="34"/>
        <v>0</v>
      </c>
      <c r="BC44">
        <f t="shared" ca="1" si="35"/>
        <v>0</v>
      </c>
      <c r="BD44">
        <f t="shared" ca="1" si="36"/>
        <v>0</v>
      </c>
      <c r="BE44">
        <f t="shared" ca="1" si="37"/>
        <v>0</v>
      </c>
      <c r="BF44">
        <f t="shared" ca="1" si="38"/>
        <v>0</v>
      </c>
    </row>
    <row r="45" spans="1:58" ht="16.149999999999999" customHeight="1" x14ac:dyDescent="0.2">
      <c r="A45" s="12" t="s">
        <v>72</v>
      </c>
      <c r="B45" s="74">
        <v>43840.660532407404</v>
      </c>
      <c r="C45" s="12" t="s">
        <v>69</v>
      </c>
      <c r="F45" s="12" t="s">
        <v>10</v>
      </c>
      <c r="G45" s="12" t="s">
        <v>71</v>
      </c>
      <c r="H45" s="5">
        <f t="shared" ca="1" si="2"/>
        <v>1.1574069503694773E-5</v>
      </c>
      <c r="I45" s="17">
        <f t="shared" ca="1" si="3"/>
        <v>2.7777777722803876E-4</v>
      </c>
      <c r="J45" s="5">
        <f t="shared" ca="1" si="39"/>
        <v>0</v>
      </c>
      <c r="K45" s="22"/>
      <c r="O45" s="29" t="str">
        <f t="shared" ca="1" si="5"/>
        <v>-</v>
      </c>
      <c r="P45" s="29"/>
      <c r="X45">
        <f t="shared" ca="1" si="6"/>
        <v>0</v>
      </c>
      <c r="Y45">
        <f t="shared" ca="1" si="7"/>
        <v>1</v>
      </c>
      <c r="Z45">
        <f t="shared" ca="1" si="8"/>
        <v>0</v>
      </c>
      <c r="AA45">
        <f t="shared" ca="1" si="9"/>
        <v>0</v>
      </c>
      <c r="AB45">
        <f t="shared" ca="1" si="10"/>
        <v>0</v>
      </c>
      <c r="AC45">
        <f t="shared" ca="1" si="11"/>
        <v>0</v>
      </c>
      <c r="AD45">
        <f t="shared" ca="1" si="12"/>
        <v>0</v>
      </c>
      <c r="AE45">
        <f t="shared" ca="1" si="13"/>
        <v>0</v>
      </c>
      <c r="AH45">
        <f t="shared" ca="1" si="14"/>
        <v>0</v>
      </c>
      <c r="AI45">
        <f t="shared" ca="1" si="15"/>
        <v>0</v>
      </c>
      <c r="AJ45">
        <f t="shared" ca="1" si="16"/>
        <v>0</v>
      </c>
      <c r="AK45">
        <f t="shared" ca="1" si="17"/>
        <v>0</v>
      </c>
      <c r="AL45">
        <f t="shared" ca="1" si="18"/>
        <v>0</v>
      </c>
      <c r="AM45">
        <f t="shared" ca="1" si="19"/>
        <v>0</v>
      </c>
      <c r="AN45">
        <f t="shared" ca="1" si="20"/>
        <v>0</v>
      </c>
      <c r="AO45">
        <f t="shared" ca="1" si="21"/>
        <v>0</v>
      </c>
      <c r="AP45">
        <f t="shared" ca="1" si="22"/>
        <v>0</v>
      </c>
      <c r="AQ45">
        <f t="shared" ca="1" si="23"/>
        <v>0</v>
      </c>
      <c r="AR45">
        <f t="shared" ca="1" si="24"/>
        <v>0</v>
      </c>
      <c r="AS45">
        <f t="shared" ca="1" si="25"/>
        <v>0</v>
      </c>
      <c r="AT45">
        <f t="shared" ca="1" si="26"/>
        <v>0</v>
      </c>
      <c r="AU45">
        <f t="shared" ca="1" si="27"/>
        <v>0</v>
      </c>
      <c r="AV45">
        <f t="shared" ca="1" si="28"/>
        <v>0</v>
      </c>
      <c r="AW45">
        <f t="shared" ca="1" si="29"/>
        <v>0</v>
      </c>
      <c r="AX45">
        <f t="shared" ca="1" si="30"/>
        <v>0</v>
      </c>
      <c r="AY45">
        <f t="shared" ca="1" si="31"/>
        <v>0</v>
      </c>
      <c r="AZ45">
        <f t="shared" ca="1" si="32"/>
        <v>0</v>
      </c>
      <c r="BA45">
        <f t="shared" ca="1" si="33"/>
        <v>0</v>
      </c>
      <c r="BB45">
        <f t="shared" ca="1" si="34"/>
        <v>0</v>
      </c>
      <c r="BC45">
        <f t="shared" ca="1" si="35"/>
        <v>0</v>
      </c>
      <c r="BD45">
        <f t="shared" ca="1" si="36"/>
        <v>0</v>
      </c>
      <c r="BE45">
        <f t="shared" ca="1" si="37"/>
        <v>0</v>
      </c>
      <c r="BF45">
        <f t="shared" ca="1" si="38"/>
        <v>0</v>
      </c>
    </row>
    <row r="46" spans="1:58" ht="16.149999999999999" customHeight="1" x14ac:dyDescent="0.2">
      <c r="A46" s="12" t="s">
        <v>73</v>
      </c>
      <c r="B46" s="74">
        <v>43840.660717592589</v>
      </c>
      <c r="C46" s="12" t="s">
        <v>69</v>
      </c>
      <c r="F46" s="12" t="s">
        <v>10</v>
      </c>
      <c r="G46" s="12" t="s">
        <v>71</v>
      </c>
      <c r="H46" s="5">
        <f t="shared" ca="1" si="2"/>
        <v>1.8518518481869251E-4</v>
      </c>
      <c r="I46" s="17">
        <f t="shared" ca="1" si="3"/>
        <v>4.6296296204673126E-4</v>
      </c>
      <c r="J46" s="5">
        <f t="shared" ca="1" si="39"/>
        <v>0</v>
      </c>
      <c r="K46" s="22"/>
      <c r="O46" s="29" t="str">
        <f t="shared" ca="1" si="5"/>
        <v>-</v>
      </c>
      <c r="P46" s="29"/>
      <c r="X46">
        <f t="shared" ca="1" si="6"/>
        <v>0</v>
      </c>
      <c r="Y46">
        <f t="shared" ca="1" si="7"/>
        <v>1</v>
      </c>
      <c r="Z46">
        <f t="shared" ca="1" si="8"/>
        <v>0</v>
      </c>
      <c r="AA46">
        <f t="shared" ca="1" si="9"/>
        <v>0</v>
      </c>
      <c r="AB46">
        <f t="shared" ca="1" si="10"/>
        <v>0</v>
      </c>
      <c r="AC46">
        <f t="shared" ca="1" si="11"/>
        <v>0</v>
      </c>
      <c r="AD46">
        <f t="shared" ca="1" si="12"/>
        <v>0</v>
      </c>
      <c r="AE46">
        <f t="shared" ca="1" si="13"/>
        <v>0</v>
      </c>
      <c r="AH46">
        <f t="shared" ca="1" si="14"/>
        <v>0</v>
      </c>
      <c r="AI46">
        <f t="shared" ca="1" si="15"/>
        <v>0</v>
      </c>
      <c r="AJ46">
        <f t="shared" ca="1" si="16"/>
        <v>0</v>
      </c>
      <c r="AK46">
        <f t="shared" ca="1" si="17"/>
        <v>0</v>
      </c>
      <c r="AL46">
        <f t="shared" ca="1" si="18"/>
        <v>0</v>
      </c>
      <c r="AM46">
        <f t="shared" ca="1" si="19"/>
        <v>0</v>
      </c>
      <c r="AN46">
        <f t="shared" ca="1" si="20"/>
        <v>0</v>
      </c>
      <c r="AO46">
        <f t="shared" ca="1" si="21"/>
        <v>0</v>
      </c>
      <c r="AP46">
        <f t="shared" ca="1" si="22"/>
        <v>0</v>
      </c>
      <c r="AQ46">
        <f t="shared" ca="1" si="23"/>
        <v>0</v>
      </c>
      <c r="AR46">
        <f t="shared" ca="1" si="24"/>
        <v>0</v>
      </c>
      <c r="AS46">
        <f t="shared" ca="1" si="25"/>
        <v>0</v>
      </c>
      <c r="AT46">
        <f t="shared" ca="1" si="26"/>
        <v>0</v>
      </c>
      <c r="AU46">
        <f t="shared" ca="1" si="27"/>
        <v>0</v>
      </c>
      <c r="AV46">
        <f t="shared" ca="1" si="28"/>
        <v>0</v>
      </c>
      <c r="AW46">
        <f t="shared" ca="1" si="29"/>
        <v>0</v>
      </c>
      <c r="AX46">
        <f t="shared" ca="1" si="30"/>
        <v>0</v>
      </c>
      <c r="AY46">
        <f t="shared" ca="1" si="31"/>
        <v>0</v>
      </c>
      <c r="AZ46">
        <f t="shared" ca="1" si="32"/>
        <v>0</v>
      </c>
      <c r="BA46">
        <f t="shared" ca="1" si="33"/>
        <v>0</v>
      </c>
      <c r="BB46">
        <f t="shared" ca="1" si="34"/>
        <v>0</v>
      </c>
      <c r="BC46">
        <f t="shared" ca="1" si="35"/>
        <v>0</v>
      </c>
      <c r="BD46">
        <f t="shared" ca="1" si="36"/>
        <v>0</v>
      </c>
      <c r="BE46">
        <f t="shared" ca="1" si="37"/>
        <v>0</v>
      </c>
      <c r="BF46">
        <f t="shared" ca="1" si="38"/>
        <v>0</v>
      </c>
    </row>
    <row r="47" spans="1:58" ht="16.149999999999999" customHeight="1" x14ac:dyDescent="0.2">
      <c r="A47" s="12" t="s">
        <v>74</v>
      </c>
      <c r="B47" s="74">
        <v>43840.660833333335</v>
      </c>
      <c r="C47" s="12" t="s">
        <v>69</v>
      </c>
      <c r="F47" s="12" t="s">
        <v>10</v>
      </c>
      <c r="G47" s="12" t="s">
        <v>71</v>
      </c>
      <c r="H47" s="5">
        <f t="shared" ca="1" si="2"/>
        <v>1.1574074596865103E-4</v>
      </c>
      <c r="I47" s="17">
        <f t="shared" ca="1" si="3"/>
        <v>5.7870370801538229E-4</v>
      </c>
      <c r="J47" s="5">
        <f t="shared" ca="1" si="39"/>
        <v>0</v>
      </c>
      <c r="K47" s="22"/>
      <c r="O47" s="29" t="str">
        <f t="shared" ca="1" si="5"/>
        <v>-</v>
      </c>
      <c r="P47" s="29"/>
      <c r="X47">
        <f t="shared" ca="1" si="6"/>
        <v>0</v>
      </c>
      <c r="Y47">
        <f t="shared" ca="1" si="7"/>
        <v>1</v>
      </c>
      <c r="Z47">
        <f t="shared" ca="1" si="8"/>
        <v>0</v>
      </c>
      <c r="AA47">
        <f t="shared" ca="1" si="9"/>
        <v>0</v>
      </c>
      <c r="AB47">
        <f t="shared" ca="1" si="10"/>
        <v>0</v>
      </c>
      <c r="AC47">
        <f t="shared" ca="1" si="11"/>
        <v>0</v>
      </c>
      <c r="AD47">
        <f t="shared" ca="1" si="12"/>
        <v>0</v>
      </c>
      <c r="AE47">
        <f t="shared" ca="1" si="13"/>
        <v>0</v>
      </c>
      <c r="AH47">
        <f t="shared" ca="1" si="14"/>
        <v>0</v>
      </c>
      <c r="AI47">
        <f t="shared" ca="1" si="15"/>
        <v>0</v>
      </c>
      <c r="AJ47">
        <f t="shared" ca="1" si="16"/>
        <v>0</v>
      </c>
      <c r="AK47">
        <f t="shared" ca="1" si="17"/>
        <v>0</v>
      </c>
      <c r="AL47">
        <f t="shared" ca="1" si="18"/>
        <v>0</v>
      </c>
      <c r="AM47">
        <f t="shared" ca="1" si="19"/>
        <v>0</v>
      </c>
      <c r="AN47">
        <f t="shared" ca="1" si="20"/>
        <v>0</v>
      </c>
      <c r="AO47">
        <f t="shared" ca="1" si="21"/>
        <v>0</v>
      </c>
      <c r="AP47">
        <f t="shared" ca="1" si="22"/>
        <v>0</v>
      </c>
      <c r="AQ47">
        <f t="shared" ca="1" si="23"/>
        <v>0</v>
      </c>
      <c r="AR47">
        <f t="shared" ca="1" si="24"/>
        <v>0</v>
      </c>
      <c r="AS47">
        <f t="shared" ca="1" si="25"/>
        <v>0</v>
      </c>
      <c r="AT47">
        <f t="shared" ca="1" si="26"/>
        <v>0</v>
      </c>
      <c r="AU47">
        <f t="shared" ca="1" si="27"/>
        <v>0</v>
      </c>
      <c r="AV47">
        <f t="shared" ca="1" si="28"/>
        <v>0</v>
      </c>
      <c r="AW47">
        <f t="shared" ca="1" si="29"/>
        <v>0</v>
      </c>
      <c r="AX47">
        <f t="shared" ca="1" si="30"/>
        <v>0</v>
      </c>
      <c r="AY47">
        <f t="shared" ca="1" si="31"/>
        <v>0</v>
      </c>
      <c r="AZ47">
        <f t="shared" ca="1" si="32"/>
        <v>0</v>
      </c>
      <c r="BA47">
        <f t="shared" ca="1" si="33"/>
        <v>0</v>
      </c>
      <c r="BB47">
        <f t="shared" ca="1" si="34"/>
        <v>0</v>
      </c>
      <c r="BC47">
        <f t="shared" ca="1" si="35"/>
        <v>0</v>
      </c>
      <c r="BD47">
        <f t="shared" ca="1" si="36"/>
        <v>0</v>
      </c>
      <c r="BE47">
        <f t="shared" ca="1" si="37"/>
        <v>0</v>
      </c>
      <c r="BF47">
        <f t="shared" ca="1" si="38"/>
        <v>0</v>
      </c>
    </row>
    <row r="48" spans="1:58" ht="16.149999999999999" customHeight="1" x14ac:dyDescent="0.2">
      <c r="A48" s="12" t="s">
        <v>75</v>
      </c>
      <c r="B48" s="74">
        <v>43840.661145833335</v>
      </c>
      <c r="C48" s="12" t="s">
        <v>69</v>
      </c>
      <c r="F48" s="12" t="s">
        <v>10</v>
      </c>
      <c r="G48" s="12" t="s">
        <v>71</v>
      </c>
      <c r="H48" s="5">
        <f t="shared" ca="1" si="2"/>
        <v>3.125000002910383E-4</v>
      </c>
      <c r="I48" s="17">
        <f t="shared" ca="1" si="3"/>
        <v>8.9120370830642059E-4</v>
      </c>
      <c r="J48" s="5">
        <f t="shared" ca="1" si="39"/>
        <v>0</v>
      </c>
      <c r="K48" s="22"/>
      <c r="O48" s="29" t="str">
        <f t="shared" ca="1" si="5"/>
        <v>-</v>
      </c>
      <c r="P48" s="29"/>
      <c r="X48">
        <f t="shared" ca="1" si="6"/>
        <v>0</v>
      </c>
      <c r="Y48">
        <f t="shared" ca="1" si="7"/>
        <v>1</v>
      </c>
      <c r="Z48">
        <f t="shared" ca="1" si="8"/>
        <v>0</v>
      </c>
      <c r="AA48">
        <f t="shared" ca="1" si="9"/>
        <v>0</v>
      </c>
      <c r="AB48">
        <f t="shared" ca="1" si="10"/>
        <v>0</v>
      </c>
      <c r="AC48">
        <f t="shared" ca="1" si="11"/>
        <v>0</v>
      </c>
      <c r="AD48">
        <f t="shared" ca="1" si="12"/>
        <v>0</v>
      </c>
      <c r="AE48">
        <f t="shared" ca="1" si="13"/>
        <v>0</v>
      </c>
      <c r="AH48">
        <f t="shared" ca="1" si="14"/>
        <v>0</v>
      </c>
      <c r="AI48">
        <f t="shared" ca="1" si="15"/>
        <v>0</v>
      </c>
      <c r="AJ48">
        <f t="shared" ca="1" si="16"/>
        <v>0</v>
      </c>
      <c r="AK48">
        <f t="shared" ca="1" si="17"/>
        <v>0</v>
      </c>
      <c r="AL48">
        <f t="shared" ca="1" si="18"/>
        <v>0</v>
      </c>
      <c r="AM48">
        <f t="shared" ca="1" si="19"/>
        <v>0</v>
      </c>
      <c r="AN48">
        <f t="shared" ca="1" si="20"/>
        <v>0</v>
      </c>
      <c r="AO48">
        <f t="shared" ca="1" si="21"/>
        <v>0</v>
      </c>
      <c r="AP48">
        <f t="shared" ca="1" si="22"/>
        <v>0</v>
      </c>
      <c r="AQ48">
        <f t="shared" ca="1" si="23"/>
        <v>0</v>
      </c>
      <c r="AR48">
        <f t="shared" ca="1" si="24"/>
        <v>0</v>
      </c>
      <c r="AS48">
        <f t="shared" ca="1" si="25"/>
        <v>0</v>
      </c>
      <c r="AT48">
        <f t="shared" ca="1" si="26"/>
        <v>0</v>
      </c>
      <c r="AU48">
        <f t="shared" ca="1" si="27"/>
        <v>0</v>
      </c>
      <c r="AV48">
        <f t="shared" ca="1" si="28"/>
        <v>0</v>
      </c>
      <c r="AW48">
        <f t="shared" ca="1" si="29"/>
        <v>0</v>
      </c>
      <c r="AX48">
        <f t="shared" ca="1" si="30"/>
        <v>0</v>
      </c>
      <c r="AY48">
        <f t="shared" ca="1" si="31"/>
        <v>0</v>
      </c>
      <c r="AZ48">
        <f t="shared" ca="1" si="32"/>
        <v>0</v>
      </c>
      <c r="BA48">
        <f t="shared" ca="1" si="33"/>
        <v>0</v>
      </c>
      <c r="BB48">
        <f t="shared" ca="1" si="34"/>
        <v>0</v>
      </c>
      <c r="BC48">
        <f t="shared" ca="1" si="35"/>
        <v>0</v>
      </c>
      <c r="BD48">
        <f t="shared" ca="1" si="36"/>
        <v>0</v>
      </c>
      <c r="BE48">
        <f t="shared" ca="1" si="37"/>
        <v>0</v>
      </c>
      <c r="BF48">
        <f t="shared" ca="1" si="38"/>
        <v>0</v>
      </c>
    </row>
    <row r="49" spans="1:58" ht="16.149999999999999" customHeight="1" x14ac:dyDescent="0.2">
      <c r="A49" s="12" t="s">
        <v>76</v>
      </c>
      <c r="B49" s="74">
        <v>43840.66133101852</v>
      </c>
      <c r="C49" s="12" t="s">
        <v>69</v>
      </c>
      <c r="F49" s="12" t="s">
        <v>10</v>
      </c>
      <c r="G49" s="12" t="s">
        <v>29</v>
      </c>
      <c r="H49" s="5">
        <f t="shared" ca="1" si="2"/>
        <v>1.8518518481869251E-4</v>
      </c>
      <c r="I49" s="17">
        <f t="shared" ca="1" si="3"/>
        <v>1.0763888931251131E-3</v>
      </c>
      <c r="J49" s="5">
        <f t="shared" ca="1" si="39"/>
        <v>0</v>
      </c>
      <c r="K49" s="22"/>
      <c r="O49" s="29" t="str">
        <f t="shared" ca="1" si="5"/>
        <v>-</v>
      </c>
      <c r="P49" s="29"/>
      <c r="X49">
        <f t="shared" ca="1" si="6"/>
        <v>0</v>
      </c>
      <c r="Y49">
        <f t="shared" ca="1" si="7"/>
        <v>1</v>
      </c>
      <c r="Z49">
        <f t="shared" ca="1" si="8"/>
        <v>0</v>
      </c>
      <c r="AA49">
        <f t="shared" ca="1" si="9"/>
        <v>0</v>
      </c>
      <c r="AB49">
        <f t="shared" ca="1" si="10"/>
        <v>0</v>
      </c>
      <c r="AC49">
        <f t="shared" ca="1" si="11"/>
        <v>0</v>
      </c>
      <c r="AD49">
        <f t="shared" ca="1" si="12"/>
        <v>0</v>
      </c>
      <c r="AE49">
        <f t="shared" ca="1" si="13"/>
        <v>0</v>
      </c>
      <c r="AH49">
        <f t="shared" ca="1" si="14"/>
        <v>0</v>
      </c>
      <c r="AI49">
        <f t="shared" ca="1" si="15"/>
        <v>0</v>
      </c>
      <c r="AJ49">
        <f t="shared" ca="1" si="16"/>
        <v>1</v>
      </c>
      <c r="AK49">
        <f t="shared" ca="1" si="17"/>
        <v>0</v>
      </c>
      <c r="AL49">
        <f t="shared" ca="1" si="18"/>
        <v>0</v>
      </c>
      <c r="AM49">
        <f t="shared" ca="1" si="19"/>
        <v>0</v>
      </c>
      <c r="AN49">
        <f t="shared" ca="1" si="20"/>
        <v>0</v>
      </c>
      <c r="AO49">
        <f t="shared" ca="1" si="21"/>
        <v>0</v>
      </c>
      <c r="AP49">
        <f t="shared" ca="1" si="22"/>
        <v>0</v>
      </c>
      <c r="AQ49">
        <f t="shared" ca="1" si="23"/>
        <v>0</v>
      </c>
      <c r="AR49">
        <f t="shared" ca="1" si="24"/>
        <v>0</v>
      </c>
      <c r="AS49">
        <f t="shared" ca="1" si="25"/>
        <v>0</v>
      </c>
      <c r="AT49">
        <f t="shared" ca="1" si="26"/>
        <v>0</v>
      </c>
      <c r="AU49">
        <f t="shared" ca="1" si="27"/>
        <v>0</v>
      </c>
      <c r="AV49">
        <f t="shared" ca="1" si="28"/>
        <v>0</v>
      </c>
      <c r="AW49">
        <f t="shared" ca="1" si="29"/>
        <v>0</v>
      </c>
      <c r="AX49">
        <f t="shared" ca="1" si="30"/>
        <v>0</v>
      </c>
      <c r="AY49">
        <f t="shared" ca="1" si="31"/>
        <v>0</v>
      </c>
      <c r="AZ49">
        <f t="shared" ca="1" si="32"/>
        <v>0</v>
      </c>
      <c r="BA49">
        <f t="shared" ca="1" si="33"/>
        <v>0</v>
      </c>
      <c r="BB49">
        <f t="shared" ca="1" si="34"/>
        <v>0</v>
      </c>
      <c r="BC49">
        <f t="shared" ca="1" si="35"/>
        <v>0</v>
      </c>
      <c r="BD49">
        <f t="shared" ca="1" si="36"/>
        <v>0</v>
      </c>
      <c r="BE49">
        <f t="shared" ca="1" si="37"/>
        <v>0</v>
      </c>
      <c r="BF49">
        <f t="shared" ca="1" si="38"/>
        <v>0</v>
      </c>
    </row>
    <row r="50" spans="1:58" ht="16.149999999999999" customHeight="1" x14ac:dyDescent="0.2">
      <c r="A50" s="12" t="s">
        <v>77</v>
      </c>
      <c r="B50" s="74">
        <v>43840.661597222221</v>
      </c>
      <c r="C50" s="12" t="s">
        <v>69</v>
      </c>
      <c r="D50" s="12" t="s">
        <v>8</v>
      </c>
      <c r="E50" s="12" t="s">
        <v>66</v>
      </c>
      <c r="F50" s="12" t="s">
        <v>78</v>
      </c>
      <c r="G50" s="12" t="s">
        <v>79</v>
      </c>
      <c r="H50" s="5">
        <f t="shared" ca="1" si="2"/>
        <v>2.6620370044838637E-4</v>
      </c>
      <c r="I50" s="17">
        <f t="shared" ca="1" si="3"/>
        <v>1.3425925935734995E-3</v>
      </c>
      <c r="J50" s="5">
        <f ca="1" xml:space="preserve"> IF(CELL("contenu",H51)="NA",I50,0)</f>
        <v>1.3425925935734995E-3</v>
      </c>
      <c r="K50" s="21" t="s">
        <v>80</v>
      </c>
      <c r="L50">
        <v>7</v>
      </c>
      <c r="M50">
        <v>2</v>
      </c>
      <c r="N50">
        <v>2</v>
      </c>
      <c r="O50" s="29">
        <f t="shared" ca="1" si="5"/>
        <v>6.7129629678674974E-4</v>
      </c>
      <c r="P50" s="29"/>
      <c r="X50">
        <f t="shared" ca="1" si="6"/>
        <v>0</v>
      </c>
      <c r="Y50">
        <f t="shared" ca="1" si="7"/>
        <v>0</v>
      </c>
      <c r="Z50">
        <f t="shared" ca="1" si="8"/>
        <v>1</v>
      </c>
      <c r="AA50">
        <f t="shared" ca="1" si="9"/>
        <v>0</v>
      </c>
      <c r="AB50">
        <f t="shared" ca="1" si="10"/>
        <v>0</v>
      </c>
      <c r="AC50">
        <f t="shared" ca="1" si="11"/>
        <v>0</v>
      </c>
      <c r="AD50">
        <f t="shared" ca="1" si="12"/>
        <v>0</v>
      </c>
      <c r="AE50">
        <f t="shared" ca="1" si="13"/>
        <v>0</v>
      </c>
      <c r="AH50">
        <f t="shared" ca="1" si="14"/>
        <v>0</v>
      </c>
      <c r="AI50">
        <f t="shared" ca="1" si="15"/>
        <v>0</v>
      </c>
      <c r="AJ50">
        <f t="shared" ca="1" si="16"/>
        <v>0</v>
      </c>
      <c r="AK50">
        <f t="shared" ca="1" si="17"/>
        <v>0</v>
      </c>
      <c r="AL50">
        <f t="shared" ca="1" si="18"/>
        <v>0</v>
      </c>
      <c r="AM50">
        <f t="shared" ca="1" si="19"/>
        <v>0</v>
      </c>
      <c r="AN50">
        <f t="shared" ca="1" si="20"/>
        <v>0</v>
      </c>
      <c r="AO50">
        <f t="shared" ca="1" si="21"/>
        <v>0</v>
      </c>
      <c r="AP50">
        <f t="shared" ca="1" si="22"/>
        <v>0</v>
      </c>
      <c r="AQ50">
        <f t="shared" ca="1" si="23"/>
        <v>0</v>
      </c>
      <c r="AR50">
        <f t="shared" ca="1" si="24"/>
        <v>1</v>
      </c>
      <c r="AS50">
        <f t="shared" ca="1" si="25"/>
        <v>0</v>
      </c>
      <c r="AT50">
        <f t="shared" ca="1" si="26"/>
        <v>0</v>
      </c>
      <c r="AU50">
        <f t="shared" ca="1" si="27"/>
        <v>0</v>
      </c>
      <c r="AV50">
        <f t="shared" ca="1" si="28"/>
        <v>0</v>
      </c>
      <c r="AW50">
        <f t="shared" ca="1" si="29"/>
        <v>0</v>
      </c>
      <c r="AX50">
        <f t="shared" ca="1" si="30"/>
        <v>0</v>
      </c>
      <c r="AY50">
        <f t="shared" ca="1" si="31"/>
        <v>0</v>
      </c>
      <c r="AZ50">
        <f t="shared" ca="1" si="32"/>
        <v>0</v>
      </c>
      <c r="BA50">
        <f t="shared" ca="1" si="33"/>
        <v>0</v>
      </c>
      <c r="BB50">
        <f t="shared" ca="1" si="34"/>
        <v>0</v>
      </c>
      <c r="BC50">
        <f t="shared" ca="1" si="35"/>
        <v>0</v>
      </c>
      <c r="BD50">
        <f t="shared" ca="1" si="36"/>
        <v>0</v>
      </c>
      <c r="BE50">
        <f t="shared" ca="1" si="37"/>
        <v>0</v>
      </c>
      <c r="BF50">
        <f t="shared" ca="1" si="38"/>
        <v>0</v>
      </c>
    </row>
    <row r="51" spans="1:58" ht="16.149999999999999" customHeight="1" x14ac:dyDescent="0.2">
      <c r="A51" s="12" t="s">
        <v>81</v>
      </c>
      <c r="B51" s="74">
        <v>43840.950046296297</v>
      </c>
      <c r="C51" s="12" t="s">
        <v>81</v>
      </c>
      <c r="F51" s="12" t="s">
        <v>9</v>
      </c>
      <c r="G51" s="12" t="s">
        <v>17</v>
      </c>
      <c r="H51" s="5" t="str">
        <f t="shared" ca="1" si="2"/>
        <v>NA</v>
      </c>
      <c r="I51" s="17" t="str">
        <f t="shared" ca="1" si="3"/>
        <v>NA</v>
      </c>
      <c r="J51" s="5">
        <f t="shared" ref="J51:J114" ca="1" si="40">IF(CELL("contenu",H52)="NA",I51,0)</f>
        <v>0</v>
      </c>
      <c r="K51" s="22"/>
      <c r="O51" s="29" t="str">
        <f t="shared" ca="1" si="5"/>
        <v>-</v>
      </c>
      <c r="P51" s="29"/>
      <c r="X51">
        <f t="shared" ca="1" si="6"/>
        <v>1</v>
      </c>
      <c r="Y51">
        <f t="shared" ca="1" si="7"/>
        <v>0</v>
      </c>
      <c r="Z51">
        <f t="shared" ca="1" si="8"/>
        <v>0</v>
      </c>
      <c r="AA51">
        <f t="shared" ca="1" si="9"/>
        <v>0</v>
      </c>
      <c r="AB51">
        <f t="shared" ca="1" si="10"/>
        <v>0</v>
      </c>
      <c r="AC51">
        <f t="shared" ca="1" si="11"/>
        <v>0</v>
      </c>
      <c r="AD51">
        <f t="shared" ca="1" si="12"/>
        <v>0</v>
      </c>
      <c r="AE51">
        <f t="shared" ca="1" si="13"/>
        <v>0</v>
      </c>
      <c r="AH51">
        <f t="shared" ca="1" si="14"/>
        <v>1</v>
      </c>
      <c r="AI51">
        <f t="shared" ca="1" si="15"/>
        <v>0</v>
      </c>
      <c r="AJ51">
        <f t="shared" ca="1" si="16"/>
        <v>0</v>
      </c>
      <c r="AK51">
        <f t="shared" ca="1" si="17"/>
        <v>0</v>
      </c>
      <c r="AL51">
        <f t="shared" ca="1" si="18"/>
        <v>0</v>
      </c>
      <c r="AM51">
        <f t="shared" ca="1" si="19"/>
        <v>0</v>
      </c>
      <c r="AN51">
        <f t="shared" ca="1" si="20"/>
        <v>0</v>
      </c>
      <c r="AO51">
        <f t="shared" ca="1" si="21"/>
        <v>0</v>
      </c>
      <c r="AP51">
        <f t="shared" ca="1" si="22"/>
        <v>0</v>
      </c>
      <c r="AQ51">
        <f t="shared" ca="1" si="23"/>
        <v>0</v>
      </c>
      <c r="AR51">
        <f t="shared" ca="1" si="24"/>
        <v>0</v>
      </c>
      <c r="AS51">
        <f t="shared" ca="1" si="25"/>
        <v>0</v>
      </c>
      <c r="AT51">
        <f t="shared" ca="1" si="26"/>
        <v>0</v>
      </c>
      <c r="AU51">
        <f t="shared" ca="1" si="27"/>
        <v>0</v>
      </c>
      <c r="AV51">
        <f t="shared" ca="1" si="28"/>
        <v>0</v>
      </c>
      <c r="AW51">
        <f t="shared" ca="1" si="29"/>
        <v>0</v>
      </c>
      <c r="AX51">
        <f t="shared" ca="1" si="30"/>
        <v>0</v>
      </c>
      <c r="AY51">
        <f t="shared" ca="1" si="31"/>
        <v>0</v>
      </c>
      <c r="AZ51">
        <f t="shared" ca="1" si="32"/>
        <v>0</v>
      </c>
      <c r="BA51">
        <f t="shared" ca="1" si="33"/>
        <v>0</v>
      </c>
      <c r="BB51">
        <f t="shared" ca="1" si="34"/>
        <v>0</v>
      </c>
      <c r="BC51">
        <f t="shared" ca="1" si="35"/>
        <v>0</v>
      </c>
      <c r="BD51">
        <f t="shared" ca="1" si="36"/>
        <v>0</v>
      </c>
      <c r="BE51">
        <f t="shared" ca="1" si="37"/>
        <v>0</v>
      </c>
      <c r="BF51">
        <f t="shared" ca="1" si="38"/>
        <v>0</v>
      </c>
    </row>
    <row r="52" spans="1:58" ht="16.149999999999999" customHeight="1" x14ac:dyDescent="0.2">
      <c r="A52" s="12" t="s">
        <v>82</v>
      </c>
      <c r="B52" s="74">
        <v>43840.950925925928</v>
      </c>
      <c r="C52" s="12" t="s">
        <v>81</v>
      </c>
      <c r="F52" s="12" t="s">
        <v>11</v>
      </c>
      <c r="G52" s="12" t="s">
        <v>20</v>
      </c>
      <c r="H52" s="5">
        <f t="shared" ca="1" si="2"/>
        <v>8.7962963152676821E-4</v>
      </c>
      <c r="I52" s="17">
        <f t="shared" ca="1" si="3"/>
        <v>8.7962963152676821E-4</v>
      </c>
      <c r="J52" s="5">
        <f t="shared" ca="1" si="40"/>
        <v>0</v>
      </c>
      <c r="K52" s="22"/>
      <c r="O52" s="29" t="str">
        <f t="shared" ca="1" si="5"/>
        <v>-</v>
      </c>
      <c r="P52" s="29"/>
      <c r="X52">
        <f t="shared" ca="1" si="6"/>
        <v>0</v>
      </c>
      <c r="Y52">
        <f t="shared" ca="1" si="7"/>
        <v>0</v>
      </c>
      <c r="Z52">
        <f t="shared" ca="1" si="8"/>
        <v>0</v>
      </c>
      <c r="AA52">
        <f t="shared" ca="1" si="9"/>
        <v>0</v>
      </c>
      <c r="AB52">
        <f t="shared" ca="1" si="10"/>
        <v>0</v>
      </c>
      <c r="AC52">
        <f t="shared" ca="1" si="11"/>
        <v>0</v>
      </c>
      <c r="AD52">
        <f t="shared" ca="1" si="12"/>
        <v>0</v>
      </c>
      <c r="AE52">
        <f t="shared" ca="1" si="13"/>
        <v>1</v>
      </c>
      <c r="AH52">
        <f t="shared" ca="1" si="14"/>
        <v>0</v>
      </c>
      <c r="AI52">
        <f t="shared" ca="1" si="15"/>
        <v>0</v>
      </c>
      <c r="AJ52">
        <f t="shared" ca="1" si="16"/>
        <v>0</v>
      </c>
      <c r="AK52">
        <f t="shared" ca="1" si="17"/>
        <v>0</v>
      </c>
      <c r="AL52">
        <f t="shared" ca="1" si="18"/>
        <v>0</v>
      </c>
      <c r="AM52">
        <f t="shared" ca="1" si="19"/>
        <v>0</v>
      </c>
      <c r="AN52">
        <f t="shared" ca="1" si="20"/>
        <v>0</v>
      </c>
      <c r="AO52">
        <f t="shared" ca="1" si="21"/>
        <v>0</v>
      </c>
      <c r="AP52">
        <f t="shared" ca="1" si="22"/>
        <v>0</v>
      </c>
      <c r="AQ52">
        <f t="shared" ca="1" si="23"/>
        <v>0</v>
      </c>
      <c r="AR52">
        <f t="shared" ca="1" si="24"/>
        <v>0</v>
      </c>
      <c r="AS52">
        <f t="shared" ca="1" si="25"/>
        <v>0</v>
      </c>
      <c r="AT52">
        <f t="shared" ca="1" si="26"/>
        <v>0</v>
      </c>
      <c r="AU52">
        <f t="shared" ca="1" si="27"/>
        <v>0</v>
      </c>
      <c r="AV52">
        <f t="shared" ca="1" si="28"/>
        <v>0</v>
      </c>
      <c r="AW52">
        <f t="shared" ca="1" si="29"/>
        <v>0</v>
      </c>
      <c r="AX52">
        <f t="shared" ca="1" si="30"/>
        <v>0</v>
      </c>
      <c r="AY52">
        <f t="shared" ca="1" si="31"/>
        <v>0</v>
      </c>
      <c r="AZ52">
        <f t="shared" ca="1" si="32"/>
        <v>0</v>
      </c>
      <c r="BA52">
        <f t="shared" ca="1" si="33"/>
        <v>0</v>
      </c>
      <c r="BB52">
        <f t="shared" ca="1" si="34"/>
        <v>0</v>
      </c>
      <c r="BC52">
        <f t="shared" ca="1" si="35"/>
        <v>1</v>
      </c>
      <c r="BD52">
        <f t="shared" ca="1" si="36"/>
        <v>0</v>
      </c>
      <c r="BE52">
        <f t="shared" ca="1" si="37"/>
        <v>0</v>
      </c>
      <c r="BF52">
        <f t="shared" ca="1" si="38"/>
        <v>0</v>
      </c>
    </row>
    <row r="53" spans="1:58" ht="16.149999999999999" customHeight="1" x14ac:dyDescent="0.2">
      <c r="A53" s="12" t="s">
        <v>83</v>
      </c>
      <c r="B53" s="74">
        <v>43840.951006944444</v>
      </c>
      <c r="C53" s="12" t="s">
        <v>81</v>
      </c>
      <c r="F53" s="12" t="s">
        <v>11</v>
      </c>
      <c r="G53" s="12" t="s">
        <v>20</v>
      </c>
      <c r="H53" s="5">
        <f t="shared" ca="1" si="2"/>
        <v>8.1018515629693866E-5</v>
      </c>
      <c r="I53" s="17">
        <f t="shared" ca="1" si="3"/>
        <v>9.6064814715646207E-4</v>
      </c>
      <c r="J53" s="5">
        <f t="shared" ca="1" si="40"/>
        <v>0</v>
      </c>
      <c r="K53" s="22"/>
      <c r="O53" s="29" t="str">
        <f t="shared" ca="1" si="5"/>
        <v>-</v>
      </c>
      <c r="P53" s="29"/>
      <c r="X53">
        <f t="shared" ca="1" si="6"/>
        <v>0</v>
      </c>
      <c r="Y53">
        <f t="shared" ca="1" si="7"/>
        <v>0</v>
      </c>
      <c r="Z53">
        <f t="shared" ca="1" si="8"/>
        <v>0</v>
      </c>
      <c r="AA53">
        <f t="shared" ca="1" si="9"/>
        <v>0</v>
      </c>
      <c r="AB53">
        <f t="shared" ca="1" si="10"/>
        <v>0</v>
      </c>
      <c r="AC53">
        <f t="shared" ca="1" si="11"/>
        <v>0</v>
      </c>
      <c r="AD53">
        <f t="shared" ca="1" si="12"/>
        <v>0</v>
      </c>
      <c r="AE53">
        <f t="shared" ca="1" si="13"/>
        <v>1</v>
      </c>
      <c r="AH53">
        <f t="shared" ca="1" si="14"/>
        <v>0</v>
      </c>
      <c r="AI53">
        <f t="shared" ca="1" si="15"/>
        <v>0</v>
      </c>
      <c r="AJ53">
        <f t="shared" ca="1" si="16"/>
        <v>0</v>
      </c>
      <c r="AK53">
        <f t="shared" ca="1" si="17"/>
        <v>0</v>
      </c>
      <c r="AL53">
        <f t="shared" ca="1" si="18"/>
        <v>0</v>
      </c>
      <c r="AM53">
        <f t="shared" ca="1" si="19"/>
        <v>0</v>
      </c>
      <c r="AN53">
        <f t="shared" ca="1" si="20"/>
        <v>0</v>
      </c>
      <c r="AO53">
        <f t="shared" ca="1" si="21"/>
        <v>0</v>
      </c>
      <c r="AP53">
        <f t="shared" ca="1" si="22"/>
        <v>0</v>
      </c>
      <c r="AQ53">
        <f t="shared" ca="1" si="23"/>
        <v>0</v>
      </c>
      <c r="AR53">
        <f t="shared" ca="1" si="24"/>
        <v>0</v>
      </c>
      <c r="AS53">
        <f t="shared" ca="1" si="25"/>
        <v>0</v>
      </c>
      <c r="AT53">
        <f t="shared" ca="1" si="26"/>
        <v>0</v>
      </c>
      <c r="AU53">
        <f t="shared" ca="1" si="27"/>
        <v>0</v>
      </c>
      <c r="AV53">
        <f t="shared" ca="1" si="28"/>
        <v>0</v>
      </c>
      <c r="AW53">
        <f t="shared" ca="1" si="29"/>
        <v>0</v>
      </c>
      <c r="AX53">
        <f t="shared" ca="1" si="30"/>
        <v>0</v>
      </c>
      <c r="AY53">
        <f t="shared" ca="1" si="31"/>
        <v>0</v>
      </c>
      <c r="AZ53">
        <f t="shared" ca="1" si="32"/>
        <v>0</v>
      </c>
      <c r="BA53">
        <f t="shared" ca="1" si="33"/>
        <v>0</v>
      </c>
      <c r="BB53">
        <f t="shared" ca="1" si="34"/>
        <v>0</v>
      </c>
      <c r="BC53">
        <f t="shared" ca="1" si="35"/>
        <v>1</v>
      </c>
      <c r="BD53">
        <f t="shared" ca="1" si="36"/>
        <v>0</v>
      </c>
      <c r="BE53">
        <f t="shared" ca="1" si="37"/>
        <v>0</v>
      </c>
      <c r="BF53">
        <f t="shared" ca="1" si="38"/>
        <v>0</v>
      </c>
    </row>
    <row r="54" spans="1:58" ht="16.149999999999999" customHeight="1" x14ac:dyDescent="0.2">
      <c r="A54" s="12" t="s">
        <v>84</v>
      </c>
      <c r="B54" s="74">
        <v>43840.951157407406</v>
      </c>
      <c r="C54" s="12" t="s">
        <v>81</v>
      </c>
      <c r="F54" s="12" t="s">
        <v>11</v>
      </c>
      <c r="G54" s="12" t="s">
        <v>20</v>
      </c>
      <c r="H54" s="5">
        <f t="shared" ca="1" si="2"/>
        <v>1.5046296175569296E-4</v>
      </c>
      <c r="I54" s="17">
        <f t="shared" ca="1" si="3"/>
        <v>1.111111108912155E-3</v>
      </c>
      <c r="J54" s="5">
        <f t="shared" ca="1" si="40"/>
        <v>0</v>
      </c>
      <c r="K54" s="22"/>
      <c r="O54" s="29" t="str">
        <f t="shared" ca="1" si="5"/>
        <v>-</v>
      </c>
      <c r="P54" s="29"/>
      <c r="X54">
        <f t="shared" ca="1" si="6"/>
        <v>0</v>
      </c>
      <c r="Y54">
        <f t="shared" ca="1" si="7"/>
        <v>0</v>
      </c>
      <c r="Z54">
        <f t="shared" ca="1" si="8"/>
        <v>0</v>
      </c>
      <c r="AA54">
        <f t="shared" ca="1" si="9"/>
        <v>0</v>
      </c>
      <c r="AB54">
        <f t="shared" ca="1" si="10"/>
        <v>0</v>
      </c>
      <c r="AC54">
        <f t="shared" ca="1" si="11"/>
        <v>0</v>
      </c>
      <c r="AD54">
        <f t="shared" ca="1" si="12"/>
        <v>0</v>
      </c>
      <c r="AE54">
        <f t="shared" ca="1" si="13"/>
        <v>1</v>
      </c>
      <c r="AH54">
        <f t="shared" ca="1" si="14"/>
        <v>0</v>
      </c>
      <c r="AI54">
        <f t="shared" ca="1" si="15"/>
        <v>0</v>
      </c>
      <c r="AJ54">
        <f t="shared" ca="1" si="16"/>
        <v>0</v>
      </c>
      <c r="AK54">
        <f t="shared" ca="1" si="17"/>
        <v>0</v>
      </c>
      <c r="AL54">
        <f t="shared" ca="1" si="18"/>
        <v>0</v>
      </c>
      <c r="AM54">
        <f t="shared" ca="1" si="19"/>
        <v>0</v>
      </c>
      <c r="AN54">
        <f t="shared" ca="1" si="20"/>
        <v>0</v>
      </c>
      <c r="AO54">
        <f t="shared" ca="1" si="21"/>
        <v>0</v>
      </c>
      <c r="AP54">
        <f t="shared" ca="1" si="22"/>
        <v>0</v>
      </c>
      <c r="AQ54">
        <f t="shared" ca="1" si="23"/>
        <v>0</v>
      </c>
      <c r="AR54">
        <f t="shared" ca="1" si="24"/>
        <v>0</v>
      </c>
      <c r="AS54">
        <f t="shared" ca="1" si="25"/>
        <v>0</v>
      </c>
      <c r="AT54">
        <f t="shared" ca="1" si="26"/>
        <v>0</v>
      </c>
      <c r="AU54">
        <f t="shared" ca="1" si="27"/>
        <v>0</v>
      </c>
      <c r="AV54">
        <f t="shared" ca="1" si="28"/>
        <v>0</v>
      </c>
      <c r="AW54">
        <f t="shared" ca="1" si="29"/>
        <v>0</v>
      </c>
      <c r="AX54">
        <f t="shared" ca="1" si="30"/>
        <v>0</v>
      </c>
      <c r="AY54">
        <f t="shared" ca="1" si="31"/>
        <v>0</v>
      </c>
      <c r="AZ54">
        <f t="shared" ca="1" si="32"/>
        <v>0</v>
      </c>
      <c r="BA54">
        <f t="shared" ca="1" si="33"/>
        <v>0</v>
      </c>
      <c r="BB54">
        <f t="shared" ca="1" si="34"/>
        <v>0</v>
      </c>
      <c r="BC54">
        <f t="shared" ca="1" si="35"/>
        <v>1</v>
      </c>
      <c r="BD54">
        <f t="shared" ca="1" si="36"/>
        <v>0</v>
      </c>
      <c r="BE54">
        <f t="shared" ca="1" si="37"/>
        <v>0</v>
      </c>
      <c r="BF54">
        <f t="shared" ca="1" si="38"/>
        <v>0</v>
      </c>
    </row>
    <row r="55" spans="1:58" ht="16.149999999999999" customHeight="1" x14ac:dyDescent="0.2">
      <c r="A55" s="12" t="s">
        <v>85</v>
      </c>
      <c r="B55" s="74">
        <v>43840.951331018521</v>
      </c>
      <c r="C55" s="12" t="s">
        <v>81</v>
      </c>
      <c r="F55" s="12" t="s">
        <v>11</v>
      </c>
      <c r="G55" s="12" t="s">
        <v>23</v>
      </c>
      <c r="H55" s="5">
        <f t="shared" ca="1" si="2"/>
        <v>1.7361111531499773E-4</v>
      </c>
      <c r="I55" s="17">
        <f t="shared" ca="1" si="3"/>
        <v>1.2847222242271528E-3</v>
      </c>
      <c r="J55" s="5">
        <f t="shared" ca="1" si="40"/>
        <v>0</v>
      </c>
      <c r="K55" s="22"/>
      <c r="O55" s="29" t="str">
        <f t="shared" ca="1" si="5"/>
        <v>-</v>
      </c>
      <c r="P55" s="29"/>
      <c r="X55">
        <f t="shared" ca="1" si="6"/>
        <v>0</v>
      </c>
      <c r="Y55">
        <f t="shared" ca="1" si="7"/>
        <v>0</v>
      </c>
      <c r="Z55">
        <f t="shared" ca="1" si="8"/>
        <v>0</v>
      </c>
      <c r="AA55">
        <f t="shared" ca="1" si="9"/>
        <v>0</v>
      </c>
      <c r="AB55">
        <f t="shared" ca="1" si="10"/>
        <v>0</v>
      </c>
      <c r="AC55">
        <f t="shared" ca="1" si="11"/>
        <v>0</v>
      </c>
      <c r="AD55">
        <f t="shared" ca="1" si="12"/>
        <v>0</v>
      </c>
      <c r="AE55">
        <f t="shared" ca="1" si="13"/>
        <v>1</v>
      </c>
      <c r="AH55">
        <f t="shared" ca="1" si="14"/>
        <v>0</v>
      </c>
      <c r="AI55">
        <f t="shared" ca="1" si="15"/>
        <v>0</v>
      </c>
      <c r="AJ55">
        <f t="shared" ca="1" si="16"/>
        <v>0</v>
      </c>
      <c r="AK55">
        <f t="shared" ca="1" si="17"/>
        <v>0</v>
      </c>
      <c r="AL55">
        <f t="shared" ca="1" si="18"/>
        <v>0</v>
      </c>
      <c r="AM55">
        <f t="shared" ca="1" si="19"/>
        <v>0</v>
      </c>
      <c r="AN55">
        <f t="shared" ca="1" si="20"/>
        <v>0</v>
      </c>
      <c r="AO55">
        <f t="shared" ca="1" si="21"/>
        <v>0</v>
      </c>
      <c r="AP55">
        <f t="shared" ca="1" si="22"/>
        <v>0</v>
      </c>
      <c r="AQ55">
        <f t="shared" ca="1" si="23"/>
        <v>0</v>
      </c>
      <c r="AR55">
        <f t="shared" ca="1" si="24"/>
        <v>0</v>
      </c>
      <c r="AS55">
        <f t="shared" ca="1" si="25"/>
        <v>0</v>
      </c>
      <c r="AT55">
        <f t="shared" ca="1" si="26"/>
        <v>0</v>
      </c>
      <c r="AU55">
        <f t="shared" ca="1" si="27"/>
        <v>0</v>
      </c>
      <c r="AV55">
        <f t="shared" ca="1" si="28"/>
        <v>0</v>
      </c>
      <c r="AW55">
        <f t="shared" ca="1" si="29"/>
        <v>0</v>
      </c>
      <c r="AX55">
        <f t="shared" ca="1" si="30"/>
        <v>0</v>
      </c>
      <c r="AY55">
        <f t="shared" ca="1" si="31"/>
        <v>0</v>
      </c>
      <c r="AZ55">
        <f t="shared" ca="1" si="32"/>
        <v>0</v>
      </c>
      <c r="BA55">
        <f t="shared" ca="1" si="33"/>
        <v>0</v>
      </c>
      <c r="BB55">
        <f t="shared" ca="1" si="34"/>
        <v>0</v>
      </c>
      <c r="BC55">
        <f t="shared" ca="1" si="35"/>
        <v>0</v>
      </c>
      <c r="BD55">
        <f t="shared" ca="1" si="36"/>
        <v>0</v>
      </c>
      <c r="BE55">
        <f t="shared" ca="1" si="37"/>
        <v>0</v>
      </c>
      <c r="BF55">
        <f t="shared" ca="1" si="38"/>
        <v>1</v>
      </c>
    </row>
    <row r="56" spans="1:58" ht="16.149999999999999" customHeight="1" x14ac:dyDescent="0.2">
      <c r="A56" s="12" t="s">
        <v>86</v>
      </c>
      <c r="B56" s="74">
        <v>43840.951736111114</v>
      </c>
      <c r="C56" s="12" t="s">
        <v>81</v>
      </c>
      <c r="D56" s="12" t="s">
        <v>8</v>
      </c>
      <c r="E56" s="12" t="s">
        <v>7</v>
      </c>
      <c r="F56" s="12" t="s">
        <v>10</v>
      </c>
      <c r="G56" s="12" t="s">
        <v>29</v>
      </c>
      <c r="H56" s="5">
        <f t="shared" ca="1" si="2"/>
        <v>4.0509259270038456E-4</v>
      </c>
      <c r="I56" s="17">
        <f t="shared" ca="1" si="3"/>
        <v>1.6898148169275373E-3</v>
      </c>
      <c r="J56" s="5">
        <f t="shared" ca="1" si="40"/>
        <v>1.6898148169275373E-3</v>
      </c>
      <c r="K56" s="21" t="s">
        <v>68</v>
      </c>
      <c r="L56">
        <v>5</v>
      </c>
      <c r="M56">
        <v>2</v>
      </c>
      <c r="N56">
        <v>0</v>
      </c>
      <c r="O56" s="29">
        <f t="shared" ca="1" si="5"/>
        <v>8.4490740846376866E-4</v>
      </c>
      <c r="P56" s="29"/>
      <c r="X56">
        <f t="shared" ca="1" si="6"/>
        <v>0</v>
      </c>
      <c r="Y56">
        <f t="shared" ca="1" si="7"/>
        <v>1</v>
      </c>
      <c r="Z56">
        <f t="shared" ca="1" si="8"/>
        <v>0</v>
      </c>
      <c r="AA56">
        <f t="shared" ca="1" si="9"/>
        <v>0</v>
      </c>
      <c r="AB56">
        <f t="shared" ca="1" si="10"/>
        <v>0</v>
      </c>
      <c r="AC56">
        <f t="shared" ca="1" si="11"/>
        <v>0</v>
      </c>
      <c r="AD56">
        <f t="shared" ca="1" si="12"/>
        <v>0</v>
      </c>
      <c r="AE56">
        <f t="shared" ca="1" si="13"/>
        <v>0</v>
      </c>
      <c r="AH56">
        <f t="shared" ca="1" si="14"/>
        <v>0</v>
      </c>
      <c r="AI56">
        <f t="shared" ca="1" si="15"/>
        <v>0</v>
      </c>
      <c r="AJ56">
        <f t="shared" ca="1" si="16"/>
        <v>1</v>
      </c>
      <c r="AK56">
        <f t="shared" ca="1" si="17"/>
        <v>0</v>
      </c>
      <c r="AL56">
        <f t="shared" ca="1" si="18"/>
        <v>0</v>
      </c>
      <c r="AM56">
        <f t="shared" ca="1" si="19"/>
        <v>0</v>
      </c>
      <c r="AN56">
        <f t="shared" ca="1" si="20"/>
        <v>0</v>
      </c>
      <c r="AO56">
        <f t="shared" ca="1" si="21"/>
        <v>0</v>
      </c>
      <c r="AP56">
        <f t="shared" ca="1" si="22"/>
        <v>0</v>
      </c>
      <c r="AQ56">
        <f t="shared" ca="1" si="23"/>
        <v>0</v>
      </c>
      <c r="AR56">
        <f t="shared" ca="1" si="24"/>
        <v>0</v>
      </c>
      <c r="AS56">
        <f t="shared" ca="1" si="25"/>
        <v>0</v>
      </c>
      <c r="AT56">
        <f t="shared" ca="1" si="26"/>
        <v>0</v>
      </c>
      <c r="AU56">
        <f t="shared" ca="1" si="27"/>
        <v>0</v>
      </c>
      <c r="AV56">
        <f t="shared" ca="1" si="28"/>
        <v>0</v>
      </c>
      <c r="AW56">
        <f t="shared" ca="1" si="29"/>
        <v>0</v>
      </c>
      <c r="AX56">
        <f t="shared" ca="1" si="30"/>
        <v>0</v>
      </c>
      <c r="AY56">
        <f t="shared" ca="1" si="31"/>
        <v>0</v>
      </c>
      <c r="AZ56">
        <f t="shared" ca="1" si="32"/>
        <v>0</v>
      </c>
      <c r="BA56">
        <f t="shared" ca="1" si="33"/>
        <v>0</v>
      </c>
      <c r="BB56">
        <f t="shared" ca="1" si="34"/>
        <v>0</v>
      </c>
      <c r="BC56">
        <f t="shared" ca="1" si="35"/>
        <v>0</v>
      </c>
      <c r="BD56">
        <f t="shared" ca="1" si="36"/>
        <v>0</v>
      </c>
      <c r="BE56">
        <f t="shared" ca="1" si="37"/>
        <v>0</v>
      </c>
      <c r="BF56">
        <f t="shared" ca="1" si="38"/>
        <v>0</v>
      </c>
    </row>
    <row r="57" spans="1:58" ht="16.149999999999999" customHeight="1" x14ac:dyDescent="0.2">
      <c r="A57" s="12" t="s">
        <v>87</v>
      </c>
      <c r="B57" s="74">
        <v>43841.238935185182</v>
      </c>
      <c r="C57" s="12" t="s">
        <v>87</v>
      </c>
      <c r="F57" s="12" t="s">
        <v>9</v>
      </c>
      <c r="G57" s="12" t="s">
        <v>17</v>
      </c>
      <c r="H57" s="5" t="str">
        <f t="shared" ca="1" si="2"/>
        <v>NA</v>
      </c>
      <c r="I57" s="17" t="str">
        <f t="shared" ca="1" si="3"/>
        <v>NA</v>
      </c>
      <c r="J57" s="5">
        <f t="shared" ca="1" si="40"/>
        <v>0</v>
      </c>
      <c r="K57" s="22"/>
      <c r="O57" s="29" t="str">
        <f t="shared" ca="1" si="5"/>
        <v>-</v>
      </c>
      <c r="P57" s="29"/>
      <c r="X57">
        <f t="shared" ca="1" si="6"/>
        <v>1</v>
      </c>
      <c r="Y57">
        <f t="shared" ca="1" si="7"/>
        <v>0</v>
      </c>
      <c r="Z57">
        <f t="shared" ca="1" si="8"/>
        <v>0</v>
      </c>
      <c r="AA57">
        <f t="shared" ca="1" si="9"/>
        <v>0</v>
      </c>
      <c r="AB57">
        <f t="shared" ca="1" si="10"/>
        <v>0</v>
      </c>
      <c r="AC57">
        <f t="shared" ca="1" si="11"/>
        <v>0</v>
      </c>
      <c r="AD57">
        <f t="shared" ca="1" si="12"/>
        <v>0</v>
      </c>
      <c r="AE57">
        <f t="shared" ca="1" si="13"/>
        <v>0</v>
      </c>
      <c r="AH57">
        <f t="shared" ca="1" si="14"/>
        <v>1</v>
      </c>
      <c r="AI57">
        <f t="shared" ca="1" si="15"/>
        <v>0</v>
      </c>
      <c r="AJ57">
        <f t="shared" ca="1" si="16"/>
        <v>0</v>
      </c>
      <c r="AK57">
        <f t="shared" ca="1" si="17"/>
        <v>0</v>
      </c>
      <c r="AL57">
        <f t="shared" ca="1" si="18"/>
        <v>0</v>
      </c>
      <c r="AM57">
        <f t="shared" ca="1" si="19"/>
        <v>0</v>
      </c>
      <c r="AN57">
        <f t="shared" ca="1" si="20"/>
        <v>0</v>
      </c>
      <c r="AO57">
        <f t="shared" ca="1" si="21"/>
        <v>0</v>
      </c>
      <c r="AP57">
        <f t="shared" ca="1" si="22"/>
        <v>0</v>
      </c>
      <c r="AQ57">
        <f t="shared" ca="1" si="23"/>
        <v>0</v>
      </c>
      <c r="AR57">
        <f t="shared" ca="1" si="24"/>
        <v>0</v>
      </c>
      <c r="AS57">
        <f t="shared" ca="1" si="25"/>
        <v>0</v>
      </c>
      <c r="AT57">
        <f t="shared" ca="1" si="26"/>
        <v>0</v>
      </c>
      <c r="AU57">
        <f t="shared" ca="1" si="27"/>
        <v>0</v>
      </c>
      <c r="AV57">
        <f t="shared" ca="1" si="28"/>
        <v>0</v>
      </c>
      <c r="AW57">
        <f t="shared" ca="1" si="29"/>
        <v>0</v>
      </c>
      <c r="AX57">
        <f t="shared" ca="1" si="30"/>
        <v>0</v>
      </c>
      <c r="AY57">
        <f t="shared" ca="1" si="31"/>
        <v>0</v>
      </c>
      <c r="AZ57">
        <f t="shared" ca="1" si="32"/>
        <v>0</v>
      </c>
      <c r="BA57">
        <f t="shared" ca="1" si="33"/>
        <v>0</v>
      </c>
      <c r="BB57">
        <f t="shared" ca="1" si="34"/>
        <v>0</v>
      </c>
      <c r="BC57">
        <f t="shared" ca="1" si="35"/>
        <v>0</v>
      </c>
      <c r="BD57">
        <f t="shared" ca="1" si="36"/>
        <v>0</v>
      </c>
      <c r="BE57">
        <f t="shared" ca="1" si="37"/>
        <v>0</v>
      </c>
      <c r="BF57">
        <f t="shared" ca="1" si="38"/>
        <v>0</v>
      </c>
    </row>
    <row r="58" spans="1:58" ht="16.149999999999999" customHeight="1" x14ac:dyDescent="0.2">
      <c r="A58" s="12" t="s">
        <v>88</v>
      </c>
      <c r="B58" s="74">
        <v>43841.23945601852</v>
      </c>
      <c r="C58" s="12" t="s">
        <v>87</v>
      </c>
      <c r="F58" s="12" t="s">
        <v>11</v>
      </c>
      <c r="G58" s="12" t="s">
        <v>20</v>
      </c>
      <c r="H58" s="5">
        <f t="shared" ca="1" si="2"/>
        <v>5.2083333866903558E-4</v>
      </c>
      <c r="I58" s="17">
        <f t="shared" ca="1" si="3"/>
        <v>5.2083333866903558E-4</v>
      </c>
      <c r="J58" s="5">
        <f t="shared" ca="1" si="40"/>
        <v>0</v>
      </c>
      <c r="K58" s="22"/>
      <c r="O58" s="29" t="str">
        <f t="shared" ca="1" si="5"/>
        <v>-</v>
      </c>
      <c r="P58" s="29"/>
      <c r="X58">
        <f t="shared" ca="1" si="6"/>
        <v>0</v>
      </c>
      <c r="Y58">
        <f t="shared" ca="1" si="7"/>
        <v>0</v>
      </c>
      <c r="Z58">
        <f t="shared" ca="1" si="8"/>
        <v>0</v>
      </c>
      <c r="AA58">
        <f t="shared" ca="1" si="9"/>
        <v>0</v>
      </c>
      <c r="AB58">
        <f t="shared" ca="1" si="10"/>
        <v>0</v>
      </c>
      <c r="AC58">
        <f t="shared" ca="1" si="11"/>
        <v>0</v>
      </c>
      <c r="AD58">
        <f t="shared" ca="1" si="12"/>
        <v>0</v>
      </c>
      <c r="AE58">
        <f t="shared" ca="1" si="13"/>
        <v>1</v>
      </c>
      <c r="AH58">
        <f t="shared" ca="1" si="14"/>
        <v>0</v>
      </c>
      <c r="AI58">
        <f t="shared" ca="1" si="15"/>
        <v>0</v>
      </c>
      <c r="AJ58">
        <f t="shared" ca="1" si="16"/>
        <v>0</v>
      </c>
      <c r="AK58">
        <f t="shared" ca="1" si="17"/>
        <v>0</v>
      </c>
      <c r="AL58">
        <f t="shared" ca="1" si="18"/>
        <v>0</v>
      </c>
      <c r="AM58">
        <f t="shared" ca="1" si="19"/>
        <v>0</v>
      </c>
      <c r="AN58">
        <f t="shared" ca="1" si="20"/>
        <v>0</v>
      </c>
      <c r="AO58">
        <f t="shared" ca="1" si="21"/>
        <v>0</v>
      </c>
      <c r="AP58">
        <f t="shared" ca="1" si="22"/>
        <v>0</v>
      </c>
      <c r="AQ58">
        <f t="shared" ca="1" si="23"/>
        <v>0</v>
      </c>
      <c r="AR58">
        <f t="shared" ca="1" si="24"/>
        <v>0</v>
      </c>
      <c r="AS58">
        <f t="shared" ca="1" si="25"/>
        <v>0</v>
      </c>
      <c r="AT58">
        <f t="shared" ca="1" si="26"/>
        <v>0</v>
      </c>
      <c r="AU58">
        <f t="shared" ca="1" si="27"/>
        <v>0</v>
      </c>
      <c r="AV58">
        <f t="shared" ca="1" si="28"/>
        <v>0</v>
      </c>
      <c r="AW58">
        <f t="shared" ca="1" si="29"/>
        <v>0</v>
      </c>
      <c r="AX58">
        <f t="shared" ca="1" si="30"/>
        <v>0</v>
      </c>
      <c r="AY58">
        <f t="shared" ca="1" si="31"/>
        <v>0</v>
      </c>
      <c r="AZ58">
        <f t="shared" ca="1" si="32"/>
        <v>0</v>
      </c>
      <c r="BA58">
        <f t="shared" ca="1" si="33"/>
        <v>0</v>
      </c>
      <c r="BB58">
        <f t="shared" ca="1" si="34"/>
        <v>0</v>
      </c>
      <c r="BC58">
        <f t="shared" ca="1" si="35"/>
        <v>1</v>
      </c>
      <c r="BD58">
        <f t="shared" ca="1" si="36"/>
        <v>0</v>
      </c>
      <c r="BE58">
        <f t="shared" ca="1" si="37"/>
        <v>0</v>
      </c>
      <c r="BF58">
        <f t="shared" ca="1" si="38"/>
        <v>0</v>
      </c>
    </row>
    <row r="59" spans="1:58" ht="16.149999999999999" customHeight="1" x14ac:dyDescent="0.2">
      <c r="A59" s="12" t="s">
        <v>89</v>
      </c>
      <c r="B59" s="74">
        <v>43841.239490740743</v>
      </c>
      <c r="C59" s="12" t="s">
        <v>87</v>
      </c>
      <c r="D59" s="12" t="s">
        <v>8</v>
      </c>
      <c r="E59" s="12" t="s">
        <v>7</v>
      </c>
      <c r="F59" s="12" t="s">
        <v>11</v>
      </c>
      <c r="G59" s="12" t="s">
        <v>20</v>
      </c>
      <c r="H59" s="5">
        <f t="shared" ca="1" si="2"/>
        <v>3.4722223062999547E-5</v>
      </c>
      <c r="I59" s="17">
        <f t="shared" ca="1" si="3"/>
        <v>5.5555556173203513E-4</v>
      </c>
      <c r="J59" s="5">
        <f t="shared" ca="1" si="40"/>
        <v>5.5555556173203513E-4</v>
      </c>
      <c r="K59" s="21" t="s">
        <v>90</v>
      </c>
      <c r="L59">
        <v>2</v>
      </c>
      <c r="M59">
        <v>1</v>
      </c>
      <c r="N59">
        <v>0</v>
      </c>
      <c r="O59" s="29">
        <f t="shared" ca="1" si="5"/>
        <v>5.5555556173203513E-4</v>
      </c>
      <c r="P59" s="29"/>
      <c r="X59">
        <f t="shared" ca="1" si="6"/>
        <v>0</v>
      </c>
      <c r="Y59">
        <f t="shared" ca="1" si="7"/>
        <v>0</v>
      </c>
      <c r="Z59">
        <f t="shared" ca="1" si="8"/>
        <v>0</v>
      </c>
      <c r="AA59">
        <f t="shared" ca="1" si="9"/>
        <v>0</v>
      </c>
      <c r="AB59">
        <f t="shared" ca="1" si="10"/>
        <v>0</v>
      </c>
      <c r="AC59">
        <f t="shared" ca="1" si="11"/>
        <v>0</v>
      </c>
      <c r="AD59">
        <f t="shared" ca="1" si="12"/>
        <v>0</v>
      </c>
      <c r="AE59">
        <f t="shared" ca="1" si="13"/>
        <v>1</v>
      </c>
      <c r="AH59">
        <f t="shared" ca="1" si="14"/>
        <v>0</v>
      </c>
      <c r="AI59">
        <f t="shared" ca="1" si="15"/>
        <v>0</v>
      </c>
      <c r="AJ59">
        <f t="shared" ca="1" si="16"/>
        <v>0</v>
      </c>
      <c r="AK59">
        <f t="shared" ca="1" si="17"/>
        <v>0</v>
      </c>
      <c r="AL59">
        <f t="shared" ca="1" si="18"/>
        <v>0</v>
      </c>
      <c r="AM59">
        <f t="shared" ca="1" si="19"/>
        <v>0</v>
      </c>
      <c r="AN59">
        <f t="shared" ca="1" si="20"/>
        <v>0</v>
      </c>
      <c r="AO59">
        <f t="shared" ca="1" si="21"/>
        <v>0</v>
      </c>
      <c r="AP59">
        <f t="shared" ca="1" si="22"/>
        <v>0</v>
      </c>
      <c r="AQ59">
        <f t="shared" ca="1" si="23"/>
        <v>0</v>
      </c>
      <c r="AR59">
        <f t="shared" ca="1" si="24"/>
        <v>0</v>
      </c>
      <c r="AS59">
        <f t="shared" ca="1" si="25"/>
        <v>0</v>
      </c>
      <c r="AT59">
        <f t="shared" ca="1" si="26"/>
        <v>0</v>
      </c>
      <c r="AU59">
        <f t="shared" ca="1" si="27"/>
        <v>0</v>
      </c>
      <c r="AV59">
        <f t="shared" ca="1" si="28"/>
        <v>0</v>
      </c>
      <c r="AW59">
        <f t="shared" ca="1" si="29"/>
        <v>0</v>
      </c>
      <c r="AX59">
        <f t="shared" ca="1" si="30"/>
        <v>0</v>
      </c>
      <c r="AY59">
        <f t="shared" ca="1" si="31"/>
        <v>0</v>
      </c>
      <c r="AZ59">
        <f t="shared" ca="1" si="32"/>
        <v>0</v>
      </c>
      <c r="BA59">
        <f t="shared" ca="1" si="33"/>
        <v>0</v>
      </c>
      <c r="BB59">
        <f t="shared" ca="1" si="34"/>
        <v>0</v>
      </c>
      <c r="BC59">
        <f t="shared" ca="1" si="35"/>
        <v>1</v>
      </c>
      <c r="BD59">
        <f t="shared" ca="1" si="36"/>
        <v>0</v>
      </c>
      <c r="BE59">
        <f t="shared" ca="1" si="37"/>
        <v>0</v>
      </c>
      <c r="BF59">
        <f t="shared" ca="1" si="38"/>
        <v>0</v>
      </c>
    </row>
    <row r="60" spans="1:58" ht="16.149999999999999" customHeight="1" x14ac:dyDescent="0.2">
      <c r="A60" s="12" t="s">
        <v>91</v>
      </c>
      <c r="B60" s="74">
        <v>43841.402708333335</v>
      </c>
      <c r="C60" s="12" t="s">
        <v>91</v>
      </c>
      <c r="F60" s="12" t="s">
        <v>9</v>
      </c>
      <c r="G60" s="12" t="s">
        <v>17</v>
      </c>
      <c r="H60" s="5" t="str">
        <f t="shared" ca="1" si="2"/>
        <v>NA</v>
      </c>
      <c r="I60" s="17" t="str">
        <f t="shared" ca="1" si="3"/>
        <v>NA</v>
      </c>
      <c r="J60" s="5">
        <f t="shared" ca="1" si="40"/>
        <v>0</v>
      </c>
      <c r="K60" s="22"/>
      <c r="O60" s="29" t="str">
        <f t="shared" ca="1" si="5"/>
        <v>-</v>
      </c>
      <c r="P60" s="29"/>
      <c r="X60">
        <f t="shared" ca="1" si="6"/>
        <v>1</v>
      </c>
      <c r="Y60">
        <f t="shared" ca="1" si="7"/>
        <v>0</v>
      </c>
      <c r="Z60">
        <f t="shared" ca="1" si="8"/>
        <v>0</v>
      </c>
      <c r="AA60">
        <f t="shared" ca="1" si="9"/>
        <v>0</v>
      </c>
      <c r="AB60">
        <f t="shared" ca="1" si="10"/>
        <v>0</v>
      </c>
      <c r="AC60">
        <f t="shared" ca="1" si="11"/>
        <v>0</v>
      </c>
      <c r="AD60">
        <f t="shared" ca="1" si="12"/>
        <v>0</v>
      </c>
      <c r="AE60">
        <f t="shared" ca="1" si="13"/>
        <v>0</v>
      </c>
      <c r="AH60">
        <f t="shared" ca="1" si="14"/>
        <v>1</v>
      </c>
      <c r="AI60">
        <f t="shared" ca="1" si="15"/>
        <v>0</v>
      </c>
      <c r="AJ60">
        <f t="shared" ca="1" si="16"/>
        <v>0</v>
      </c>
      <c r="AK60">
        <f t="shared" ca="1" si="17"/>
        <v>0</v>
      </c>
      <c r="AL60">
        <f t="shared" ca="1" si="18"/>
        <v>0</v>
      </c>
      <c r="AM60">
        <f t="shared" ca="1" si="19"/>
        <v>0</v>
      </c>
      <c r="AN60">
        <f t="shared" ca="1" si="20"/>
        <v>0</v>
      </c>
      <c r="AO60">
        <f t="shared" ca="1" si="21"/>
        <v>0</v>
      </c>
      <c r="AP60">
        <f t="shared" ca="1" si="22"/>
        <v>0</v>
      </c>
      <c r="AQ60">
        <f t="shared" ca="1" si="23"/>
        <v>0</v>
      </c>
      <c r="AR60">
        <f t="shared" ca="1" si="24"/>
        <v>0</v>
      </c>
      <c r="AS60">
        <f t="shared" ca="1" si="25"/>
        <v>0</v>
      </c>
      <c r="AT60">
        <f t="shared" ca="1" si="26"/>
        <v>0</v>
      </c>
      <c r="AU60">
        <f t="shared" ca="1" si="27"/>
        <v>0</v>
      </c>
      <c r="AV60">
        <f t="shared" ca="1" si="28"/>
        <v>0</v>
      </c>
      <c r="AW60">
        <f t="shared" ca="1" si="29"/>
        <v>0</v>
      </c>
      <c r="AX60">
        <f t="shared" ca="1" si="30"/>
        <v>0</v>
      </c>
      <c r="AY60">
        <f t="shared" ca="1" si="31"/>
        <v>0</v>
      </c>
      <c r="AZ60">
        <f t="shared" ca="1" si="32"/>
        <v>0</v>
      </c>
      <c r="BA60">
        <f t="shared" ca="1" si="33"/>
        <v>0</v>
      </c>
      <c r="BB60">
        <f t="shared" ca="1" si="34"/>
        <v>0</v>
      </c>
      <c r="BC60">
        <f t="shared" ca="1" si="35"/>
        <v>0</v>
      </c>
      <c r="BD60">
        <f t="shared" ca="1" si="36"/>
        <v>0</v>
      </c>
      <c r="BE60">
        <f t="shared" ca="1" si="37"/>
        <v>0</v>
      </c>
      <c r="BF60">
        <f t="shared" ca="1" si="38"/>
        <v>0</v>
      </c>
    </row>
    <row r="61" spans="1:58" ht="16.149999999999999" customHeight="1" x14ac:dyDescent="0.2">
      <c r="A61" s="12" t="s">
        <v>92</v>
      </c>
      <c r="B61" s="74">
        <v>43841.402858796297</v>
      </c>
      <c r="C61" s="12" t="s">
        <v>91</v>
      </c>
      <c r="F61" s="12" t="s">
        <v>11</v>
      </c>
      <c r="G61" s="12" t="s">
        <v>20</v>
      </c>
      <c r="H61" s="5">
        <f t="shared" ca="1" si="2"/>
        <v>1.5046296175569296E-4</v>
      </c>
      <c r="I61" s="17">
        <f t="shared" ca="1" si="3"/>
        <v>1.5046296175569296E-4</v>
      </c>
      <c r="J61" s="5">
        <f t="shared" ca="1" si="40"/>
        <v>0</v>
      </c>
      <c r="K61" s="22"/>
      <c r="O61" s="29" t="str">
        <f t="shared" ca="1" si="5"/>
        <v>-</v>
      </c>
      <c r="P61" s="29"/>
      <c r="X61">
        <f t="shared" ca="1" si="6"/>
        <v>0</v>
      </c>
      <c r="Y61">
        <f t="shared" ca="1" si="7"/>
        <v>0</v>
      </c>
      <c r="Z61">
        <f t="shared" ca="1" si="8"/>
        <v>0</v>
      </c>
      <c r="AA61">
        <f t="shared" ca="1" si="9"/>
        <v>0</v>
      </c>
      <c r="AB61">
        <f t="shared" ca="1" si="10"/>
        <v>0</v>
      </c>
      <c r="AC61">
        <f t="shared" ca="1" si="11"/>
        <v>0</v>
      </c>
      <c r="AD61">
        <f t="shared" ca="1" si="12"/>
        <v>0</v>
      </c>
      <c r="AE61">
        <f t="shared" ca="1" si="13"/>
        <v>1</v>
      </c>
      <c r="AH61">
        <f t="shared" ca="1" si="14"/>
        <v>0</v>
      </c>
      <c r="AI61">
        <f t="shared" ca="1" si="15"/>
        <v>0</v>
      </c>
      <c r="AJ61">
        <f t="shared" ca="1" si="16"/>
        <v>0</v>
      </c>
      <c r="AK61">
        <f t="shared" ca="1" si="17"/>
        <v>0</v>
      </c>
      <c r="AL61">
        <f t="shared" ca="1" si="18"/>
        <v>0</v>
      </c>
      <c r="AM61">
        <f t="shared" ca="1" si="19"/>
        <v>0</v>
      </c>
      <c r="AN61">
        <f t="shared" ca="1" si="20"/>
        <v>0</v>
      </c>
      <c r="AO61">
        <f t="shared" ca="1" si="21"/>
        <v>0</v>
      </c>
      <c r="AP61">
        <f t="shared" ca="1" si="22"/>
        <v>0</v>
      </c>
      <c r="AQ61">
        <f t="shared" ca="1" si="23"/>
        <v>0</v>
      </c>
      <c r="AR61">
        <f t="shared" ca="1" si="24"/>
        <v>0</v>
      </c>
      <c r="AS61">
        <f t="shared" ca="1" si="25"/>
        <v>0</v>
      </c>
      <c r="AT61">
        <f t="shared" ca="1" si="26"/>
        <v>0</v>
      </c>
      <c r="AU61">
        <f t="shared" ca="1" si="27"/>
        <v>0</v>
      </c>
      <c r="AV61">
        <f t="shared" ca="1" si="28"/>
        <v>0</v>
      </c>
      <c r="AW61">
        <f t="shared" ca="1" si="29"/>
        <v>0</v>
      </c>
      <c r="AX61">
        <f t="shared" ca="1" si="30"/>
        <v>0</v>
      </c>
      <c r="AY61">
        <f t="shared" ca="1" si="31"/>
        <v>0</v>
      </c>
      <c r="AZ61">
        <f t="shared" ca="1" si="32"/>
        <v>0</v>
      </c>
      <c r="BA61">
        <f t="shared" ca="1" si="33"/>
        <v>0</v>
      </c>
      <c r="BB61">
        <f t="shared" ca="1" si="34"/>
        <v>0</v>
      </c>
      <c r="BC61">
        <f t="shared" ca="1" si="35"/>
        <v>1</v>
      </c>
      <c r="BD61">
        <f t="shared" ca="1" si="36"/>
        <v>0</v>
      </c>
      <c r="BE61">
        <f t="shared" ca="1" si="37"/>
        <v>0</v>
      </c>
      <c r="BF61">
        <f t="shared" ca="1" si="38"/>
        <v>0</v>
      </c>
    </row>
    <row r="62" spans="1:58" ht="16.149999999999999" customHeight="1" x14ac:dyDescent="0.2">
      <c r="A62" s="12" t="s">
        <v>93</v>
      </c>
      <c r="B62" s="74">
        <v>43841.403055555558</v>
      </c>
      <c r="C62" s="12" t="s">
        <v>91</v>
      </c>
      <c r="F62" s="12" t="s">
        <v>11</v>
      </c>
      <c r="G62" s="12" t="s">
        <v>20</v>
      </c>
      <c r="H62" s="5">
        <f t="shared" ca="1" si="2"/>
        <v>1.9675926159834489E-4</v>
      </c>
      <c r="I62" s="17">
        <f t="shared" ca="1" si="3"/>
        <v>3.4722222335403785E-4</v>
      </c>
      <c r="J62" s="5">
        <f t="shared" ca="1" si="40"/>
        <v>0</v>
      </c>
      <c r="K62" s="22"/>
      <c r="O62" s="29" t="str">
        <f t="shared" ca="1" si="5"/>
        <v>-</v>
      </c>
      <c r="P62" s="29"/>
      <c r="X62">
        <f t="shared" ca="1" si="6"/>
        <v>0</v>
      </c>
      <c r="Y62">
        <f t="shared" ca="1" si="7"/>
        <v>0</v>
      </c>
      <c r="Z62">
        <f t="shared" ca="1" si="8"/>
        <v>0</v>
      </c>
      <c r="AA62">
        <f t="shared" ca="1" si="9"/>
        <v>0</v>
      </c>
      <c r="AB62">
        <f t="shared" ca="1" si="10"/>
        <v>0</v>
      </c>
      <c r="AC62">
        <f t="shared" ca="1" si="11"/>
        <v>0</v>
      </c>
      <c r="AD62">
        <f t="shared" ca="1" si="12"/>
        <v>0</v>
      </c>
      <c r="AE62">
        <f t="shared" ca="1" si="13"/>
        <v>1</v>
      </c>
      <c r="AH62">
        <f t="shared" ca="1" si="14"/>
        <v>0</v>
      </c>
      <c r="AI62">
        <f t="shared" ca="1" si="15"/>
        <v>0</v>
      </c>
      <c r="AJ62">
        <f t="shared" ca="1" si="16"/>
        <v>0</v>
      </c>
      <c r="AK62">
        <f t="shared" ca="1" si="17"/>
        <v>0</v>
      </c>
      <c r="AL62">
        <f t="shared" ca="1" si="18"/>
        <v>0</v>
      </c>
      <c r="AM62">
        <f t="shared" ca="1" si="19"/>
        <v>0</v>
      </c>
      <c r="AN62">
        <f t="shared" ca="1" si="20"/>
        <v>0</v>
      </c>
      <c r="AO62">
        <f t="shared" ca="1" si="21"/>
        <v>0</v>
      </c>
      <c r="AP62">
        <f t="shared" ca="1" si="22"/>
        <v>0</v>
      </c>
      <c r="AQ62">
        <f t="shared" ca="1" si="23"/>
        <v>0</v>
      </c>
      <c r="AR62">
        <f t="shared" ca="1" si="24"/>
        <v>0</v>
      </c>
      <c r="AS62">
        <f t="shared" ca="1" si="25"/>
        <v>0</v>
      </c>
      <c r="AT62">
        <f t="shared" ca="1" si="26"/>
        <v>0</v>
      </c>
      <c r="AU62">
        <f t="shared" ca="1" si="27"/>
        <v>0</v>
      </c>
      <c r="AV62">
        <f t="shared" ca="1" si="28"/>
        <v>0</v>
      </c>
      <c r="AW62">
        <f t="shared" ca="1" si="29"/>
        <v>0</v>
      </c>
      <c r="AX62">
        <f t="shared" ca="1" si="30"/>
        <v>0</v>
      </c>
      <c r="AY62">
        <f t="shared" ca="1" si="31"/>
        <v>0</v>
      </c>
      <c r="AZ62">
        <f t="shared" ca="1" si="32"/>
        <v>0</v>
      </c>
      <c r="BA62">
        <f t="shared" ca="1" si="33"/>
        <v>0</v>
      </c>
      <c r="BB62">
        <f t="shared" ca="1" si="34"/>
        <v>0</v>
      </c>
      <c r="BC62">
        <f t="shared" ca="1" si="35"/>
        <v>1</v>
      </c>
      <c r="BD62">
        <f t="shared" ca="1" si="36"/>
        <v>0</v>
      </c>
      <c r="BE62">
        <f t="shared" ca="1" si="37"/>
        <v>0</v>
      </c>
      <c r="BF62">
        <f t="shared" ca="1" si="38"/>
        <v>0</v>
      </c>
    </row>
    <row r="63" spans="1:58" ht="16.149999999999999" customHeight="1" x14ac:dyDescent="0.2">
      <c r="A63" s="12" t="s">
        <v>94</v>
      </c>
      <c r="B63" s="74">
        <v>43841.403240740743</v>
      </c>
      <c r="C63" s="12" t="s">
        <v>91</v>
      </c>
      <c r="F63" s="12" t="s">
        <v>11</v>
      </c>
      <c r="G63" s="12" t="s">
        <v>20</v>
      </c>
      <c r="H63" s="5">
        <f t="shared" ca="1" si="2"/>
        <v>1.8518518481869251E-4</v>
      </c>
      <c r="I63" s="17">
        <f t="shared" ca="1" si="3"/>
        <v>5.3240740817273036E-4</v>
      </c>
      <c r="J63" s="5">
        <f t="shared" ca="1" si="40"/>
        <v>0</v>
      </c>
      <c r="K63" s="22"/>
      <c r="O63" s="29" t="str">
        <f t="shared" ca="1" si="5"/>
        <v>-</v>
      </c>
      <c r="P63" s="29"/>
      <c r="X63">
        <f t="shared" ca="1" si="6"/>
        <v>0</v>
      </c>
      <c r="Y63">
        <f t="shared" ca="1" si="7"/>
        <v>0</v>
      </c>
      <c r="Z63">
        <f t="shared" ca="1" si="8"/>
        <v>0</v>
      </c>
      <c r="AA63">
        <f t="shared" ca="1" si="9"/>
        <v>0</v>
      </c>
      <c r="AB63">
        <f t="shared" ca="1" si="10"/>
        <v>0</v>
      </c>
      <c r="AC63">
        <f t="shared" ca="1" si="11"/>
        <v>0</v>
      </c>
      <c r="AD63">
        <f t="shared" ca="1" si="12"/>
        <v>0</v>
      </c>
      <c r="AE63">
        <f t="shared" ca="1" si="13"/>
        <v>1</v>
      </c>
      <c r="AH63">
        <f t="shared" ca="1" si="14"/>
        <v>0</v>
      </c>
      <c r="AI63">
        <f t="shared" ca="1" si="15"/>
        <v>0</v>
      </c>
      <c r="AJ63">
        <f t="shared" ca="1" si="16"/>
        <v>0</v>
      </c>
      <c r="AK63">
        <f t="shared" ca="1" si="17"/>
        <v>0</v>
      </c>
      <c r="AL63">
        <f t="shared" ca="1" si="18"/>
        <v>0</v>
      </c>
      <c r="AM63">
        <f t="shared" ca="1" si="19"/>
        <v>0</v>
      </c>
      <c r="AN63">
        <f t="shared" ca="1" si="20"/>
        <v>0</v>
      </c>
      <c r="AO63">
        <f t="shared" ca="1" si="21"/>
        <v>0</v>
      </c>
      <c r="AP63">
        <f t="shared" ca="1" si="22"/>
        <v>0</v>
      </c>
      <c r="AQ63">
        <f t="shared" ca="1" si="23"/>
        <v>0</v>
      </c>
      <c r="AR63">
        <f t="shared" ca="1" si="24"/>
        <v>0</v>
      </c>
      <c r="AS63">
        <f t="shared" ca="1" si="25"/>
        <v>0</v>
      </c>
      <c r="AT63">
        <f t="shared" ca="1" si="26"/>
        <v>0</v>
      </c>
      <c r="AU63">
        <f t="shared" ca="1" si="27"/>
        <v>0</v>
      </c>
      <c r="AV63">
        <f t="shared" ca="1" si="28"/>
        <v>0</v>
      </c>
      <c r="AW63">
        <f t="shared" ca="1" si="29"/>
        <v>0</v>
      </c>
      <c r="AX63">
        <f t="shared" ca="1" si="30"/>
        <v>0</v>
      </c>
      <c r="AY63">
        <f t="shared" ca="1" si="31"/>
        <v>0</v>
      </c>
      <c r="AZ63">
        <f t="shared" ca="1" si="32"/>
        <v>0</v>
      </c>
      <c r="BA63">
        <f t="shared" ca="1" si="33"/>
        <v>0</v>
      </c>
      <c r="BB63">
        <f t="shared" ca="1" si="34"/>
        <v>0</v>
      </c>
      <c r="BC63">
        <f t="shared" ca="1" si="35"/>
        <v>1</v>
      </c>
      <c r="BD63">
        <f t="shared" ca="1" si="36"/>
        <v>0</v>
      </c>
      <c r="BE63">
        <f t="shared" ca="1" si="37"/>
        <v>0</v>
      </c>
      <c r="BF63">
        <f t="shared" ca="1" si="38"/>
        <v>0</v>
      </c>
    </row>
    <row r="64" spans="1:58" ht="16.149999999999999" customHeight="1" x14ac:dyDescent="0.2">
      <c r="A64" s="12" t="s">
        <v>95</v>
      </c>
      <c r="B64" s="74">
        <v>43841.403333333335</v>
      </c>
      <c r="C64" s="12" t="s">
        <v>91</v>
      </c>
      <c r="F64" s="12" t="s">
        <v>11</v>
      </c>
      <c r="G64" s="12" t="s">
        <v>20</v>
      </c>
      <c r="H64" s="5">
        <f t="shared" ca="1" si="2"/>
        <v>9.2592592409346253E-5</v>
      </c>
      <c r="I64" s="17">
        <f t="shared" ca="1" si="3"/>
        <v>6.2500000058207661E-4</v>
      </c>
      <c r="J64" s="5">
        <f t="shared" ca="1" si="40"/>
        <v>0</v>
      </c>
      <c r="K64" s="22"/>
      <c r="O64" s="29" t="str">
        <f t="shared" ca="1" si="5"/>
        <v>-</v>
      </c>
      <c r="P64" s="29"/>
      <c r="X64">
        <f t="shared" ca="1" si="6"/>
        <v>0</v>
      </c>
      <c r="Y64">
        <f t="shared" ca="1" si="7"/>
        <v>0</v>
      </c>
      <c r="Z64">
        <f t="shared" ca="1" si="8"/>
        <v>0</v>
      </c>
      <c r="AA64">
        <f t="shared" ca="1" si="9"/>
        <v>0</v>
      </c>
      <c r="AB64">
        <f t="shared" ca="1" si="10"/>
        <v>0</v>
      </c>
      <c r="AC64">
        <f t="shared" ca="1" si="11"/>
        <v>0</v>
      </c>
      <c r="AD64">
        <f t="shared" ca="1" si="12"/>
        <v>0</v>
      </c>
      <c r="AE64">
        <f t="shared" ca="1" si="13"/>
        <v>1</v>
      </c>
      <c r="AH64">
        <f t="shared" ca="1" si="14"/>
        <v>0</v>
      </c>
      <c r="AI64">
        <f t="shared" ca="1" si="15"/>
        <v>0</v>
      </c>
      <c r="AJ64">
        <f t="shared" ca="1" si="16"/>
        <v>0</v>
      </c>
      <c r="AK64">
        <f t="shared" ca="1" si="17"/>
        <v>0</v>
      </c>
      <c r="AL64">
        <f t="shared" ca="1" si="18"/>
        <v>0</v>
      </c>
      <c r="AM64">
        <f t="shared" ca="1" si="19"/>
        <v>0</v>
      </c>
      <c r="AN64">
        <f t="shared" ca="1" si="20"/>
        <v>0</v>
      </c>
      <c r="AO64">
        <f t="shared" ca="1" si="21"/>
        <v>0</v>
      </c>
      <c r="AP64">
        <f t="shared" ca="1" si="22"/>
        <v>0</v>
      </c>
      <c r="AQ64">
        <f t="shared" ca="1" si="23"/>
        <v>0</v>
      </c>
      <c r="AR64">
        <f t="shared" ca="1" si="24"/>
        <v>0</v>
      </c>
      <c r="AS64">
        <f t="shared" ca="1" si="25"/>
        <v>0</v>
      </c>
      <c r="AT64">
        <f t="shared" ca="1" si="26"/>
        <v>0</v>
      </c>
      <c r="AU64">
        <f t="shared" ca="1" si="27"/>
        <v>0</v>
      </c>
      <c r="AV64">
        <f t="shared" ca="1" si="28"/>
        <v>0</v>
      </c>
      <c r="AW64">
        <f t="shared" ca="1" si="29"/>
        <v>0</v>
      </c>
      <c r="AX64">
        <f t="shared" ca="1" si="30"/>
        <v>0</v>
      </c>
      <c r="AY64">
        <f t="shared" ca="1" si="31"/>
        <v>0</v>
      </c>
      <c r="AZ64">
        <f t="shared" ca="1" si="32"/>
        <v>0</v>
      </c>
      <c r="BA64">
        <f t="shared" ca="1" si="33"/>
        <v>0</v>
      </c>
      <c r="BB64">
        <f t="shared" ca="1" si="34"/>
        <v>0</v>
      </c>
      <c r="BC64">
        <f t="shared" ca="1" si="35"/>
        <v>1</v>
      </c>
      <c r="BD64">
        <f t="shared" ca="1" si="36"/>
        <v>0</v>
      </c>
      <c r="BE64">
        <f t="shared" ca="1" si="37"/>
        <v>0</v>
      </c>
      <c r="BF64">
        <f t="shared" ca="1" si="38"/>
        <v>0</v>
      </c>
    </row>
    <row r="65" spans="1:58" ht="16.149999999999999" customHeight="1" x14ac:dyDescent="0.2">
      <c r="A65" s="12" t="s">
        <v>96</v>
      </c>
      <c r="B65" s="74">
        <v>43841.403356481482</v>
      </c>
      <c r="C65" s="12" t="s">
        <v>91</v>
      </c>
      <c r="F65" s="12" t="s">
        <v>11</v>
      </c>
      <c r="G65" s="12" t="s">
        <v>20</v>
      </c>
      <c r="H65" s="5">
        <f t="shared" ca="1" si="2"/>
        <v>2.314814628334716E-5</v>
      </c>
      <c r="I65" s="17">
        <f t="shared" ca="1" si="3"/>
        <v>6.4814814686542377E-4</v>
      </c>
      <c r="J65" s="5">
        <f t="shared" ca="1" si="40"/>
        <v>0</v>
      </c>
      <c r="K65" s="22"/>
      <c r="O65" s="29" t="str">
        <f t="shared" ca="1" si="5"/>
        <v>-</v>
      </c>
      <c r="P65" s="29"/>
      <c r="X65">
        <f t="shared" ca="1" si="6"/>
        <v>0</v>
      </c>
      <c r="Y65">
        <f t="shared" ca="1" si="7"/>
        <v>0</v>
      </c>
      <c r="Z65">
        <f t="shared" ca="1" si="8"/>
        <v>0</v>
      </c>
      <c r="AA65">
        <f t="shared" ca="1" si="9"/>
        <v>0</v>
      </c>
      <c r="AB65">
        <f t="shared" ca="1" si="10"/>
        <v>0</v>
      </c>
      <c r="AC65">
        <f t="shared" ca="1" si="11"/>
        <v>0</v>
      </c>
      <c r="AD65">
        <f t="shared" ca="1" si="12"/>
        <v>0</v>
      </c>
      <c r="AE65">
        <f t="shared" ca="1" si="13"/>
        <v>1</v>
      </c>
      <c r="AH65">
        <f t="shared" ca="1" si="14"/>
        <v>0</v>
      </c>
      <c r="AI65">
        <f t="shared" ca="1" si="15"/>
        <v>0</v>
      </c>
      <c r="AJ65">
        <f t="shared" ca="1" si="16"/>
        <v>0</v>
      </c>
      <c r="AK65">
        <f t="shared" ca="1" si="17"/>
        <v>0</v>
      </c>
      <c r="AL65">
        <f t="shared" ca="1" si="18"/>
        <v>0</v>
      </c>
      <c r="AM65">
        <f t="shared" ca="1" si="19"/>
        <v>0</v>
      </c>
      <c r="AN65">
        <f t="shared" ca="1" si="20"/>
        <v>0</v>
      </c>
      <c r="AO65">
        <f t="shared" ca="1" si="21"/>
        <v>0</v>
      </c>
      <c r="AP65">
        <f t="shared" ca="1" si="22"/>
        <v>0</v>
      </c>
      <c r="AQ65">
        <f t="shared" ca="1" si="23"/>
        <v>0</v>
      </c>
      <c r="AR65">
        <f t="shared" ca="1" si="24"/>
        <v>0</v>
      </c>
      <c r="AS65">
        <f t="shared" ca="1" si="25"/>
        <v>0</v>
      </c>
      <c r="AT65">
        <f t="shared" ca="1" si="26"/>
        <v>0</v>
      </c>
      <c r="AU65">
        <f t="shared" ca="1" si="27"/>
        <v>0</v>
      </c>
      <c r="AV65">
        <f t="shared" ca="1" si="28"/>
        <v>0</v>
      </c>
      <c r="AW65">
        <f t="shared" ca="1" si="29"/>
        <v>0</v>
      </c>
      <c r="AX65">
        <f t="shared" ca="1" si="30"/>
        <v>0</v>
      </c>
      <c r="AY65">
        <f t="shared" ca="1" si="31"/>
        <v>0</v>
      </c>
      <c r="AZ65">
        <f t="shared" ca="1" si="32"/>
        <v>0</v>
      </c>
      <c r="BA65">
        <f t="shared" ca="1" si="33"/>
        <v>0</v>
      </c>
      <c r="BB65">
        <f t="shared" ca="1" si="34"/>
        <v>0</v>
      </c>
      <c r="BC65">
        <f t="shared" ca="1" si="35"/>
        <v>1</v>
      </c>
      <c r="BD65">
        <f t="shared" ca="1" si="36"/>
        <v>0</v>
      </c>
      <c r="BE65">
        <f t="shared" ca="1" si="37"/>
        <v>0</v>
      </c>
      <c r="BF65">
        <f t="shared" ca="1" si="38"/>
        <v>0</v>
      </c>
    </row>
    <row r="66" spans="1:58" ht="16.149999999999999" customHeight="1" x14ac:dyDescent="0.2">
      <c r="A66" s="12" t="s">
        <v>97</v>
      </c>
      <c r="B66" s="74">
        <v>43841.40347222222</v>
      </c>
      <c r="C66" s="12" t="s">
        <v>91</v>
      </c>
      <c r="F66" s="12" t="s">
        <v>11</v>
      </c>
      <c r="G66" s="12" t="s">
        <v>20</v>
      </c>
      <c r="H66" s="5">
        <f t="shared" ca="1" si="2"/>
        <v>1.1574073869269341E-4</v>
      </c>
      <c r="I66" s="17">
        <f t="shared" ca="1" si="3"/>
        <v>7.6388888555811718E-4</v>
      </c>
      <c r="J66" s="5">
        <f t="shared" ca="1" si="40"/>
        <v>0</v>
      </c>
      <c r="K66" s="22"/>
      <c r="O66" s="29" t="str">
        <f t="shared" ca="1" si="5"/>
        <v>-</v>
      </c>
      <c r="P66" s="29"/>
      <c r="X66">
        <f t="shared" ca="1" si="6"/>
        <v>0</v>
      </c>
      <c r="Y66">
        <f t="shared" ca="1" si="7"/>
        <v>0</v>
      </c>
      <c r="Z66">
        <f t="shared" ca="1" si="8"/>
        <v>0</v>
      </c>
      <c r="AA66">
        <f t="shared" ca="1" si="9"/>
        <v>0</v>
      </c>
      <c r="AB66">
        <f t="shared" ca="1" si="10"/>
        <v>0</v>
      </c>
      <c r="AC66">
        <f t="shared" ca="1" si="11"/>
        <v>0</v>
      </c>
      <c r="AD66">
        <f t="shared" ca="1" si="12"/>
        <v>0</v>
      </c>
      <c r="AE66">
        <f t="shared" ca="1" si="13"/>
        <v>1</v>
      </c>
      <c r="AH66">
        <f t="shared" ca="1" si="14"/>
        <v>0</v>
      </c>
      <c r="AI66">
        <f t="shared" ca="1" si="15"/>
        <v>0</v>
      </c>
      <c r="AJ66">
        <f t="shared" ca="1" si="16"/>
        <v>0</v>
      </c>
      <c r="AK66">
        <f t="shared" ca="1" si="17"/>
        <v>0</v>
      </c>
      <c r="AL66">
        <f t="shared" ca="1" si="18"/>
        <v>0</v>
      </c>
      <c r="AM66">
        <f t="shared" ca="1" si="19"/>
        <v>0</v>
      </c>
      <c r="AN66">
        <f t="shared" ca="1" si="20"/>
        <v>0</v>
      </c>
      <c r="AO66">
        <f t="shared" ca="1" si="21"/>
        <v>0</v>
      </c>
      <c r="AP66">
        <f t="shared" ca="1" si="22"/>
        <v>0</v>
      </c>
      <c r="AQ66">
        <f t="shared" ca="1" si="23"/>
        <v>0</v>
      </c>
      <c r="AR66">
        <f t="shared" ca="1" si="24"/>
        <v>0</v>
      </c>
      <c r="AS66">
        <f t="shared" ca="1" si="25"/>
        <v>0</v>
      </c>
      <c r="AT66">
        <f t="shared" ca="1" si="26"/>
        <v>0</v>
      </c>
      <c r="AU66">
        <f t="shared" ca="1" si="27"/>
        <v>0</v>
      </c>
      <c r="AV66">
        <f t="shared" ca="1" si="28"/>
        <v>0</v>
      </c>
      <c r="AW66">
        <f t="shared" ca="1" si="29"/>
        <v>0</v>
      </c>
      <c r="AX66">
        <f t="shared" ca="1" si="30"/>
        <v>0</v>
      </c>
      <c r="AY66">
        <f t="shared" ca="1" si="31"/>
        <v>0</v>
      </c>
      <c r="AZ66">
        <f t="shared" ca="1" si="32"/>
        <v>0</v>
      </c>
      <c r="BA66">
        <f t="shared" ca="1" si="33"/>
        <v>0</v>
      </c>
      <c r="BB66">
        <f t="shared" ca="1" si="34"/>
        <v>0</v>
      </c>
      <c r="BC66">
        <f t="shared" ca="1" si="35"/>
        <v>1</v>
      </c>
      <c r="BD66">
        <f t="shared" ca="1" si="36"/>
        <v>0</v>
      </c>
      <c r="BE66">
        <f t="shared" ca="1" si="37"/>
        <v>0</v>
      </c>
      <c r="BF66">
        <f t="shared" ca="1" si="38"/>
        <v>0</v>
      </c>
    </row>
    <row r="67" spans="1:58" ht="16.149999999999999" customHeight="1" x14ac:dyDescent="0.2">
      <c r="A67" s="12" t="s">
        <v>98</v>
      </c>
      <c r="B67" s="74">
        <v>43841.403483796297</v>
      </c>
      <c r="C67" s="12" t="s">
        <v>91</v>
      </c>
      <c r="F67" s="12" t="s">
        <v>11</v>
      </c>
      <c r="G67" s="12" t="s">
        <v>20</v>
      </c>
      <c r="H67" s="5">
        <f t="shared" ca="1" si="2"/>
        <v>1.1574076779652387E-5</v>
      </c>
      <c r="I67" s="17">
        <f t="shared" ca="1" si="3"/>
        <v>7.7546296233776957E-4</v>
      </c>
      <c r="J67" s="5">
        <f t="shared" ca="1" si="40"/>
        <v>0</v>
      </c>
      <c r="K67" s="22"/>
      <c r="O67" s="29" t="str">
        <f t="shared" ca="1" si="5"/>
        <v>-</v>
      </c>
      <c r="P67" s="29"/>
      <c r="X67">
        <f t="shared" ca="1" si="6"/>
        <v>0</v>
      </c>
      <c r="Y67">
        <f t="shared" ca="1" si="7"/>
        <v>0</v>
      </c>
      <c r="Z67">
        <f t="shared" ca="1" si="8"/>
        <v>0</v>
      </c>
      <c r="AA67">
        <f t="shared" ca="1" si="9"/>
        <v>0</v>
      </c>
      <c r="AB67">
        <f t="shared" ca="1" si="10"/>
        <v>0</v>
      </c>
      <c r="AC67">
        <f t="shared" ca="1" si="11"/>
        <v>0</v>
      </c>
      <c r="AD67">
        <f t="shared" ca="1" si="12"/>
        <v>0</v>
      </c>
      <c r="AE67">
        <f t="shared" ca="1" si="13"/>
        <v>1</v>
      </c>
      <c r="AH67">
        <f t="shared" ca="1" si="14"/>
        <v>0</v>
      </c>
      <c r="AI67">
        <f t="shared" ca="1" si="15"/>
        <v>0</v>
      </c>
      <c r="AJ67">
        <f t="shared" ca="1" si="16"/>
        <v>0</v>
      </c>
      <c r="AK67">
        <f t="shared" ca="1" si="17"/>
        <v>0</v>
      </c>
      <c r="AL67">
        <f t="shared" ca="1" si="18"/>
        <v>0</v>
      </c>
      <c r="AM67">
        <f t="shared" ca="1" si="19"/>
        <v>0</v>
      </c>
      <c r="AN67">
        <f t="shared" ca="1" si="20"/>
        <v>0</v>
      </c>
      <c r="AO67">
        <f t="shared" ca="1" si="21"/>
        <v>0</v>
      </c>
      <c r="AP67">
        <f t="shared" ca="1" si="22"/>
        <v>0</v>
      </c>
      <c r="AQ67">
        <f t="shared" ca="1" si="23"/>
        <v>0</v>
      </c>
      <c r="AR67">
        <f t="shared" ca="1" si="24"/>
        <v>0</v>
      </c>
      <c r="AS67">
        <f t="shared" ca="1" si="25"/>
        <v>0</v>
      </c>
      <c r="AT67">
        <f t="shared" ca="1" si="26"/>
        <v>0</v>
      </c>
      <c r="AU67">
        <f t="shared" ca="1" si="27"/>
        <v>0</v>
      </c>
      <c r="AV67">
        <f t="shared" ca="1" si="28"/>
        <v>0</v>
      </c>
      <c r="AW67">
        <f t="shared" ca="1" si="29"/>
        <v>0</v>
      </c>
      <c r="AX67">
        <f t="shared" ca="1" si="30"/>
        <v>0</v>
      </c>
      <c r="AY67">
        <f t="shared" ca="1" si="31"/>
        <v>0</v>
      </c>
      <c r="AZ67">
        <f t="shared" ca="1" si="32"/>
        <v>0</v>
      </c>
      <c r="BA67">
        <f t="shared" ca="1" si="33"/>
        <v>0</v>
      </c>
      <c r="BB67">
        <f t="shared" ca="1" si="34"/>
        <v>0</v>
      </c>
      <c r="BC67">
        <f t="shared" ca="1" si="35"/>
        <v>1</v>
      </c>
      <c r="BD67">
        <f t="shared" ca="1" si="36"/>
        <v>0</v>
      </c>
      <c r="BE67">
        <f t="shared" ca="1" si="37"/>
        <v>0</v>
      </c>
      <c r="BF67">
        <f t="shared" ca="1" si="38"/>
        <v>0</v>
      </c>
    </row>
    <row r="68" spans="1:58" ht="16.149999999999999" customHeight="1" x14ac:dyDescent="0.2">
      <c r="A68" s="12" t="s">
        <v>99</v>
      </c>
      <c r="B68" s="74">
        <v>43841.403599537036</v>
      </c>
      <c r="C68" s="12" t="s">
        <v>91</v>
      </c>
      <c r="F68" s="12" t="s">
        <v>11</v>
      </c>
      <c r="G68" s="12" t="s">
        <v>23</v>
      </c>
      <c r="H68" s="5">
        <f t="shared" ca="1" si="2"/>
        <v>1.1574073869269341E-4</v>
      </c>
      <c r="I68" s="17">
        <f t="shared" ca="1" si="3"/>
        <v>8.9120370103046298E-4</v>
      </c>
      <c r="J68" s="5">
        <f t="shared" ca="1" si="40"/>
        <v>0</v>
      </c>
      <c r="K68" s="22"/>
      <c r="O68" s="29" t="str">
        <f t="shared" ca="1" si="5"/>
        <v>-</v>
      </c>
      <c r="P68" s="29"/>
      <c r="X68">
        <f t="shared" ca="1" si="6"/>
        <v>0</v>
      </c>
      <c r="Y68">
        <f t="shared" ca="1" si="7"/>
        <v>0</v>
      </c>
      <c r="Z68">
        <f t="shared" ca="1" si="8"/>
        <v>0</v>
      </c>
      <c r="AA68">
        <f t="shared" ca="1" si="9"/>
        <v>0</v>
      </c>
      <c r="AB68">
        <f t="shared" ca="1" si="10"/>
        <v>0</v>
      </c>
      <c r="AC68">
        <f t="shared" ca="1" si="11"/>
        <v>0</v>
      </c>
      <c r="AD68">
        <f t="shared" ca="1" si="12"/>
        <v>0</v>
      </c>
      <c r="AE68">
        <f t="shared" ca="1" si="13"/>
        <v>1</v>
      </c>
      <c r="AH68">
        <f t="shared" ca="1" si="14"/>
        <v>0</v>
      </c>
      <c r="AI68">
        <f t="shared" ca="1" si="15"/>
        <v>0</v>
      </c>
      <c r="AJ68">
        <f t="shared" ca="1" si="16"/>
        <v>0</v>
      </c>
      <c r="AK68">
        <f t="shared" ca="1" si="17"/>
        <v>0</v>
      </c>
      <c r="AL68">
        <f t="shared" ca="1" si="18"/>
        <v>0</v>
      </c>
      <c r="AM68">
        <f t="shared" ca="1" si="19"/>
        <v>0</v>
      </c>
      <c r="AN68">
        <f t="shared" ca="1" si="20"/>
        <v>0</v>
      </c>
      <c r="AO68">
        <f t="shared" ca="1" si="21"/>
        <v>0</v>
      </c>
      <c r="AP68">
        <f t="shared" ca="1" si="22"/>
        <v>0</v>
      </c>
      <c r="AQ68">
        <f t="shared" ca="1" si="23"/>
        <v>0</v>
      </c>
      <c r="AR68">
        <f t="shared" ca="1" si="24"/>
        <v>0</v>
      </c>
      <c r="AS68">
        <f t="shared" ca="1" si="25"/>
        <v>0</v>
      </c>
      <c r="AT68">
        <f t="shared" ca="1" si="26"/>
        <v>0</v>
      </c>
      <c r="AU68">
        <f t="shared" ca="1" si="27"/>
        <v>0</v>
      </c>
      <c r="AV68">
        <f t="shared" ca="1" si="28"/>
        <v>0</v>
      </c>
      <c r="AW68">
        <f t="shared" ca="1" si="29"/>
        <v>0</v>
      </c>
      <c r="AX68">
        <f t="shared" ca="1" si="30"/>
        <v>0</v>
      </c>
      <c r="AY68">
        <f t="shared" ca="1" si="31"/>
        <v>0</v>
      </c>
      <c r="AZ68">
        <f t="shared" ca="1" si="32"/>
        <v>0</v>
      </c>
      <c r="BA68">
        <f t="shared" ca="1" si="33"/>
        <v>0</v>
      </c>
      <c r="BB68">
        <f t="shared" ca="1" si="34"/>
        <v>0</v>
      </c>
      <c r="BC68">
        <f t="shared" ca="1" si="35"/>
        <v>0</v>
      </c>
      <c r="BD68">
        <f t="shared" ca="1" si="36"/>
        <v>0</v>
      </c>
      <c r="BE68">
        <f t="shared" ca="1" si="37"/>
        <v>0</v>
      </c>
      <c r="BF68">
        <f t="shared" ca="1" si="38"/>
        <v>1</v>
      </c>
    </row>
    <row r="69" spans="1:58" ht="16.149999999999999" customHeight="1" x14ac:dyDescent="0.2">
      <c r="A69" s="12" t="s">
        <v>100</v>
      </c>
      <c r="B69" s="74">
        <v>43841.403958333336</v>
      </c>
      <c r="C69" s="12" t="s">
        <v>91</v>
      </c>
      <c r="F69" s="12" t="s">
        <v>10</v>
      </c>
      <c r="G69" s="12" t="s">
        <v>71</v>
      </c>
      <c r="H69" s="5">
        <f t="shared" ca="1" si="2"/>
        <v>3.5879630013369024E-4</v>
      </c>
      <c r="I69" s="17">
        <f t="shared" ca="1" si="3"/>
        <v>1.2500000011641532E-3</v>
      </c>
      <c r="J69" s="5">
        <f t="shared" ca="1" si="40"/>
        <v>0</v>
      </c>
      <c r="K69" s="22"/>
      <c r="O69" s="29" t="str">
        <f t="shared" ca="1" si="5"/>
        <v>-</v>
      </c>
      <c r="P69" s="29"/>
      <c r="X69">
        <f t="shared" ca="1" si="6"/>
        <v>0</v>
      </c>
      <c r="Y69">
        <f t="shared" ca="1" si="7"/>
        <v>1</v>
      </c>
      <c r="Z69">
        <f t="shared" ca="1" si="8"/>
        <v>0</v>
      </c>
      <c r="AA69">
        <f t="shared" ca="1" si="9"/>
        <v>0</v>
      </c>
      <c r="AB69">
        <f t="shared" ca="1" si="10"/>
        <v>0</v>
      </c>
      <c r="AC69">
        <f t="shared" ca="1" si="11"/>
        <v>0</v>
      </c>
      <c r="AD69">
        <f t="shared" ca="1" si="12"/>
        <v>0</v>
      </c>
      <c r="AE69">
        <f t="shared" ca="1" si="13"/>
        <v>0</v>
      </c>
      <c r="AH69">
        <f t="shared" ca="1" si="14"/>
        <v>0</v>
      </c>
      <c r="AI69">
        <f t="shared" ca="1" si="15"/>
        <v>0</v>
      </c>
      <c r="AJ69">
        <f t="shared" ca="1" si="16"/>
        <v>0</v>
      </c>
      <c r="AK69">
        <f t="shared" ca="1" si="17"/>
        <v>0</v>
      </c>
      <c r="AL69">
        <f t="shared" ca="1" si="18"/>
        <v>0</v>
      </c>
      <c r="AM69">
        <f t="shared" ca="1" si="19"/>
        <v>0</v>
      </c>
      <c r="AN69">
        <f t="shared" ca="1" si="20"/>
        <v>0</v>
      </c>
      <c r="AO69">
        <f t="shared" ca="1" si="21"/>
        <v>0</v>
      </c>
      <c r="AP69">
        <f t="shared" ca="1" si="22"/>
        <v>0</v>
      </c>
      <c r="AQ69">
        <f t="shared" ca="1" si="23"/>
        <v>0</v>
      </c>
      <c r="AR69">
        <f t="shared" ca="1" si="24"/>
        <v>0</v>
      </c>
      <c r="AS69">
        <f t="shared" ca="1" si="25"/>
        <v>0</v>
      </c>
      <c r="AT69">
        <f t="shared" ca="1" si="26"/>
        <v>0</v>
      </c>
      <c r="AU69">
        <f t="shared" ca="1" si="27"/>
        <v>0</v>
      </c>
      <c r="AV69">
        <f t="shared" ca="1" si="28"/>
        <v>0</v>
      </c>
      <c r="AW69">
        <f t="shared" ca="1" si="29"/>
        <v>0</v>
      </c>
      <c r="AX69">
        <f t="shared" ca="1" si="30"/>
        <v>0</v>
      </c>
      <c r="AY69">
        <f t="shared" ca="1" si="31"/>
        <v>0</v>
      </c>
      <c r="AZ69">
        <f t="shared" ca="1" si="32"/>
        <v>0</v>
      </c>
      <c r="BA69">
        <f t="shared" ca="1" si="33"/>
        <v>0</v>
      </c>
      <c r="BB69">
        <f t="shared" ca="1" si="34"/>
        <v>0</v>
      </c>
      <c r="BC69">
        <f t="shared" ca="1" si="35"/>
        <v>0</v>
      </c>
      <c r="BD69">
        <f t="shared" ca="1" si="36"/>
        <v>0</v>
      </c>
      <c r="BE69">
        <f t="shared" ca="1" si="37"/>
        <v>0</v>
      </c>
      <c r="BF69">
        <f t="shared" ca="1" si="38"/>
        <v>0</v>
      </c>
    </row>
    <row r="70" spans="1:58" ht="16.149999999999999" customHeight="1" x14ac:dyDescent="0.2">
      <c r="A70" s="12" t="s">
        <v>101</v>
      </c>
      <c r="B70" s="74">
        <v>43841.403993055559</v>
      </c>
      <c r="C70" s="12" t="s">
        <v>91</v>
      </c>
      <c r="F70" s="12" t="s">
        <v>10</v>
      </c>
      <c r="G70" s="12" t="s">
        <v>71</v>
      </c>
      <c r="H70" s="5">
        <f t="shared" ref="H70:H133" ca="1" si="41">IF(CELL("contenu",F70)="app.component", "NA",B70-B69)</f>
        <v>3.4722223062999547E-5</v>
      </c>
      <c r="I70" s="17">
        <f t="shared" ref="I70:I133" ca="1" si="42">IF(CELL("contenu",H70)="NA", "NA", SUM(I69,H70))</f>
        <v>1.2847222242271528E-3</v>
      </c>
      <c r="J70" s="5">
        <f t="shared" ca="1" si="40"/>
        <v>0</v>
      </c>
      <c r="K70" s="22"/>
      <c r="O70" s="29" t="str">
        <f t="shared" ref="O70:O133" ca="1" si="43">IF(CELL("contenu", J70)="NA", "-", IF( CELL("contenu", J70) =0, "-", J70/M70 ) )</f>
        <v>-</v>
      </c>
      <c r="P70" s="29"/>
      <c r="X70">
        <f t="shared" ref="X70:X133" ca="1" si="44">IF(CELL("contenu",$F70)="app.component", 1,0)</f>
        <v>0</v>
      </c>
      <c r="Y70">
        <f t="shared" ref="Y70:Y133" ca="1" si="45">IF(CELL("contenu",$F70)="PrevisionsPage", 1,0)</f>
        <v>1</v>
      </c>
      <c r="Z70">
        <f t="shared" ref="Z70:Z133" ca="1" si="46">IF(CELL("contenu",$F70)="CreditsWeatherDataModal", 1,0)</f>
        <v>0</v>
      </c>
      <c r="AA70">
        <f t="shared" ref="AA70:AA133" ca="1" si="47">IF(CELL("contenu",$F70)="StationsFavoritesModal", 1,0)</f>
        <v>0</v>
      </c>
      <c r="AB70">
        <f t="shared" ref="AB70:AB133" ca="1" si="48">IF(CELL("contenu",$F70)="SettingsPage", 1,0)</f>
        <v>0</v>
      </c>
      <c r="AC70">
        <f t="shared" ref="AC70:AC133" ca="1" si="49">IF(CELL("contenu",$F70)="RestaureAchetePage", 1,0)</f>
        <v>0</v>
      </c>
      <c r="AD70">
        <f t="shared" ref="AD70:AD133" ca="1" si="50">IF(CELL("contenu",$F70)="AProposPage", 1,0)</f>
        <v>0</v>
      </c>
      <c r="AE70">
        <f t="shared" ref="AE70:AE133" ca="1" si="51">IF(CELL("contenu",$F70)="TutorielPage", 1,0)</f>
        <v>0</v>
      </c>
      <c r="AH70">
        <f t="shared" ref="AH70:AH133" ca="1" si="52">IF(CELL("contenu",$G70)="initApp", 1,0)</f>
        <v>0</v>
      </c>
      <c r="AI70">
        <f t="shared" ref="AI70:AI133" ca="1" si="53">IF(CELL("contenu",$G70)="btnMenu", 1,0)</f>
        <v>0</v>
      </c>
      <c r="AJ70">
        <f t="shared" ref="AJ70:AJ133" ca="1" si="54">IF(CELL("contenu",$G70)="btnGeoloc", 1,0)</f>
        <v>0</v>
      </c>
      <c r="AK70">
        <f t="shared" ref="AK70:AK133" ca="1" si="55">IF(CELL("contenu",$G70)="btnAjouterFavoriteRefuse", 1,0)</f>
        <v>0</v>
      </c>
      <c r="AL70">
        <f t="shared" ref="AL70:AL133" ca="1" si="56">IF(CELL("contenu",$G70)="btnAjouterFavoriteAccepte", 1,0)</f>
        <v>0</v>
      </c>
      <c r="AM70">
        <f t="shared" ref="AM70:AM133" ca="1" si="57">IF(CELL("contenu",$G70)="rafraichMeteo", 1,0)</f>
        <v>0</v>
      </c>
      <c r="AN70">
        <f t="shared" ref="AN70:AN133" ca="1" si="58">IF(CELL("contenu",$G70)="swipeVersVuePlanete", 1,0)</f>
        <v>0</v>
      </c>
      <c r="AO70">
        <f t="shared" ref="AO70:AO133" ca="1" si="59">IF(CELL("contenu",$G70)="swipeVersVueMeteo", 1,0)</f>
        <v>0</v>
      </c>
      <c r="AP70">
        <f t="shared" ref="AP70:AP133" ca="1" si="60">IF(CELL("contenu",$G70)="btnOuvrirArticle", 1,0)</f>
        <v>0</v>
      </c>
      <c r="AQ70">
        <f t="shared" ref="AQ70:AQ133" ca="1" si="61">IF(CELL("contenu",$G70)="lienFournisseurDS", 1,0)</f>
        <v>0</v>
      </c>
      <c r="AR70">
        <f t="shared" ref="AR70:AR133" ca="1" si="62">IF(CELL("contenu",$G70)="lienFournisseurYW", 1,0)</f>
        <v>0</v>
      </c>
      <c r="AS70">
        <f t="shared" ref="AS70:AS133" ca="1" si="63">IF( AND(CELL("contenu",$F70)="StationsFavoritesModal", CELL("contenu",$G70)="btnFermer"), 1,0)</f>
        <v>0</v>
      </c>
      <c r="AT70">
        <f t="shared" ref="AT70:AT133" ca="1" si="64">IF( AND(CELL("contenu",$F70)="SettingsPage", CELL("contenu",$G70) ="btnRetourPage"), 1,0)</f>
        <v>0</v>
      </c>
      <c r="AU70">
        <f t="shared" ref="AU70:AU133" ca="1" si="65">IF( AND(CELL("contenu",$F70)="SettingsPage", CELL("contenu",$G70)="btnAcheter"), 1,0)</f>
        <v>0</v>
      </c>
      <c r="AV70">
        <f t="shared" ref="AV70:AV133" ca="1" si="66">IF(CELL("contenu",$G70)="btnRestaurer", 1,0)</f>
        <v>0</v>
      </c>
      <c r="AW70">
        <f t="shared" ref="AW70:AW133" ca="1" si="67">IF( AND(CELL("contenu",$F70)="RestaureAchetePage", CELL("contenu",$G70)="btnRetourPage"), 1,0)</f>
        <v>0</v>
      </c>
      <c r="AX70">
        <f t="shared" ref="AX70:AX133" ca="1" si="68">IF( AND(CELL("contenu",$F70)="RestaureAchetePage", CELL("contenu",$G70)="btnAcheter"), 1,0)</f>
        <v>0</v>
      </c>
      <c r="AY70">
        <f t="shared" ref="AY70:AY133" ca="1" si="69">IF(CELL("contenu",$G70)="btnVerifier", 1,0)</f>
        <v>0</v>
      </c>
      <c r="AZ70">
        <f t="shared" ref="AZ70:AZ133" ca="1" si="70">IF( AND(CELL("contenu",$F70)="AProposPage", CELL("contenu",$G70)="btnRetourPage"), 1,0)</f>
        <v>0</v>
      </c>
      <c r="BA70">
        <f t="shared" ref="BA70:BA133" ca="1" si="71">IF(CELL("contenu",$G70)="lienLancerFandom", 1,0)</f>
        <v>0</v>
      </c>
      <c r="BB70">
        <f t="shared" ref="BB70:BB133" ca="1" si="72">IF(CELL("contenu",$G70)="lienLancerRessourceUrl", 1,0)</f>
        <v>0</v>
      </c>
      <c r="BC70">
        <f t="shared" ref="BC70:BC133" ca="1" si="73">IF(CELL("contenu",$G70)="btnSuivant", 1,0)</f>
        <v>0</v>
      </c>
      <c r="BD70">
        <f t="shared" ref="BD70:BD133" ca="1" si="74">IF(CELL("contenu",$G70)="swipeLeft", 1,0)</f>
        <v>0</v>
      </c>
      <c r="BE70">
        <f t="shared" ref="BE70:BE133" ca="1" si="75">IF(CELL("contenu",$G70)="swipeRight", 1,0)</f>
        <v>0</v>
      </c>
      <c r="BF70">
        <f t="shared" ref="BF70:BF133" ca="1" si="76">IF(CELL("contenu",$G70)="btnFinirTuto", 1,0)</f>
        <v>0</v>
      </c>
    </row>
    <row r="71" spans="1:58" ht="16.149999999999999" customHeight="1" x14ac:dyDescent="0.2">
      <c r="A71" s="12" t="s">
        <v>102</v>
      </c>
      <c r="B71" s="74">
        <v>43841.404016203705</v>
      </c>
      <c r="C71" s="12" t="s">
        <v>91</v>
      </c>
      <c r="F71" s="12" t="s">
        <v>10</v>
      </c>
      <c r="G71" s="12" t="s">
        <v>71</v>
      </c>
      <c r="H71" s="5">
        <f t="shared" ca="1" si="41"/>
        <v>2.314814628334716E-5</v>
      </c>
      <c r="I71" s="17">
        <f t="shared" ca="1" si="42"/>
        <v>1.3078703705104999E-3</v>
      </c>
      <c r="J71" s="5">
        <f t="shared" ca="1" si="40"/>
        <v>0</v>
      </c>
      <c r="K71" s="22"/>
      <c r="O71" s="29" t="str">
        <f t="shared" ca="1" si="43"/>
        <v>-</v>
      </c>
      <c r="P71" s="29"/>
      <c r="X71">
        <f t="shared" ca="1" si="44"/>
        <v>0</v>
      </c>
      <c r="Y71">
        <f t="shared" ca="1" si="45"/>
        <v>1</v>
      </c>
      <c r="Z71">
        <f t="shared" ca="1" si="46"/>
        <v>0</v>
      </c>
      <c r="AA71">
        <f t="shared" ca="1" si="47"/>
        <v>0</v>
      </c>
      <c r="AB71">
        <f t="shared" ca="1" si="48"/>
        <v>0</v>
      </c>
      <c r="AC71">
        <f t="shared" ca="1" si="49"/>
        <v>0</v>
      </c>
      <c r="AD71">
        <f t="shared" ca="1" si="50"/>
        <v>0</v>
      </c>
      <c r="AE71">
        <f t="shared" ca="1" si="51"/>
        <v>0</v>
      </c>
      <c r="AH71">
        <f t="shared" ca="1" si="52"/>
        <v>0</v>
      </c>
      <c r="AI71">
        <f t="shared" ca="1" si="53"/>
        <v>0</v>
      </c>
      <c r="AJ71">
        <f t="shared" ca="1" si="54"/>
        <v>0</v>
      </c>
      <c r="AK71">
        <f t="shared" ca="1" si="55"/>
        <v>0</v>
      </c>
      <c r="AL71">
        <f t="shared" ca="1" si="56"/>
        <v>0</v>
      </c>
      <c r="AM71">
        <f t="shared" ca="1" si="57"/>
        <v>0</v>
      </c>
      <c r="AN71">
        <f t="shared" ca="1" si="58"/>
        <v>0</v>
      </c>
      <c r="AO71">
        <f t="shared" ca="1" si="59"/>
        <v>0</v>
      </c>
      <c r="AP71">
        <f t="shared" ca="1" si="60"/>
        <v>0</v>
      </c>
      <c r="AQ71">
        <f t="shared" ca="1" si="61"/>
        <v>0</v>
      </c>
      <c r="AR71">
        <f t="shared" ca="1" si="62"/>
        <v>0</v>
      </c>
      <c r="AS71">
        <f t="shared" ca="1" si="63"/>
        <v>0</v>
      </c>
      <c r="AT71">
        <f t="shared" ca="1" si="64"/>
        <v>0</v>
      </c>
      <c r="AU71">
        <f t="shared" ca="1" si="65"/>
        <v>0</v>
      </c>
      <c r="AV71">
        <f t="shared" ca="1" si="66"/>
        <v>0</v>
      </c>
      <c r="AW71">
        <f t="shared" ca="1" si="67"/>
        <v>0</v>
      </c>
      <c r="AX71">
        <f t="shared" ca="1" si="68"/>
        <v>0</v>
      </c>
      <c r="AY71">
        <f t="shared" ca="1" si="69"/>
        <v>0</v>
      </c>
      <c r="AZ71">
        <f t="shared" ca="1" si="70"/>
        <v>0</v>
      </c>
      <c r="BA71">
        <f t="shared" ca="1" si="71"/>
        <v>0</v>
      </c>
      <c r="BB71">
        <f t="shared" ca="1" si="72"/>
        <v>0</v>
      </c>
      <c r="BC71">
        <f t="shared" ca="1" si="73"/>
        <v>0</v>
      </c>
      <c r="BD71">
        <f t="shared" ca="1" si="74"/>
        <v>0</v>
      </c>
      <c r="BE71">
        <f t="shared" ca="1" si="75"/>
        <v>0</v>
      </c>
      <c r="BF71">
        <f t="shared" ca="1" si="76"/>
        <v>0</v>
      </c>
    </row>
    <row r="72" spans="1:58" ht="16.149999999999999" customHeight="1" x14ac:dyDescent="0.2">
      <c r="A72" s="12" t="s">
        <v>103</v>
      </c>
      <c r="B72" s="74">
        <v>43841.404363425929</v>
      </c>
      <c r="C72" s="12" t="s">
        <v>91</v>
      </c>
      <c r="F72" s="12" t="s">
        <v>10</v>
      </c>
      <c r="G72" s="12" t="s">
        <v>29</v>
      </c>
      <c r="H72" s="5">
        <f t="shared" ca="1" si="41"/>
        <v>3.4722222335403785E-4</v>
      </c>
      <c r="I72" s="17">
        <f t="shared" ca="1" si="42"/>
        <v>1.6550925938645378E-3</v>
      </c>
      <c r="J72" s="5">
        <f t="shared" ca="1" si="40"/>
        <v>0</v>
      </c>
      <c r="K72" s="22"/>
      <c r="O72" s="29" t="str">
        <f t="shared" ca="1" si="43"/>
        <v>-</v>
      </c>
      <c r="P72" s="29"/>
      <c r="X72">
        <f t="shared" ca="1" si="44"/>
        <v>0</v>
      </c>
      <c r="Y72">
        <f t="shared" ca="1" si="45"/>
        <v>1</v>
      </c>
      <c r="Z72">
        <f t="shared" ca="1" si="46"/>
        <v>0</v>
      </c>
      <c r="AA72">
        <f t="shared" ca="1" si="47"/>
        <v>0</v>
      </c>
      <c r="AB72">
        <f t="shared" ca="1" si="48"/>
        <v>0</v>
      </c>
      <c r="AC72">
        <f t="shared" ca="1" si="49"/>
        <v>0</v>
      </c>
      <c r="AD72">
        <f t="shared" ca="1" si="50"/>
        <v>0</v>
      </c>
      <c r="AE72">
        <f t="shared" ca="1" si="51"/>
        <v>0</v>
      </c>
      <c r="AH72">
        <f t="shared" ca="1" si="52"/>
        <v>0</v>
      </c>
      <c r="AI72">
        <f t="shared" ca="1" si="53"/>
        <v>0</v>
      </c>
      <c r="AJ72">
        <f t="shared" ca="1" si="54"/>
        <v>1</v>
      </c>
      <c r="AK72">
        <f t="shared" ca="1" si="55"/>
        <v>0</v>
      </c>
      <c r="AL72">
        <f t="shared" ca="1" si="56"/>
        <v>0</v>
      </c>
      <c r="AM72">
        <f t="shared" ca="1" si="57"/>
        <v>0</v>
      </c>
      <c r="AN72">
        <f t="shared" ca="1" si="58"/>
        <v>0</v>
      </c>
      <c r="AO72">
        <f t="shared" ca="1" si="59"/>
        <v>0</v>
      </c>
      <c r="AP72">
        <f t="shared" ca="1" si="60"/>
        <v>0</v>
      </c>
      <c r="AQ72">
        <f t="shared" ca="1" si="61"/>
        <v>0</v>
      </c>
      <c r="AR72">
        <f t="shared" ca="1" si="62"/>
        <v>0</v>
      </c>
      <c r="AS72">
        <f t="shared" ca="1" si="63"/>
        <v>0</v>
      </c>
      <c r="AT72">
        <f t="shared" ca="1" si="64"/>
        <v>0</v>
      </c>
      <c r="AU72">
        <f t="shared" ca="1" si="65"/>
        <v>0</v>
      </c>
      <c r="AV72">
        <f t="shared" ca="1" si="66"/>
        <v>0</v>
      </c>
      <c r="AW72">
        <f t="shared" ca="1" si="67"/>
        <v>0</v>
      </c>
      <c r="AX72">
        <f t="shared" ca="1" si="68"/>
        <v>0</v>
      </c>
      <c r="AY72">
        <f t="shared" ca="1" si="69"/>
        <v>0</v>
      </c>
      <c r="AZ72">
        <f t="shared" ca="1" si="70"/>
        <v>0</v>
      </c>
      <c r="BA72">
        <f t="shared" ca="1" si="71"/>
        <v>0</v>
      </c>
      <c r="BB72">
        <f t="shared" ca="1" si="72"/>
        <v>0</v>
      </c>
      <c r="BC72">
        <f t="shared" ca="1" si="73"/>
        <v>0</v>
      </c>
      <c r="BD72">
        <f t="shared" ca="1" si="74"/>
        <v>0</v>
      </c>
      <c r="BE72">
        <f t="shared" ca="1" si="75"/>
        <v>0</v>
      </c>
      <c r="BF72">
        <f t="shared" ca="1" si="76"/>
        <v>0</v>
      </c>
    </row>
    <row r="73" spans="1:58" ht="16.149999999999999" customHeight="1" x14ac:dyDescent="0.2">
      <c r="A73" s="12" t="s">
        <v>104</v>
      </c>
      <c r="B73" s="74">
        <v>43841.404999999999</v>
      </c>
      <c r="C73" s="12" t="s">
        <v>91</v>
      </c>
      <c r="F73" s="12" t="s">
        <v>10</v>
      </c>
      <c r="G73" s="12" t="s">
        <v>6</v>
      </c>
      <c r="H73" s="5">
        <f t="shared" ca="1" si="41"/>
        <v>6.3657407008577138E-4</v>
      </c>
      <c r="I73" s="17">
        <f t="shared" ca="1" si="42"/>
        <v>2.2916666639503092E-3</v>
      </c>
      <c r="J73" s="5">
        <f t="shared" ca="1" si="40"/>
        <v>0</v>
      </c>
      <c r="K73" s="22"/>
      <c r="O73" s="29" t="str">
        <f t="shared" ca="1" si="43"/>
        <v>-</v>
      </c>
      <c r="P73" s="29"/>
      <c r="X73">
        <f t="shared" ca="1" si="44"/>
        <v>0</v>
      </c>
      <c r="Y73">
        <f t="shared" ca="1" si="45"/>
        <v>1</v>
      </c>
      <c r="Z73">
        <f t="shared" ca="1" si="46"/>
        <v>0</v>
      </c>
      <c r="AA73">
        <f t="shared" ca="1" si="47"/>
        <v>0</v>
      </c>
      <c r="AB73">
        <f t="shared" ca="1" si="48"/>
        <v>0</v>
      </c>
      <c r="AC73">
        <f t="shared" ca="1" si="49"/>
        <v>0</v>
      </c>
      <c r="AD73">
        <f t="shared" ca="1" si="50"/>
        <v>0</v>
      </c>
      <c r="AE73">
        <f t="shared" ca="1" si="51"/>
        <v>0</v>
      </c>
      <c r="AH73">
        <f t="shared" ca="1" si="52"/>
        <v>0</v>
      </c>
      <c r="AI73">
        <f t="shared" ca="1" si="53"/>
        <v>1</v>
      </c>
      <c r="AJ73">
        <f t="shared" ca="1" si="54"/>
        <v>0</v>
      </c>
      <c r="AK73">
        <f t="shared" ca="1" si="55"/>
        <v>0</v>
      </c>
      <c r="AL73">
        <f t="shared" ca="1" si="56"/>
        <v>0</v>
      </c>
      <c r="AM73">
        <f t="shared" ca="1" si="57"/>
        <v>0</v>
      </c>
      <c r="AN73">
        <f t="shared" ca="1" si="58"/>
        <v>0</v>
      </c>
      <c r="AO73">
        <f t="shared" ca="1" si="59"/>
        <v>0</v>
      </c>
      <c r="AP73">
        <f t="shared" ca="1" si="60"/>
        <v>0</v>
      </c>
      <c r="AQ73">
        <f t="shared" ca="1" si="61"/>
        <v>0</v>
      </c>
      <c r="AR73">
        <f t="shared" ca="1" si="62"/>
        <v>0</v>
      </c>
      <c r="AS73">
        <f t="shared" ca="1" si="63"/>
        <v>0</v>
      </c>
      <c r="AT73">
        <f t="shared" ca="1" si="64"/>
        <v>0</v>
      </c>
      <c r="AU73">
        <f t="shared" ca="1" si="65"/>
        <v>0</v>
      </c>
      <c r="AV73">
        <f t="shared" ca="1" si="66"/>
        <v>0</v>
      </c>
      <c r="AW73">
        <f t="shared" ca="1" si="67"/>
        <v>0</v>
      </c>
      <c r="AX73">
        <f t="shared" ca="1" si="68"/>
        <v>0</v>
      </c>
      <c r="AY73">
        <f t="shared" ca="1" si="69"/>
        <v>0</v>
      </c>
      <c r="AZ73">
        <f t="shared" ca="1" si="70"/>
        <v>0</v>
      </c>
      <c r="BA73">
        <f t="shared" ca="1" si="71"/>
        <v>0</v>
      </c>
      <c r="BB73">
        <f t="shared" ca="1" si="72"/>
        <v>0</v>
      </c>
      <c r="BC73">
        <f t="shared" ca="1" si="73"/>
        <v>0</v>
      </c>
      <c r="BD73">
        <f t="shared" ca="1" si="74"/>
        <v>0</v>
      </c>
      <c r="BE73">
        <f t="shared" ca="1" si="75"/>
        <v>0</v>
      </c>
      <c r="BF73">
        <f t="shared" ca="1" si="76"/>
        <v>0</v>
      </c>
    </row>
    <row r="74" spans="1:58" ht="16.149999999999999" customHeight="1" x14ac:dyDescent="0.2">
      <c r="A74" s="12" t="s">
        <v>105</v>
      </c>
      <c r="B74" s="74">
        <v>43841.405034722222</v>
      </c>
      <c r="C74" s="12" t="s">
        <v>91</v>
      </c>
      <c r="F74" s="12" t="s">
        <v>26</v>
      </c>
      <c r="G74" s="12" t="s">
        <v>27</v>
      </c>
      <c r="H74" s="5">
        <f t="shared" ca="1" si="41"/>
        <v>3.4722223062999547E-5</v>
      </c>
      <c r="I74" s="17">
        <f t="shared" ca="1" si="42"/>
        <v>2.3263888870133087E-3</v>
      </c>
      <c r="J74" s="5">
        <f t="shared" ca="1" si="40"/>
        <v>0</v>
      </c>
      <c r="K74" s="22"/>
      <c r="O74" s="29" t="str">
        <f t="shared" ca="1" si="43"/>
        <v>-</v>
      </c>
      <c r="P74" s="29"/>
      <c r="X74">
        <f t="shared" ca="1" si="44"/>
        <v>0</v>
      </c>
      <c r="Y74">
        <f t="shared" ca="1" si="45"/>
        <v>0</v>
      </c>
      <c r="Z74">
        <f t="shared" ca="1" si="46"/>
        <v>0</v>
      </c>
      <c r="AA74">
        <f t="shared" ca="1" si="47"/>
        <v>1</v>
      </c>
      <c r="AB74">
        <f t="shared" ca="1" si="48"/>
        <v>0</v>
      </c>
      <c r="AC74">
        <f t="shared" ca="1" si="49"/>
        <v>0</v>
      </c>
      <c r="AD74">
        <f t="shared" ca="1" si="50"/>
        <v>0</v>
      </c>
      <c r="AE74">
        <f t="shared" ca="1" si="51"/>
        <v>0</v>
      </c>
      <c r="AH74">
        <f t="shared" ca="1" si="52"/>
        <v>0</v>
      </c>
      <c r="AI74">
        <f t="shared" ca="1" si="53"/>
        <v>0</v>
      </c>
      <c r="AJ74">
        <f t="shared" ca="1" si="54"/>
        <v>0</v>
      </c>
      <c r="AK74">
        <f t="shared" ca="1" si="55"/>
        <v>0</v>
      </c>
      <c r="AL74">
        <f t="shared" ca="1" si="56"/>
        <v>0</v>
      </c>
      <c r="AM74">
        <f t="shared" ca="1" si="57"/>
        <v>0</v>
      </c>
      <c r="AN74">
        <f t="shared" ca="1" si="58"/>
        <v>0</v>
      </c>
      <c r="AO74">
        <f t="shared" ca="1" si="59"/>
        <v>0</v>
      </c>
      <c r="AP74">
        <f t="shared" ca="1" si="60"/>
        <v>0</v>
      </c>
      <c r="AQ74">
        <f t="shared" ca="1" si="61"/>
        <v>0</v>
      </c>
      <c r="AR74">
        <f t="shared" ca="1" si="62"/>
        <v>0</v>
      </c>
      <c r="AS74">
        <f t="shared" ca="1" si="63"/>
        <v>1</v>
      </c>
      <c r="AT74">
        <f t="shared" ca="1" si="64"/>
        <v>0</v>
      </c>
      <c r="AU74">
        <f t="shared" ca="1" si="65"/>
        <v>0</v>
      </c>
      <c r="AV74">
        <f t="shared" ca="1" si="66"/>
        <v>0</v>
      </c>
      <c r="AW74">
        <f t="shared" ca="1" si="67"/>
        <v>0</v>
      </c>
      <c r="AX74">
        <f t="shared" ca="1" si="68"/>
        <v>0</v>
      </c>
      <c r="AY74">
        <f t="shared" ca="1" si="69"/>
        <v>0</v>
      </c>
      <c r="AZ74">
        <f t="shared" ca="1" si="70"/>
        <v>0</v>
      </c>
      <c r="BA74">
        <f t="shared" ca="1" si="71"/>
        <v>0</v>
      </c>
      <c r="BB74">
        <f t="shared" ca="1" si="72"/>
        <v>0</v>
      </c>
      <c r="BC74">
        <f t="shared" ca="1" si="73"/>
        <v>0</v>
      </c>
      <c r="BD74">
        <f t="shared" ca="1" si="74"/>
        <v>0</v>
      </c>
      <c r="BE74">
        <f t="shared" ca="1" si="75"/>
        <v>0</v>
      </c>
      <c r="BF74">
        <f t="shared" ca="1" si="76"/>
        <v>0</v>
      </c>
    </row>
    <row r="75" spans="1:58" ht="16.149999999999999" customHeight="1" x14ac:dyDescent="0.2">
      <c r="A75" s="12" t="s">
        <v>106</v>
      </c>
      <c r="B75" s="74">
        <v>43841.40519675926</v>
      </c>
      <c r="C75" s="12" t="s">
        <v>91</v>
      </c>
      <c r="F75" s="12" t="s">
        <v>10</v>
      </c>
      <c r="G75" s="12" t="s">
        <v>6</v>
      </c>
      <c r="H75" s="5">
        <f t="shared" ca="1" si="41"/>
        <v>1.6203703853534535E-4</v>
      </c>
      <c r="I75" s="17">
        <f t="shared" ca="1" si="42"/>
        <v>2.488425925548654E-3</v>
      </c>
      <c r="J75" s="5">
        <f t="shared" ca="1" si="40"/>
        <v>0</v>
      </c>
      <c r="K75" s="22"/>
      <c r="O75" s="29" t="str">
        <f t="shared" ca="1" si="43"/>
        <v>-</v>
      </c>
      <c r="P75" s="29"/>
      <c r="X75">
        <f t="shared" ca="1" si="44"/>
        <v>0</v>
      </c>
      <c r="Y75">
        <f t="shared" ca="1" si="45"/>
        <v>1</v>
      </c>
      <c r="Z75">
        <f t="shared" ca="1" si="46"/>
        <v>0</v>
      </c>
      <c r="AA75">
        <f t="shared" ca="1" si="47"/>
        <v>0</v>
      </c>
      <c r="AB75">
        <f t="shared" ca="1" si="48"/>
        <v>0</v>
      </c>
      <c r="AC75">
        <f t="shared" ca="1" si="49"/>
        <v>0</v>
      </c>
      <c r="AD75">
        <f t="shared" ca="1" si="50"/>
        <v>0</v>
      </c>
      <c r="AE75">
        <f t="shared" ca="1" si="51"/>
        <v>0</v>
      </c>
      <c r="AH75">
        <f t="shared" ca="1" si="52"/>
        <v>0</v>
      </c>
      <c r="AI75">
        <f t="shared" ca="1" si="53"/>
        <v>1</v>
      </c>
      <c r="AJ75">
        <f t="shared" ca="1" si="54"/>
        <v>0</v>
      </c>
      <c r="AK75">
        <f t="shared" ca="1" si="55"/>
        <v>0</v>
      </c>
      <c r="AL75">
        <f t="shared" ca="1" si="56"/>
        <v>0</v>
      </c>
      <c r="AM75">
        <f t="shared" ca="1" si="57"/>
        <v>0</v>
      </c>
      <c r="AN75">
        <f t="shared" ca="1" si="58"/>
        <v>0</v>
      </c>
      <c r="AO75">
        <f t="shared" ca="1" si="59"/>
        <v>0</v>
      </c>
      <c r="AP75">
        <f t="shared" ca="1" si="60"/>
        <v>0</v>
      </c>
      <c r="AQ75">
        <f t="shared" ca="1" si="61"/>
        <v>0</v>
      </c>
      <c r="AR75">
        <f t="shared" ca="1" si="62"/>
        <v>0</v>
      </c>
      <c r="AS75">
        <f t="shared" ca="1" si="63"/>
        <v>0</v>
      </c>
      <c r="AT75">
        <f t="shared" ca="1" si="64"/>
        <v>0</v>
      </c>
      <c r="AU75">
        <f t="shared" ca="1" si="65"/>
        <v>0</v>
      </c>
      <c r="AV75">
        <f t="shared" ca="1" si="66"/>
        <v>0</v>
      </c>
      <c r="AW75">
        <f t="shared" ca="1" si="67"/>
        <v>0</v>
      </c>
      <c r="AX75">
        <f t="shared" ca="1" si="68"/>
        <v>0</v>
      </c>
      <c r="AY75">
        <f t="shared" ca="1" si="69"/>
        <v>0</v>
      </c>
      <c r="AZ75">
        <f t="shared" ca="1" si="70"/>
        <v>0</v>
      </c>
      <c r="BA75">
        <f t="shared" ca="1" si="71"/>
        <v>0</v>
      </c>
      <c r="BB75">
        <f t="shared" ca="1" si="72"/>
        <v>0</v>
      </c>
      <c r="BC75">
        <f t="shared" ca="1" si="73"/>
        <v>0</v>
      </c>
      <c r="BD75">
        <f t="shared" ca="1" si="74"/>
        <v>0</v>
      </c>
      <c r="BE75">
        <f t="shared" ca="1" si="75"/>
        <v>0</v>
      </c>
      <c r="BF75">
        <f t="shared" ca="1" si="76"/>
        <v>0</v>
      </c>
    </row>
    <row r="76" spans="1:58" ht="16.149999999999999" customHeight="1" x14ac:dyDescent="0.2">
      <c r="A76" s="12" t="s">
        <v>107</v>
      </c>
      <c r="B76" s="74">
        <v>43841.405219907407</v>
      </c>
      <c r="C76" s="12" t="s">
        <v>91</v>
      </c>
      <c r="F76" s="12" t="s">
        <v>26</v>
      </c>
      <c r="G76" s="12" t="s">
        <v>27</v>
      </c>
      <c r="H76" s="5">
        <f t="shared" ca="1" si="41"/>
        <v>2.314814628334716E-5</v>
      </c>
      <c r="I76" s="17">
        <f t="shared" ca="1" si="42"/>
        <v>2.5115740718320012E-3</v>
      </c>
      <c r="J76" s="5">
        <f t="shared" ca="1" si="40"/>
        <v>0</v>
      </c>
      <c r="K76" s="22"/>
      <c r="O76" s="29" t="str">
        <f t="shared" ca="1" si="43"/>
        <v>-</v>
      </c>
      <c r="P76" s="29"/>
      <c r="X76">
        <f t="shared" ca="1" si="44"/>
        <v>0</v>
      </c>
      <c r="Y76">
        <f t="shared" ca="1" si="45"/>
        <v>0</v>
      </c>
      <c r="Z76">
        <f t="shared" ca="1" si="46"/>
        <v>0</v>
      </c>
      <c r="AA76">
        <f t="shared" ca="1" si="47"/>
        <v>1</v>
      </c>
      <c r="AB76">
        <f t="shared" ca="1" si="48"/>
        <v>0</v>
      </c>
      <c r="AC76">
        <f t="shared" ca="1" si="49"/>
        <v>0</v>
      </c>
      <c r="AD76">
        <f t="shared" ca="1" si="50"/>
        <v>0</v>
      </c>
      <c r="AE76">
        <f t="shared" ca="1" si="51"/>
        <v>0</v>
      </c>
      <c r="AH76">
        <f t="shared" ca="1" si="52"/>
        <v>0</v>
      </c>
      <c r="AI76">
        <f t="shared" ca="1" si="53"/>
        <v>0</v>
      </c>
      <c r="AJ76">
        <f t="shared" ca="1" si="54"/>
        <v>0</v>
      </c>
      <c r="AK76">
        <f t="shared" ca="1" si="55"/>
        <v>0</v>
      </c>
      <c r="AL76">
        <f t="shared" ca="1" si="56"/>
        <v>0</v>
      </c>
      <c r="AM76">
        <f t="shared" ca="1" si="57"/>
        <v>0</v>
      </c>
      <c r="AN76">
        <f t="shared" ca="1" si="58"/>
        <v>0</v>
      </c>
      <c r="AO76">
        <f t="shared" ca="1" si="59"/>
        <v>0</v>
      </c>
      <c r="AP76">
        <f t="shared" ca="1" si="60"/>
        <v>0</v>
      </c>
      <c r="AQ76">
        <f t="shared" ca="1" si="61"/>
        <v>0</v>
      </c>
      <c r="AR76">
        <f t="shared" ca="1" si="62"/>
        <v>0</v>
      </c>
      <c r="AS76">
        <f t="shared" ca="1" si="63"/>
        <v>1</v>
      </c>
      <c r="AT76">
        <f t="shared" ca="1" si="64"/>
        <v>0</v>
      </c>
      <c r="AU76">
        <f t="shared" ca="1" si="65"/>
        <v>0</v>
      </c>
      <c r="AV76">
        <f t="shared" ca="1" si="66"/>
        <v>0</v>
      </c>
      <c r="AW76">
        <f t="shared" ca="1" si="67"/>
        <v>0</v>
      </c>
      <c r="AX76">
        <f t="shared" ca="1" si="68"/>
        <v>0</v>
      </c>
      <c r="AY76">
        <f t="shared" ca="1" si="69"/>
        <v>0</v>
      </c>
      <c r="AZ76">
        <f t="shared" ca="1" si="70"/>
        <v>0</v>
      </c>
      <c r="BA76">
        <f t="shared" ca="1" si="71"/>
        <v>0</v>
      </c>
      <c r="BB76">
        <f t="shared" ca="1" si="72"/>
        <v>0</v>
      </c>
      <c r="BC76">
        <f t="shared" ca="1" si="73"/>
        <v>0</v>
      </c>
      <c r="BD76">
        <f t="shared" ca="1" si="74"/>
        <v>0</v>
      </c>
      <c r="BE76">
        <f t="shared" ca="1" si="75"/>
        <v>0</v>
      </c>
      <c r="BF76">
        <f t="shared" ca="1" si="76"/>
        <v>0</v>
      </c>
    </row>
    <row r="77" spans="1:58" ht="16.149999999999999" customHeight="1" x14ac:dyDescent="0.2">
      <c r="A77" s="12" t="s">
        <v>108</v>
      </c>
      <c r="B77" s="74">
        <v>43841.4062037037</v>
      </c>
      <c r="C77" s="12" t="s">
        <v>91</v>
      </c>
      <c r="F77" s="12" t="s">
        <v>10</v>
      </c>
      <c r="G77" s="12" t="s">
        <v>6</v>
      </c>
      <c r="H77" s="5">
        <f t="shared" ca="1" si="41"/>
        <v>9.8379629343980923E-4</v>
      </c>
      <c r="I77" s="17">
        <f t="shared" ca="1" si="42"/>
        <v>3.4953703652718104E-3</v>
      </c>
      <c r="J77" s="5">
        <f t="shared" ca="1" si="40"/>
        <v>0</v>
      </c>
      <c r="K77" s="22"/>
      <c r="O77" s="29" t="str">
        <f t="shared" ca="1" si="43"/>
        <v>-</v>
      </c>
      <c r="P77" s="29"/>
      <c r="X77">
        <f t="shared" ca="1" si="44"/>
        <v>0</v>
      </c>
      <c r="Y77">
        <f t="shared" ca="1" si="45"/>
        <v>1</v>
      </c>
      <c r="Z77">
        <f t="shared" ca="1" si="46"/>
        <v>0</v>
      </c>
      <c r="AA77">
        <f t="shared" ca="1" si="47"/>
        <v>0</v>
      </c>
      <c r="AB77">
        <f t="shared" ca="1" si="48"/>
        <v>0</v>
      </c>
      <c r="AC77">
        <f t="shared" ca="1" si="49"/>
        <v>0</v>
      </c>
      <c r="AD77">
        <f t="shared" ca="1" si="50"/>
        <v>0</v>
      </c>
      <c r="AE77">
        <f t="shared" ca="1" si="51"/>
        <v>0</v>
      </c>
      <c r="AH77">
        <f t="shared" ca="1" si="52"/>
        <v>0</v>
      </c>
      <c r="AI77">
        <f t="shared" ca="1" si="53"/>
        <v>1</v>
      </c>
      <c r="AJ77">
        <f t="shared" ca="1" si="54"/>
        <v>0</v>
      </c>
      <c r="AK77">
        <f t="shared" ca="1" si="55"/>
        <v>0</v>
      </c>
      <c r="AL77">
        <f t="shared" ca="1" si="56"/>
        <v>0</v>
      </c>
      <c r="AM77">
        <f t="shared" ca="1" si="57"/>
        <v>0</v>
      </c>
      <c r="AN77">
        <f t="shared" ca="1" si="58"/>
        <v>0</v>
      </c>
      <c r="AO77">
        <f t="shared" ca="1" si="59"/>
        <v>0</v>
      </c>
      <c r="AP77">
        <f t="shared" ca="1" si="60"/>
        <v>0</v>
      </c>
      <c r="AQ77">
        <f t="shared" ca="1" si="61"/>
        <v>0</v>
      </c>
      <c r="AR77">
        <f t="shared" ca="1" si="62"/>
        <v>0</v>
      </c>
      <c r="AS77">
        <f t="shared" ca="1" si="63"/>
        <v>0</v>
      </c>
      <c r="AT77">
        <f t="shared" ca="1" si="64"/>
        <v>0</v>
      </c>
      <c r="AU77">
        <f t="shared" ca="1" si="65"/>
        <v>0</v>
      </c>
      <c r="AV77">
        <f t="shared" ca="1" si="66"/>
        <v>0</v>
      </c>
      <c r="AW77">
        <f t="shared" ca="1" si="67"/>
        <v>0</v>
      </c>
      <c r="AX77">
        <f t="shared" ca="1" si="68"/>
        <v>0</v>
      </c>
      <c r="AY77">
        <f t="shared" ca="1" si="69"/>
        <v>0</v>
      </c>
      <c r="AZ77">
        <f t="shared" ca="1" si="70"/>
        <v>0</v>
      </c>
      <c r="BA77">
        <f t="shared" ca="1" si="71"/>
        <v>0</v>
      </c>
      <c r="BB77">
        <f t="shared" ca="1" si="72"/>
        <v>0</v>
      </c>
      <c r="BC77">
        <f t="shared" ca="1" si="73"/>
        <v>0</v>
      </c>
      <c r="BD77">
        <f t="shared" ca="1" si="74"/>
        <v>0</v>
      </c>
      <c r="BE77">
        <f t="shared" ca="1" si="75"/>
        <v>0</v>
      </c>
      <c r="BF77">
        <f t="shared" ca="1" si="76"/>
        <v>0</v>
      </c>
    </row>
    <row r="78" spans="1:58" ht="16.149999999999999" customHeight="1" x14ac:dyDescent="0.2">
      <c r="A78" s="12" t="s">
        <v>109</v>
      </c>
      <c r="B78" s="74">
        <v>43841.406226851854</v>
      </c>
      <c r="C78" s="12" t="s">
        <v>91</v>
      </c>
      <c r="F78" s="12" t="s">
        <v>26</v>
      </c>
      <c r="G78" s="12" t="s">
        <v>27</v>
      </c>
      <c r="H78" s="5">
        <f t="shared" ca="1" si="41"/>
        <v>2.3148153559304774E-5</v>
      </c>
      <c r="I78" s="17">
        <f t="shared" ca="1" si="42"/>
        <v>3.5185185188311152E-3</v>
      </c>
      <c r="J78" s="5">
        <f t="shared" ca="1" si="40"/>
        <v>0</v>
      </c>
      <c r="K78" s="22"/>
      <c r="O78" s="29" t="str">
        <f t="shared" ca="1" si="43"/>
        <v>-</v>
      </c>
      <c r="P78" s="29"/>
      <c r="X78">
        <f t="shared" ca="1" si="44"/>
        <v>0</v>
      </c>
      <c r="Y78">
        <f t="shared" ca="1" si="45"/>
        <v>0</v>
      </c>
      <c r="Z78">
        <f t="shared" ca="1" si="46"/>
        <v>0</v>
      </c>
      <c r="AA78">
        <f t="shared" ca="1" si="47"/>
        <v>1</v>
      </c>
      <c r="AB78">
        <f t="shared" ca="1" si="48"/>
        <v>0</v>
      </c>
      <c r="AC78">
        <f t="shared" ca="1" si="49"/>
        <v>0</v>
      </c>
      <c r="AD78">
        <f t="shared" ca="1" si="50"/>
        <v>0</v>
      </c>
      <c r="AE78">
        <f t="shared" ca="1" si="51"/>
        <v>0</v>
      </c>
      <c r="AH78">
        <f t="shared" ca="1" si="52"/>
        <v>0</v>
      </c>
      <c r="AI78">
        <f t="shared" ca="1" si="53"/>
        <v>0</v>
      </c>
      <c r="AJ78">
        <f t="shared" ca="1" si="54"/>
        <v>0</v>
      </c>
      <c r="AK78">
        <f t="shared" ca="1" si="55"/>
        <v>0</v>
      </c>
      <c r="AL78">
        <f t="shared" ca="1" si="56"/>
        <v>0</v>
      </c>
      <c r="AM78">
        <f t="shared" ca="1" si="57"/>
        <v>0</v>
      </c>
      <c r="AN78">
        <f t="shared" ca="1" si="58"/>
        <v>0</v>
      </c>
      <c r="AO78">
        <f t="shared" ca="1" si="59"/>
        <v>0</v>
      </c>
      <c r="AP78">
        <f t="shared" ca="1" si="60"/>
        <v>0</v>
      </c>
      <c r="AQ78">
        <f t="shared" ca="1" si="61"/>
        <v>0</v>
      </c>
      <c r="AR78">
        <f t="shared" ca="1" si="62"/>
        <v>0</v>
      </c>
      <c r="AS78">
        <f t="shared" ca="1" si="63"/>
        <v>1</v>
      </c>
      <c r="AT78">
        <f t="shared" ca="1" si="64"/>
        <v>0</v>
      </c>
      <c r="AU78">
        <f t="shared" ca="1" si="65"/>
        <v>0</v>
      </c>
      <c r="AV78">
        <f t="shared" ca="1" si="66"/>
        <v>0</v>
      </c>
      <c r="AW78">
        <f t="shared" ca="1" si="67"/>
        <v>0</v>
      </c>
      <c r="AX78">
        <f t="shared" ca="1" si="68"/>
        <v>0</v>
      </c>
      <c r="AY78">
        <f t="shared" ca="1" si="69"/>
        <v>0</v>
      </c>
      <c r="AZ78">
        <f t="shared" ca="1" si="70"/>
        <v>0</v>
      </c>
      <c r="BA78">
        <f t="shared" ca="1" si="71"/>
        <v>0</v>
      </c>
      <c r="BB78">
        <f t="shared" ca="1" si="72"/>
        <v>0</v>
      </c>
      <c r="BC78">
        <f t="shared" ca="1" si="73"/>
        <v>0</v>
      </c>
      <c r="BD78">
        <f t="shared" ca="1" si="74"/>
        <v>0</v>
      </c>
      <c r="BE78">
        <f t="shared" ca="1" si="75"/>
        <v>0</v>
      </c>
      <c r="BF78">
        <f t="shared" ca="1" si="76"/>
        <v>0</v>
      </c>
    </row>
    <row r="79" spans="1:58" ht="16.149999999999999" customHeight="1" x14ac:dyDescent="0.2">
      <c r="A79" s="12" t="s">
        <v>110</v>
      </c>
      <c r="B79" s="74">
        <v>43841.406435185185</v>
      </c>
      <c r="C79" s="12" t="s">
        <v>91</v>
      </c>
      <c r="F79" s="12" t="s">
        <v>10</v>
      </c>
      <c r="G79" s="12" t="s">
        <v>6</v>
      </c>
      <c r="H79" s="5">
        <f t="shared" ca="1" si="41"/>
        <v>2.0833333110203966E-4</v>
      </c>
      <c r="I79" s="17">
        <f t="shared" ca="1" si="42"/>
        <v>3.7268518499331549E-3</v>
      </c>
      <c r="J79" s="5">
        <f t="shared" ca="1" si="40"/>
        <v>0</v>
      </c>
      <c r="K79" s="22"/>
      <c r="O79" s="29" t="str">
        <f t="shared" ca="1" si="43"/>
        <v>-</v>
      </c>
      <c r="P79" s="29"/>
      <c r="X79">
        <f t="shared" ca="1" si="44"/>
        <v>0</v>
      </c>
      <c r="Y79">
        <f t="shared" ca="1" si="45"/>
        <v>1</v>
      </c>
      <c r="Z79">
        <f t="shared" ca="1" si="46"/>
        <v>0</v>
      </c>
      <c r="AA79">
        <f t="shared" ca="1" si="47"/>
        <v>0</v>
      </c>
      <c r="AB79">
        <f t="shared" ca="1" si="48"/>
        <v>0</v>
      </c>
      <c r="AC79">
        <f t="shared" ca="1" si="49"/>
        <v>0</v>
      </c>
      <c r="AD79">
        <f t="shared" ca="1" si="50"/>
        <v>0</v>
      </c>
      <c r="AE79">
        <f t="shared" ca="1" si="51"/>
        <v>0</v>
      </c>
      <c r="AH79">
        <f t="shared" ca="1" si="52"/>
        <v>0</v>
      </c>
      <c r="AI79">
        <f t="shared" ca="1" si="53"/>
        <v>1</v>
      </c>
      <c r="AJ79">
        <f t="shared" ca="1" si="54"/>
        <v>0</v>
      </c>
      <c r="AK79">
        <f t="shared" ca="1" si="55"/>
        <v>0</v>
      </c>
      <c r="AL79">
        <f t="shared" ca="1" si="56"/>
        <v>0</v>
      </c>
      <c r="AM79">
        <f t="shared" ca="1" si="57"/>
        <v>0</v>
      </c>
      <c r="AN79">
        <f t="shared" ca="1" si="58"/>
        <v>0</v>
      </c>
      <c r="AO79">
        <f t="shared" ca="1" si="59"/>
        <v>0</v>
      </c>
      <c r="AP79">
        <f t="shared" ca="1" si="60"/>
        <v>0</v>
      </c>
      <c r="AQ79">
        <f t="shared" ca="1" si="61"/>
        <v>0</v>
      </c>
      <c r="AR79">
        <f t="shared" ca="1" si="62"/>
        <v>0</v>
      </c>
      <c r="AS79">
        <f t="shared" ca="1" si="63"/>
        <v>0</v>
      </c>
      <c r="AT79">
        <f t="shared" ca="1" si="64"/>
        <v>0</v>
      </c>
      <c r="AU79">
        <f t="shared" ca="1" si="65"/>
        <v>0</v>
      </c>
      <c r="AV79">
        <f t="shared" ca="1" si="66"/>
        <v>0</v>
      </c>
      <c r="AW79">
        <f t="shared" ca="1" si="67"/>
        <v>0</v>
      </c>
      <c r="AX79">
        <f t="shared" ca="1" si="68"/>
        <v>0</v>
      </c>
      <c r="AY79">
        <f t="shared" ca="1" si="69"/>
        <v>0</v>
      </c>
      <c r="AZ79">
        <f t="shared" ca="1" si="70"/>
        <v>0</v>
      </c>
      <c r="BA79">
        <f t="shared" ca="1" si="71"/>
        <v>0</v>
      </c>
      <c r="BB79">
        <f t="shared" ca="1" si="72"/>
        <v>0</v>
      </c>
      <c r="BC79">
        <f t="shared" ca="1" si="73"/>
        <v>0</v>
      </c>
      <c r="BD79">
        <f t="shared" ca="1" si="74"/>
        <v>0</v>
      </c>
      <c r="BE79">
        <f t="shared" ca="1" si="75"/>
        <v>0</v>
      </c>
      <c r="BF79">
        <f t="shared" ca="1" si="76"/>
        <v>0</v>
      </c>
    </row>
    <row r="80" spans="1:58" ht="16.149999999999999" customHeight="1" x14ac:dyDescent="0.2">
      <c r="A80" s="12" t="s">
        <v>111</v>
      </c>
      <c r="B80" s="74">
        <v>43841.406527777777</v>
      </c>
      <c r="C80" s="12" t="s">
        <v>91</v>
      </c>
      <c r="F80" s="12" t="s">
        <v>26</v>
      </c>
      <c r="G80" s="12" t="s">
        <v>27</v>
      </c>
      <c r="H80" s="5">
        <f t="shared" ca="1" si="41"/>
        <v>9.2592592409346253E-5</v>
      </c>
      <c r="I80" s="17">
        <f t="shared" ca="1" si="42"/>
        <v>3.8194444423425011E-3</v>
      </c>
      <c r="J80" s="5">
        <f t="shared" ca="1" si="40"/>
        <v>0</v>
      </c>
      <c r="K80" s="22"/>
      <c r="O80" s="29" t="str">
        <f t="shared" ca="1" si="43"/>
        <v>-</v>
      </c>
      <c r="P80" s="29"/>
      <c r="X80">
        <f t="shared" ca="1" si="44"/>
        <v>0</v>
      </c>
      <c r="Y80">
        <f t="shared" ca="1" si="45"/>
        <v>0</v>
      </c>
      <c r="Z80">
        <f t="shared" ca="1" si="46"/>
        <v>0</v>
      </c>
      <c r="AA80">
        <f t="shared" ca="1" si="47"/>
        <v>1</v>
      </c>
      <c r="AB80">
        <f t="shared" ca="1" si="48"/>
        <v>0</v>
      </c>
      <c r="AC80">
        <f t="shared" ca="1" si="49"/>
        <v>0</v>
      </c>
      <c r="AD80">
        <f t="shared" ca="1" si="50"/>
        <v>0</v>
      </c>
      <c r="AE80">
        <f t="shared" ca="1" si="51"/>
        <v>0</v>
      </c>
      <c r="AH80">
        <f t="shared" ca="1" si="52"/>
        <v>0</v>
      </c>
      <c r="AI80">
        <f t="shared" ca="1" si="53"/>
        <v>0</v>
      </c>
      <c r="AJ80">
        <f t="shared" ca="1" si="54"/>
        <v>0</v>
      </c>
      <c r="AK80">
        <f t="shared" ca="1" si="55"/>
        <v>0</v>
      </c>
      <c r="AL80">
        <f t="shared" ca="1" si="56"/>
        <v>0</v>
      </c>
      <c r="AM80">
        <f t="shared" ca="1" si="57"/>
        <v>0</v>
      </c>
      <c r="AN80">
        <f t="shared" ca="1" si="58"/>
        <v>0</v>
      </c>
      <c r="AO80">
        <f t="shared" ca="1" si="59"/>
        <v>0</v>
      </c>
      <c r="AP80">
        <f t="shared" ca="1" si="60"/>
        <v>0</v>
      </c>
      <c r="AQ80">
        <f t="shared" ca="1" si="61"/>
        <v>0</v>
      </c>
      <c r="AR80">
        <f t="shared" ca="1" si="62"/>
        <v>0</v>
      </c>
      <c r="AS80">
        <f t="shared" ca="1" si="63"/>
        <v>1</v>
      </c>
      <c r="AT80">
        <f t="shared" ca="1" si="64"/>
        <v>0</v>
      </c>
      <c r="AU80">
        <f t="shared" ca="1" si="65"/>
        <v>0</v>
      </c>
      <c r="AV80">
        <f t="shared" ca="1" si="66"/>
        <v>0</v>
      </c>
      <c r="AW80">
        <f t="shared" ca="1" si="67"/>
        <v>0</v>
      </c>
      <c r="AX80">
        <f t="shared" ca="1" si="68"/>
        <v>0</v>
      </c>
      <c r="AY80">
        <f t="shared" ca="1" si="69"/>
        <v>0</v>
      </c>
      <c r="AZ80">
        <f t="shared" ca="1" si="70"/>
        <v>0</v>
      </c>
      <c r="BA80">
        <f t="shared" ca="1" si="71"/>
        <v>0</v>
      </c>
      <c r="BB80">
        <f t="shared" ca="1" si="72"/>
        <v>0</v>
      </c>
      <c r="BC80">
        <f t="shared" ca="1" si="73"/>
        <v>0</v>
      </c>
      <c r="BD80">
        <f t="shared" ca="1" si="74"/>
        <v>0</v>
      </c>
      <c r="BE80">
        <f t="shared" ca="1" si="75"/>
        <v>0</v>
      </c>
      <c r="BF80">
        <f t="shared" ca="1" si="76"/>
        <v>0</v>
      </c>
    </row>
    <row r="81" spans="1:58" ht="13.6" x14ac:dyDescent="0.2">
      <c r="A81" s="12" t="s">
        <v>112</v>
      </c>
      <c r="B81" s="74">
        <v>43841.407175925924</v>
      </c>
      <c r="C81" s="12" t="s">
        <v>91</v>
      </c>
      <c r="D81" s="12" t="s">
        <v>8</v>
      </c>
      <c r="E81" s="12" t="s">
        <v>113</v>
      </c>
      <c r="F81" s="12" t="s">
        <v>10</v>
      </c>
      <c r="G81" s="12" t="s">
        <v>6</v>
      </c>
      <c r="H81" s="5">
        <f t="shared" ca="1" si="41"/>
        <v>6.4814814686542377E-4</v>
      </c>
      <c r="I81" s="17">
        <f t="shared" ca="1" si="42"/>
        <v>4.4675925892079249E-3</v>
      </c>
      <c r="J81" s="5">
        <f t="shared" ca="1" si="40"/>
        <v>4.4675925892079249E-3</v>
      </c>
      <c r="K81" s="23" t="s">
        <v>114</v>
      </c>
      <c r="L81">
        <v>21</v>
      </c>
      <c r="M81">
        <v>10</v>
      </c>
      <c r="N81">
        <v>0</v>
      </c>
      <c r="O81" s="29">
        <f t="shared" ca="1" si="43"/>
        <v>4.4675925892079249E-4</v>
      </c>
      <c r="P81" s="29"/>
      <c r="X81">
        <f t="shared" ca="1" si="44"/>
        <v>0</v>
      </c>
      <c r="Y81">
        <f t="shared" ca="1" si="45"/>
        <v>1</v>
      </c>
      <c r="Z81">
        <f t="shared" ca="1" si="46"/>
        <v>0</v>
      </c>
      <c r="AA81">
        <f t="shared" ca="1" si="47"/>
        <v>0</v>
      </c>
      <c r="AB81">
        <f t="shared" ca="1" si="48"/>
        <v>0</v>
      </c>
      <c r="AC81">
        <f t="shared" ca="1" si="49"/>
        <v>0</v>
      </c>
      <c r="AD81">
        <f t="shared" ca="1" si="50"/>
        <v>0</v>
      </c>
      <c r="AE81">
        <f t="shared" ca="1" si="51"/>
        <v>0</v>
      </c>
      <c r="AH81">
        <f t="shared" ca="1" si="52"/>
        <v>0</v>
      </c>
      <c r="AI81">
        <f t="shared" ca="1" si="53"/>
        <v>1</v>
      </c>
      <c r="AJ81">
        <f t="shared" ca="1" si="54"/>
        <v>0</v>
      </c>
      <c r="AK81">
        <f t="shared" ca="1" si="55"/>
        <v>0</v>
      </c>
      <c r="AL81">
        <f t="shared" ca="1" si="56"/>
        <v>0</v>
      </c>
      <c r="AM81">
        <f t="shared" ca="1" si="57"/>
        <v>0</v>
      </c>
      <c r="AN81">
        <f t="shared" ca="1" si="58"/>
        <v>0</v>
      </c>
      <c r="AO81">
        <f t="shared" ca="1" si="59"/>
        <v>0</v>
      </c>
      <c r="AP81">
        <f t="shared" ca="1" si="60"/>
        <v>0</v>
      </c>
      <c r="AQ81">
        <f t="shared" ca="1" si="61"/>
        <v>0</v>
      </c>
      <c r="AR81">
        <f t="shared" ca="1" si="62"/>
        <v>0</v>
      </c>
      <c r="AS81">
        <f t="shared" ca="1" si="63"/>
        <v>0</v>
      </c>
      <c r="AT81">
        <f t="shared" ca="1" si="64"/>
        <v>0</v>
      </c>
      <c r="AU81">
        <f t="shared" ca="1" si="65"/>
        <v>0</v>
      </c>
      <c r="AV81">
        <f t="shared" ca="1" si="66"/>
        <v>0</v>
      </c>
      <c r="AW81">
        <f t="shared" ca="1" si="67"/>
        <v>0</v>
      </c>
      <c r="AX81">
        <f t="shared" ca="1" si="68"/>
        <v>0</v>
      </c>
      <c r="AY81">
        <f t="shared" ca="1" si="69"/>
        <v>0</v>
      </c>
      <c r="AZ81">
        <f t="shared" ca="1" si="70"/>
        <v>0</v>
      </c>
      <c r="BA81">
        <f t="shared" ca="1" si="71"/>
        <v>0</v>
      </c>
      <c r="BB81">
        <f t="shared" ca="1" si="72"/>
        <v>0</v>
      </c>
      <c r="BC81">
        <f t="shared" ca="1" si="73"/>
        <v>0</v>
      </c>
      <c r="BD81">
        <f t="shared" ca="1" si="74"/>
        <v>0</v>
      </c>
      <c r="BE81">
        <f t="shared" ca="1" si="75"/>
        <v>0</v>
      </c>
      <c r="BF81">
        <f t="shared" ca="1" si="76"/>
        <v>0</v>
      </c>
    </row>
    <row r="82" spans="1:58" ht="16.149999999999999" customHeight="1" x14ac:dyDescent="0.2">
      <c r="A82" s="12" t="s">
        <v>115</v>
      </c>
      <c r="B82" s="74">
        <v>43841.408993055556</v>
      </c>
      <c r="C82" s="12" t="s">
        <v>115</v>
      </c>
      <c r="F82" s="12" t="s">
        <v>9</v>
      </c>
      <c r="G82" s="12" t="s">
        <v>17</v>
      </c>
      <c r="H82" s="5" t="str">
        <f t="shared" ca="1" si="41"/>
        <v>NA</v>
      </c>
      <c r="I82" s="17" t="str">
        <f t="shared" ca="1" si="42"/>
        <v>NA</v>
      </c>
      <c r="J82" s="5">
        <f t="shared" ca="1" si="40"/>
        <v>0</v>
      </c>
      <c r="K82" s="22"/>
      <c r="O82" s="29" t="str">
        <f t="shared" ca="1" si="43"/>
        <v>-</v>
      </c>
      <c r="P82" s="29"/>
      <c r="X82">
        <f t="shared" ca="1" si="44"/>
        <v>1</v>
      </c>
      <c r="Y82">
        <f t="shared" ca="1" si="45"/>
        <v>0</v>
      </c>
      <c r="Z82">
        <f t="shared" ca="1" si="46"/>
        <v>0</v>
      </c>
      <c r="AA82">
        <f t="shared" ca="1" si="47"/>
        <v>0</v>
      </c>
      <c r="AB82">
        <f t="shared" ca="1" si="48"/>
        <v>0</v>
      </c>
      <c r="AC82">
        <f t="shared" ca="1" si="49"/>
        <v>0</v>
      </c>
      <c r="AD82">
        <f t="shared" ca="1" si="50"/>
        <v>0</v>
      </c>
      <c r="AE82">
        <f t="shared" ca="1" si="51"/>
        <v>0</v>
      </c>
      <c r="AH82">
        <f t="shared" ca="1" si="52"/>
        <v>1</v>
      </c>
      <c r="AI82">
        <f t="shared" ca="1" si="53"/>
        <v>0</v>
      </c>
      <c r="AJ82">
        <f t="shared" ca="1" si="54"/>
        <v>0</v>
      </c>
      <c r="AK82">
        <f t="shared" ca="1" si="55"/>
        <v>0</v>
      </c>
      <c r="AL82">
        <f t="shared" ca="1" si="56"/>
        <v>0</v>
      </c>
      <c r="AM82">
        <f t="shared" ca="1" si="57"/>
        <v>0</v>
      </c>
      <c r="AN82">
        <f t="shared" ca="1" si="58"/>
        <v>0</v>
      </c>
      <c r="AO82">
        <f t="shared" ca="1" si="59"/>
        <v>0</v>
      </c>
      <c r="AP82">
        <f t="shared" ca="1" si="60"/>
        <v>0</v>
      </c>
      <c r="AQ82">
        <f t="shared" ca="1" si="61"/>
        <v>0</v>
      </c>
      <c r="AR82">
        <f t="shared" ca="1" si="62"/>
        <v>0</v>
      </c>
      <c r="AS82">
        <f t="shared" ca="1" si="63"/>
        <v>0</v>
      </c>
      <c r="AT82">
        <f t="shared" ca="1" si="64"/>
        <v>0</v>
      </c>
      <c r="AU82">
        <f t="shared" ca="1" si="65"/>
        <v>0</v>
      </c>
      <c r="AV82">
        <f t="shared" ca="1" si="66"/>
        <v>0</v>
      </c>
      <c r="AW82">
        <f t="shared" ca="1" si="67"/>
        <v>0</v>
      </c>
      <c r="AX82">
        <f t="shared" ca="1" si="68"/>
        <v>0</v>
      </c>
      <c r="AY82">
        <f t="shared" ca="1" si="69"/>
        <v>0</v>
      </c>
      <c r="AZ82">
        <f t="shared" ca="1" si="70"/>
        <v>0</v>
      </c>
      <c r="BA82">
        <f t="shared" ca="1" si="71"/>
        <v>0</v>
      </c>
      <c r="BB82">
        <f t="shared" ca="1" si="72"/>
        <v>0</v>
      </c>
      <c r="BC82">
        <f t="shared" ca="1" si="73"/>
        <v>0</v>
      </c>
      <c r="BD82">
        <f t="shared" ca="1" si="74"/>
        <v>0</v>
      </c>
      <c r="BE82">
        <f t="shared" ca="1" si="75"/>
        <v>0</v>
      </c>
      <c r="BF82">
        <f t="shared" ca="1" si="76"/>
        <v>0</v>
      </c>
    </row>
    <row r="83" spans="1:58" ht="16.149999999999999" customHeight="1" x14ac:dyDescent="0.2">
      <c r="A83" s="12" t="s">
        <v>116</v>
      </c>
      <c r="B83" s="74">
        <v>43841.409143518518</v>
      </c>
      <c r="C83" s="12" t="s">
        <v>115</v>
      </c>
      <c r="F83" s="12" t="s">
        <v>10</v>
      </c>
      <c r="G83" s="12" t="s">
        <v>29</v>
      </c>
      <c r="H83" s="5">
        <f t="shared" ca="1" si="41"/>
        <v>1.5046296175569296E-4</v>
      </c>
      <c r="I83" s="17">
        <f t="shared" ca="1" si="42"/>
        <v>1.5046296175569296E-4</v>
      </c>
      <c r="J83" s="5">
        <f t="shared" ca="1" si="40"/>
        <v>0</v>
      </c>
      <c r="K83" s="22"/>
      <c r="O83" s="29" t="str">
        <f t="shared" ca="1" si="43"/>
        <v>-</v>
      </c>
      <c r="P83" s="29"/>
      <c r="X83">
        <f t="shared" ca="1" si="44"/>
        <v>0</v>
      </c>
      <c r="Y83">
        <f t="shared" ca="1" si="45"/>
        <v>1</v>
      </c>
      <c r="Z83">
        <f t="shared" ca="1" si="46"/>
        <v>0</v>
      </c>
      <c r="AA83">
        <f t="shared" ca="1" si="47"/>
        <v>0</v>
      </c>
      <c r="AB83">
        <f t="shared" ca="1" si="48"/>
        <v>0</v>
      </c>
      <c r="AC83">
        <f t="shared" ca="1" si="49"/>
        <v>0</v>
      </c>
      <c r="AD83">
        <f t="shared" ca="1" si="50"/>
        <v>0</v>
      </c>
      <c r="AE83">
        <f t="shared" ca="1" si="51"/>
        <v>0</v>
      </c>
      <c r="AH83">
        <f t="shared" ca="1" si="52"/>
        <v>0</v>
      </c>
      <c r="AI83">
        <f t="shared" ca="1" si="53"/>
        <v>0</v>
      </c>
      <c r="AJ83">
        <f t="shared" ca="1" si="54"/>
        <v>1</v>
      </c>
      <c r="AK83">
        <f t="shared" ca="1" si="55"/>
        <v>0</v>
      </c>
      <c r="AL83">
        <f t="shared" ca="1" si="56"/>
        <v>0</v>
      </c>
      <c r="AM83">
        <f t="shared" ca="1" si="57"/>
        <v>0</v>
      </c>
      <c r="AN83">
        <f t="shared" ca="1" si="58"/>
        <v>0</v>
      </c>
      <c r="AO83">
        <f t="shared" ca="1" si="59"/>
        <v>0</v>
      </c>
      <c r="AP83">
        <f t="shared" ca="1" si="60"/>
        <v>0</v>
      </c>
      <c r="AQ83">
        <f t="shared" ca="1" si="61"/>
        <v>0</v>
      </c>
      <c r="AR83">
        <f t="shared" ca="1" si="62"/>
        <v>0</v>
      </c>
      <c r="AS83">
        <f t="shared" ca="1" si="63"/>
        <v>0</v>
      </c>
      <c r="AT83">
        <f t="shared" ca="1" si="64"/>
        <v>0</v>
      </c>
      <c r="AU83">
        <f t="shared" ca="1" si="65"/>
        <v>0</v>
      </c>
      <c r="AV83">
        <f t="shared" ca="1" si="66"/>
        <v>0</v>
      </c>
      <c r="AW83">
        <f t="shared" ca="1" si="67"/>
        <v>0</v>
      </c>
      <c r="AX83">
        <f t="shared" ca="1" si="68"/>
        <v>0</v>
      </c>
      <c r="AY83">
        <f t="shared" ca="1" si="69"/>
        <v>0</v>
      </c>
      <c r="AZ83">
        <f t="shared" ca="1" si="70"/>
        <v>0</v>
      </c>
      <c r="BA83">
        <f t="shared" ca="1" si="71"/>
        <v>0</v>
      </c>
      <c r="BB83">
        <f t="shared" ca="1" si="72"/>
        <v>0</v>
      </c>
      <c r="BC83">
        <f t="shared" ca="1" si="73"/>
        <v>0</v>
      </c>
      <c r="BD83">
        <f t="shared" ca="1" si="74"/>
        <v>0</v>
      </c>
      <c r="BE83">
        <f t="shared" ca="1" si="75"/>
        <v>0</v>
      </c>
      <c r="BF83">
        <f t="shared" ca="1" si="76"/>
        <v>0</v>
      </c>
    </row>
    <row r="84" spans="1:58" ht="16.149999999999999" customHeight="1" x14ac:dyDescent="0.2">
      <c r="A84" s="12" t="s">
        <v>117</v>
      </c>
      <c r="B84" s="74">
        <v>43841.409502314818</v>
      </c>
      <c r="C84" s="12" t="s">
        <v>115</v>
      </c>
      <c r="F84" s="12" t="s">
        <v>10</v>
      </c>
      <c r="G84" s="12" t="s">
        <v>6</v>
      </c>
      <c r="H84" s="5">
        <f t="shared" ca="1" si="41"/>
        <v>3.5879630013369024E-4</v>
      </c>
      <c r="I84" s="17">
        <f t="shared" ca="1" si="42"/>
        <v>5.092592618893832E-4</v>
      </c>
      <c r="J84" s="5">
        <f t="shared" ca="1" si="40"/>
        <v>0</v>
      </c>
      <c r="K84" s="22"/>
      <c r="O84" s="29" t="str">
        <f t="shared" ca="1" si="43"/>
        <v>-</v>
      </c>
      <c r="P84" s="29"/>
      <c r="X84">
        <f t="shared" ca="1" si="44"/>
        <v>0</v>
      </c>
      <c r="Y84">
        <f t="shared" ca="1" si="45"/>
        <v>1</v>
      </c>
      <c r="Z84">
        <f t="shared" ca="1" si="46"/>
        <v>0</v>
      </c>
      <c r="AA84">
        <f t="shared" ca="1" si="47"/>
        <v>0</v>
      </c>
      <c r="AB84">
        <f t="shared" ca="1" si="48"/>
        <v>0</v>
      </c>
      <c r="AC84">
        <f t="shared" ca="1" si="49"/>
        <v>0</v>
      </c>
      <c r="AD84">
        <f t="shared" ca="1" si="50"/>
        <v>0</v>
      </c>
      <c r="AE84">
        <f t="shared" ca="1" si="51"/>
        <v>0</v>
      </c>
      <c r="AH84">
        <f t="shared" ca="1" si="52"/>
        <v>0</v>
      </c>
      <c r="AI84">
        <f t="shared" ca="1" si="53"/>
        <v>1</v>
      </c>
      <c r="AJ84">
        <f t="shared" ca="1" si="54"/>
        <v>0</v>
      </c>
      <c r="AK84">
        <f t="shared" ca="1" si="55"/>
        <v>0</v>
      </c>
      <c r="AL84">
        <f t="shared" ca="1" si="56"/>
        <v>0</v>
      </c>
      <c r="AM84">
        <f t="shared" ca="1" si="57"/>
        <v>0</v>
      </c>
      <c r="AN84">
        <f t="shared" ca="1" si="58"/>
        <v>0</v>
      </c>
      <c r="AO84">
        <f t="shared" ca="1" si="59"/>
        <v>0</v>
      </c>
      <c r="AP84">
        <f t="shared" ca="1" si="60"/>
        <v>0</v>
      </c>
      <c r="AQ84">
        <f t="shared" ca="1" si="61"/>
        <v>0</v>
      </c>
      <c r="AR84">
        <f t="shared" ca="1" si="62"/>
        <v>0</v>
      </c>
      <c r="AS84">
        <f t="shared" ca="1" si="63"/>
        <v>0</v>
      </c>
      <c r="AT84">
        <f t="shared" ca="1" si="64"/>
        <v>0</v>
      </c>
      <c r="AU84">
        <f t="shared" ca="1" si="65"/>
        <v>0</v>
      </c>
      <c r="AV84">
        <f t="shared" ca="1" si="66"/>
        <v>0</v>
      </c>
      <c r="AW84">
        <f t="shared" ca="1" si="67"/>
        <v>0</v>
      </c>
      <c r="AX84">
        <f t="shared" ca="1" si="68"/>
        <v>0</v>
      </c>
      <c r="AY84">
        <f t="shared" ca="1" si="69"/>
        <v>0</v>
      </c>
      <c r="AZ84">
        <f t="shared" ca="1" si="70"/>
        <v>0</v>
      </c>
      <c r="BA84">
        <f t="shared" ca="1" si="71"/>
        <v>0</v>
      </c>
      <c r="BB84">
        <f t="shared" ca="1" si="72"/>
        <v>0</v>
      </c>
      <c r="BC84">
        <f t="shared" ca="1" si="73"/>
        <v>0</v>
      </c>
      <c r="BD84">
        <f t="shared" ca="1" si="74"/>
        <v>0</v>
      </c>
      <c r="BE84">
        <f t="shared" ca="1" si="75"/>
        <v>0</v>
      </c>
      <c r="BF84">
        <f t="shared" ca="1" si="76"/>
        <v>0</v>
      </c>
    </row>
    <row r="85" spans="1:58" ht="16.149999999999999" customHeight="1" x14ac:dyDescent="0.2">
      <c r="A85" s="12" t="s">
        <v>118</v>
      </c>
      <c r="B85" s="74">
        <v>43841.409525462965</v>
      </c>
      <c r="C85" s="12" t="s">
        <v>115</v>
      </c>
      <c r="F85" s="12" t="s">
        <v>26</v>
      </c>
      <c r="G85" s="12" t="s">
        <v>27</v>
      </c>
      <c r="H85" s="5">
        <f t="shared" ca="1" si="41"/>
        <v>2.314814628334716E-5</v>
      </c>
      <c r="I85" s="17">
        <f t="shared" ca="1" si="42"/>
        <v>5.3240740817273036E-4</v>
      </c>
      <c r="J85" s="5">
        <f t="shared" ca="1" si="40"/>
        <v>0</v>
      </c>
      <c r="K85" s="22"/>
      <c r="O85" s="29" t="str">
        <f t="shared" ca="1" si="43"/>
        <v>-</v>
      </c>
      <c r="P85" s="29"/>
      <c r="X85">
        <f t="shared" ca="1" si="44"/>
        <v>0</v>
      </c>
      <c r="Y85">
        <f t="shared" ca="1" si="45"/>
        <v>0</v>
      </c>
      <c r="Z85">
        <f t="shared" ca="1" si="46"/>
        <v>0</v>
      </c>
      <c r="AA85">
        <f t="shared" ca="1" si="47"/>
        <v>1</v>
      </c>
      <c r="AB85">
        <f t="shared" ca="1" si="48"/>
        <v>0</v>
      </c>
      <c r="AC85">
        <f t="shared" ca="1" si="49"/>
        <v>0</v>
      </c>
      <c r="AD85">
        <f t="shared" ca="1" si="50"/>
        <v>0</v>
      </c>
      <c r="AE85">
        <f t="shared" ca="1" si="51"/>
        <v>0</v>
      </c>
      <c r="AH85">
        <f t="shared" ca="1" si="52"/>
        <v>0</v>
      </c>
      <c r="AI85">
        <f t="shared" ca="1" si="53"/>
        <v>0</v>
      </c>
      <c r="AJ85">
        <f t="shared" ca="1" si="54"/>
        <v>0</v>
      </c>
      <c r="AK85">
        <f t="shared" ca="1" si="55"/>
        <v>0</v>
      </c>
      <c r="AL85">
        <f t="shared" ca="1" si="56"/>
        <v>0</v>
      </c>
      <c r="AM85">
        <f t="shared" ca="1" si="57"/>
        <v>0</v>
      </c>
      <c r="AN85">
        <f t="shared" ca="1" si="58"/>
        <v>0</v>
      </c>
      <c r="AO85">
        <f t="shared" ca="1" si="59"/>
        <v>0</v>
      </c>
      <c r="AP85">
        <f t="shared" ca="1" si="60"/>
        <v>0</v>
      </c>
      <c r="AQ85">
        <f t="shared" ca="1" si="61"/>
        <v>0</v>
      </c>
      <c r="AR85">
        <f t="shared" ca="1" si="62"/>
        <v>0</v>
      </c>
      <c r="AS85">
        <f t="shared" ca="1" si="63"/>
        <v>1</v>
      </c>
      <c r="AT85">
        <f t="shared" ca="1" si="64"/>
        <v>0</v>
      </c>
      <c r="AU85">
        <f t="shared" ca="1" si="65"/>
        <v>0</v>
      </c>
      <c r="AV85">
        <f t="shared" ca="1" si="66"/>
        <v>0</v>
      </c>
      <c r="AW85">
        <f t="shared" ca="1" si="67"/>
        <v>0</v>
      </c>
      <c r="AX85">
        <f t="shared" ca="1" si="68"/>
        <v>0</v>
      </c>
      <c r="AY85">
        <f t="shared" ca="1" si="69"/>
        <v>0</v>
      </c>
      <c r="AZ85">
        <f t="shared" ca="1" si="70"/>
        <v>0</v>
      </c>
      <c r="BA85">
        <f t="shared" ca="1" si="71"/>
        <v>0</v>
      </c>
      <c r="BB85">
        <f t="shared" ca="1" si="72"/>
        <v>0</v>
      </c>
      <c r="BC85">
        <f t="shared" ca="1" si="73"/>
        <v>0</v>
      </c>
      <c r="BD85">
        <f t="shared" ca="1" si="74"/>
        <v>0</v>
      </c>
      <c r="BE85">
        <f t="shared" ca="1" si="75"/>
        <v>0</v>
      </c>
      <c r="BF85">
        <f t="shared" ca="1" si="76"/>
        <v>0</v>
      </c>
    </row>
    <row r="86" spans="1:58" ht="16.149999999999999" customHeight="1" x14ac:dyDescent="0.2">
      <c r="A86" s="12" t="s">
        <v>119</v>
      </c>
      <c r="B86" s="74">
        <v>43841.409629629627</v>
      </c>
      <c r="C86" s="12" t="s">
        <v>115</v>
      </c>
      <c r="F86" s="12" t="s">
        <v>10</v>
      </c>
      <c r="G86" s="12" t="s">
        <v>71</v>
      </c>
      <c r="H86" s="5">
        <f t="shared" ca="1" si="41"/>
        <v>1.0416666191304103E-4</v>
      </c>
      <c r="I86" s="17">
        <f t="shared" ca="1" si="42"/>
        <v>6.3657407008577138E-4</v>
      </c>
      <c r="J86" s="5">
        <f t="shared" ca="1" si="40"/>
        <v>0</v>
      </c>
      <c r="K86" s="22"/>
      <c r="O86" s="29" t="str">
        <f t="shared" ca="1" si="43"/>
        <v>-</v>
      </c>
      <c r="P86" s="29"/>
      <c r="X86">
        <f t="shared" ca="1" si="44"/>
        <v>0</v>
      </c>
      <c r="Y86">
        <f t="shared" ca="1" si="45"/>
        <v>1</v>
      </c>
      <c r="Z86">
        <f t="shared" ca="1" si="46"/>
        <v>0</v>
      </c>
      <c r="AA86">
        <f t="shared" ca="1" si="47"/>
        <v>0</v>
      </c>
      <c r="AB86">
        <f t="shared" ca="1" si="48"/>
        <v>0</v>
      </c>
      <c r="AC86">
        <f t="shared" ca="1" si="49"/>
        <v>0</v>
      </c>
      <c r="AD86">
        <f t="shared" ca="1" si="50"/>
        <v>0</v>
      </c>
      <c r="AE86">
        <f t="shared" ca="1" si="51"/>
        <v>0</v>
      </c>
      <c r="AH86">
        <f t="shared" ca="1" si="52"/>
        <v>0</v>
      </c>
      <c r="AI86">
        <f t="shared" ca="1" si="53"/>
        <v>0</v>
      </c>
      <c r="AJ86">
        <f t="shared" ca="1" si="54"/>
        <v>0</v>
      </c>
      <c r="AK86">
        <f t="shared" ca="1" si="55"/>
        <v>0</v>
      </c>
      <c r="AL86">
        <f t="shared" ca="1" si="56"/>
        <v>0</v>
      </c>
      <c r="AM86">
        <f t="shared" ca="1" si="57"/>
        <v>0</v>
      </c>
      <c r="AN86">
        <f t="shared" ca="1" si="58"/>
        <v>0</v>
      </c>
      <c r="AO86">
        <f t="shared" ca="1" si="59"/>
        <v>0</v>
      </c>
      <c r="AP86">
        <f t="shared" ca="1" si="60"/>
        <v>0</v>
      </c>
      <c r="AQ86">
        <f t="shared" ca="1" si="61"/>
        <v>0</v>
      </c>
      <c r="AR86">
        <f t="shared" ca="1" si="62"/>
        <v>0</v>
      </c>
      <c r="AS86">
        <f t="shared" ca="1" si="63"/>
        <v>0</v>
      </c>
      <c r="AT86">
        <f t="shared" ca="1" si="64"/>
        <v>0</v>
      </c>
      <c r="AU86">
        <f t="shared" ca="1" si="65"/>
        <v>0</v>
      </c>
      <c r="AV86">
        <f t="shared" ca="1" si="66"/>
        <v>0</v>
      </c>
      <c r="AW86">
        <f t="shared" ca="1" si="67"/>
        <v>0</v>
      </c>
      <c r="AX86">
        <f t="shared" ca="1" si="68"/>
        <v>0</v>
      </c>
      <c r="AY86">
        <f t="shared" ca="1" si="69"/>
        <v>0</v>
      </c>
      <c r="AZ86">
        <f t="shared" ca="1" si="70"/>
        <v>0</v>
      </c>
      <c r="BA86">
        <f t="shared" ca="1" si="71"/>
        <v>0</v>
      </c>
      <c r="BB86">
        <f t="shared" ca="1" si="72"/>
        <v>0</v>
      </c>
      <c r="BC86">
        <f t="shared" ca="1" si="73"/>
        <v>0</v>
      </c>
      <c r="BD86">
        <f t="shared" ca="1" si="74"/>
        <v>0</v>
      </c>
      <c r="BE86">
        <f t="shared" ca="1" si="75"/>
        <v>0</v>
      </c>
      <c r="BF86">
        <f t="shared" ca="1" si="76"/>
        <v>0</v>
      </c>
    </row>
    <row r="87" spans="1:58" ht="16.149999999999999" customHeight="1" x14ac:dyDescent="0.2">
      <c r="A87" s="12" t="s">
        <v>120</v>
      </c>
      <c r="B87" s="74">
        <v>43841.40965277778</v>
      </c>
      <c r="C87" s="12" t="s">
        <v>115</v>
      </c>
      <c r="F87" s="12" t="s">
        <v>10</v>
      </c>
      <c r="G87" s="12" t="s">
        <v>71</v>
      </c>
      <c r="H87" s="5">
        <f t="shared" ca="1" si="41"/>
        <v>2.3148153559304774E-5</v>
      </c>
      <c r="I87" s="17">
        <f t="shared" ca="1" si="42"/>
        <v>6.5972222364507616E-4</v>
      </c>
      <c r="J87" s="5">
        <f t="shared" ca="1" si="40"/>
        <v>0</v>
      </c>
      <c r="K87" s="22"/>
      <c r="O87" s="29" t="str">
        <f t="shared" ca="1" si="43"/>
        <v>-</v>
      </c>
      <c r="P87" s="29"/>
      <c r="X87">
        <f t="shared" ca="1" si="44"/>
        <v>0</v>
      </c>
      <c r="Y87">
        <f t="shared" ca="1" si="45"/>
        <v>1</v>
      </c>
      <c r="Z87">
        <f t="shared" ca="1" si="46"/>
        <v>0</v>
      </c>
      <c r="AA87">
        <f t="shared" ca="1" si="47"/>
        <v>0</v>
      </c>
      <c r="AB87">
        <f t="shared" ca="1" si="48"/>
        <v>0</v>
      </c>
      <c r="AC87">
        <f t="shared" ca="1" si="49"/>
        <v>0</v>
      </c>
      <c r="AD87">
        <f t="shared" ca="1" si="50"/>
        <v>0</v>
      </c>
      <c r="AE87">
        <f t="shared" ca="1" si="51"/>
        <v>0</v>
      </c>
      <c r="AH87">
        <f t="shared" ca="1" si="52"/>
        <v>0</v>
      </c>
      <c r="AI87">
        <f t="shared" ca="1" si="53"/>
        <v>0</v>
      </c>
      <c r="AJ87">
        <f t="shared" ca="1" si="54"/>
        <v>0</v>
      </c>
      <c r="AK87">
        <f t="shared" ca="1" si="55"/>
        <v>0</v>
      </c>
      <c r="AL87">
        <f t="shared" ca="1" si="56"/>
        <v>0</v>
      </c>
      <c r="AM87">
        <f t="shared" ca="1" si="57"/>
        <v>0</v>
      </c>
      <c r="AN87">
        <f t="shared" ca="1" si="58"/>
        <v>0</v>
      </c>
      <c r="AO87">
        <f t="shared" ca="1" si="59"/>
        <v>0</v>
      </c>
      <c r="AP87">
        <f t="shared" ca="1" si="60"/>
        <v>0</v>
      </c>
      <c r="AQ87">
        <f t="shared" ca="1" si="61"/>
        <v>0</v>
      </c>
      <c r="AR87">
        <f t="shared" ca="1" si="62"/>
        <v>0</v>
      </c>
      <c r="AS87">
        <f t="shared" ca="1" si="63"/>
        <v>0</v>
      </c>
      <c r="AT87">
        <f t="shared" ca="1" si="64"/>
        <v>0</v>
      </c>
      <c r="AU87">
        <f t="shared" ca="1" si="65"/>
        <v>0</v>
      </c>
      <c r="AV87">
        <f t="shared" ca="1" si="66"/>
        <v>0</v>
      </c>
      <c r="AW87">
        <f t="shared" ca="1" si="67"/>
        <v>0</v>
      </c>
      <c r="AX87">
        <f t="shared" ca="1" si="68"/>
        <v>0</v>
      </c>
      <c r="AY87">
        <f t="shared" ca="1" si="69"/>
        <v>0</v>
      </c>
      <c r="AZ87">
        <f t="shared" ca="1" si="70"/>
        <v>0</v>
      </c>
      <c r="BA87">
        <f t="shared" ca="1" si="71"/>
        <v>0</v>
      </c>
      <c r="BB87">
        <f t="shared" ca="1" si="72"/>
        <v>0</v>
      </c>
      <c r="BC87">
        <f t="shared" ca="1" si="73"/>
        <v>0</v>
      </c>
      <c r="BD87">
        <f t="shared" ca="1" si="74"/>
        <v>0</v>
      </c>
      <c r="BE87">
        <f t="shared" ca="1" si="75"/>
        <v>0</v>
      </c>
      <c r="BF87">
        <f t="shared" ca="1" si="76"/>
        <v>0</v>
      </c>
    </row>
    <row r="88" spans="1:58" ht="16.149999999999999" customHeight="1" x14ac:dyDescent="0.2">
      <c r="A88" s="12" t="s">
        <v>121</v>
      </c>
      <c r="B88" s="74">
        <v>43841.409745370373</v>
      </c>
      <c r="C88" s="12" t="s">
        <v>115</v>
      </c>
      <c r="F88" s="12" t="s">
        <v>10</v>
      </c>
      <c r="G88" s="12" t="s">
        <v>122</v>
      </c>
      <c r="H88" s="5">
        <f t="shared" ca="1" si="41"/>
        <v>9.2592592409346253E-5</v>
      </c>
      <c r="I88" s="17">
        <f t="shared" ca="1" si="42"/>
        <v>7.5231481605442241E-4</v>
      </c>
      <c r="J88" s="5">
        <f t="shared" ca="1" si="40"/>
        <v>0</v>
      </c>
      <c r="K88" s="22"/>
      <c r="O88" s="29" t="str">
        <f t="shared" ca="1" si="43"/>
        <v>-</v>
      </c>
      <c r="P88" s="29"/>
      <c r="X88">
        <f t="shared" ca="1" si="44"/>
        <v>0</v>
      </c>
      <c r="Y88">
        <f t="shared" ca="1" si="45"/>
        <v>1</v>
      </c>
      <c r="Z88">
        <f t="shared" ca="1" si="46"/>
        <v>0</v>
      </c>
      <c r="AA88">
        <f t="shared" ca="1" si="47"/>
        <v>0</v>
      </c>
      <c r="AB88">
        <f t="shared" ca="1" si="48"/>
        <v>0</v>
      </c>
      <c r="AC88">
        <f t="shared" ca="1" si="49"/>
        <v>0</v>
      </c>
      <c r="AD88">
        <f t="shared" ca="1" si="50"/>
        <v>0</v>
      </c>
      <c r="AE88">
        <f t="shared" ca="1" si="51"/>
        <v>0</v>
      </c>
      <c r="AH88">
        <f t="shared" ca="1" si="52"/>
        <v>0</v>
      </c>
      <c r="AI88">
        <f t="shared" ca="1" si="53"/>
        <v>0</v>
      </c>
      <c r="AJ88">
        <f t="shared" ca="1" si="54"/>
        <v>0</v>
      </c>
      <c r="AK88">
        <f t="shared" ca="1" si="55"/>
        <v>0</v>
      </c>
      <c r="AL88">
        <f t="shared" ca="1" si="56"/>
        <v>0</v>
      </c>
      <c r="AM88">
        <f t="shared" ca="1" si="57"/>
        <v>0</v>
      </c>
      <c r="AN88">
        <f t="shared" ca="1" si="58"/>
        <v>0</v>
      </c>
      <c r="AO88">
        <f t="shared" ca="1" si="59"/>
        <v>0</v>
      </c>
      <c r="AP88">
        <f t="shared" ca="1" si="60"/>
        <v>0</v>
      </c>
      <c r="AQ88">
        <f t="shared" ca="1" si="61"/>
        <v>0</v>
      </c>
      <c r="AR88">
        <f t="shared" ca="1" si="62"/>
        <v>0</v>
      </c>
      <c r="AS88">
        <f t="shared" ca="1" si="63"/>
        <v>0</v>
      </c>
      <c r="AT88">
        <f t="shared" ca="1" si="64"/>
        <v>0</v>
      </c>
      <c r="AU88">
        <f t="shared" ca="1" si="65"/>
        <v>0</v>
      </c>
      <c r="AV88">
        <f t="shared" ca="1" si="66"/>
        <v>0</v>
      </c>
      <c r="AW88">
        <f t="shared" ca="1" si="67"/>
        <v>0</v>
      </c>
      <c r="AX88">
        <f t="shared" ca="1" si="68"/>
        <v>0</v>
      </c>
      <c r="AY88">
        <f t="shared" ca="1" si="69"/>
        <v>0</v>
      </c>
      <c r="AZ88">
        <f t="shared" ca="1" si="70"/>
        <v>0</v>
      </c>
      <c r="BA88">
        <f t="shared" ca="1" si="71"/>
        <v>0</v>
      </c>
      <c r="BB88">
        <f t="shared" ca="1" si="72"/>
        <v>0</v>
      </c>
      <c r="BC88">
        <f t="shared" ca="1" si="73"/>
        <v>0</v>
      </c>
      <c r="BD88">
        <f t="shared" ca="1" si="74"/>
        <v>0</v>
      </c>
      <c r="BE88">
        <f t="shared" ca="1" si="75"/>
        <v>0</v>
      </c>
      <c r="BF88">
        <f t="shared" ca="1" si="76"/>
        <v>0</v>
      </c>
    </row>
    <row r="89" spans="1:58" ht="16.149999999999999" customHeight="1" x14ac:dyDescent="0.2">
      <c r="A89" s="12" t="s">
        <v>123</v>
      </c>
      <c r="B89" s="74">
        <v>43841.410486111112</v>
      </c>
      <c r="C89" s="12" t="s">
        <v>115</v>
      </c>
      <c r="F89" s="12" t="s">
        <v>10</v>
      </c>
      <c r="G89" s="12" t="s">
        <v>67</v>
      </c>
      <c r="H89" s="5">
        <f t="shared" ca="1" si="41"/>
        <v>7.4074073927477002E-4</v>
      </c>
      <c r="I89" s="17">
        <f t="shared" ca="1" si="42"/>
        <v>1.4930555553291924E-3</v>
      </c>
      <c r="J89" s="5">
        <f t="shared" ca="1" si="40"/>
        <v>0</v>
      </c>
      <c r="K89" s="22"/>
      <c r="O89" s="29" t="str">
        <f t="shared" ca="1" si="43"/>
        <v>-</v>
      </c>
      <c r="P89" s="29"/>
      <c r="X89">
        <f t="shared" ca="1" si="44"/>
        <v>0</v>
      </c>
      <c r="Y89">
        <f t="shared" ca="1" si="45"/>
        <v>1</v>
      </c>
      <c r="Z89">
        <f t="shared" ca="1" si="46"/>
        <v>0</v>
      </c>
      <c r="AA89">
        <f t="shared" ca="1" si="47"/>
        <v>0</v>
      </c>
      <c r="AB89">
        <f t="shared" ca="1" si="48"/>
        <v>0</v>
      </c>
      <c r="AC89">
        <f t="shared" ca="1" si="49"/>
        <v>0</v>
      </c>
      <c r="AD89">
        <f t="shared" ca="1" si="50"/>
        <v>0</v>
      </c>
      <c r="AE89">
        <f t="shared" ca="1" si="51"/>
        <v>0</v>
      </c>
      <c r="AH89">
        <f t="shared" ca="1" si="52"/>
        <v>0</v>
      </c>
      <c r="AI89">
        <f t="shared" ca="1" si="53"/>
        <v>0</v>
      </c>
      <c r="AJ89">
        <f t="shared" ca="1" si="54"/>
        <v>0</v>
      </c>
      <c r="AK89">
        <f t="shared" ca="1" si="55"/>
        <v>0</v>
      </c>
      <c r="AL89">
        <f t="shared" ca="1" si="56"/>
        <v>0</v>
      </c>
      <c r="AM89">
        <f t="shared" ca="1" si="57"/>
        <v>0</v>
      </c>
      <c r="AN89">
        <f t="shared" ca="1" si="58"/>
        <v>1</v>
      </c>
      <c r="AO89">
        <f t="shared" ca="1" si="59"/>
        <v>0</v>
      </c>
      <c r="AP89">
        <f t="shared" ca="1" si="60"/>
        <v>0</v>
      </c>
      <c r="AQ89">
        <f t="shared" ca="1" si="61"/>
        <v>0</v>
      </c>
      <c r="AR89">
        <f t="shared" ca="1" si="62"/>
        <v>0</v>
      </c>
      <c r="AS89">
        <f t="shared" ca="1" si="63"/>
        <v>0</v>
      </c>
      <c r="AT89">
        <f t="shared" ca="1" si="64"/>
        <v>0</v>
      </c>
      <c r="AU89">
        <f t="shared" ca="1" si="65"/>
        <v>0</v>
      </c>
      <c r="AV89">
        <f t="shared" ca="1" si="66"/>
        <v>0</v>
      </c>
      <c r="AW89">
        <f t="shared" ca="1" si="67"/>
        <v>0</v>
      </c>
      <c r="AX89">
        <f t="shared" ca="1" si="68"/>
        <v>0</v>
      </c>
      <c r="AY89">
        <f t="shared" ca="1" si="69"/>
        <v>0</v>
      </c>
      <c r="AZ89">
        <f t="shared" ca="1" si="70"/>
        <v>0</v>
      </c>
      <c r="BA89">
        <f t="shared" ca="1" si="71"/>
        <v>0</v>
      </c>
      <c r="BB89">
        <f t="shared" ca="1" si="72"/>
        <v>0</v>
      </c>
      <c r="BC89">
        <f t="shared" ca="1" si="73"/>
        <v>0</v>
      </c>
      <c r="BD89">
        <f t="shared" ca="1" si="74"/>
        <v>0</v>
      </c>
      <c r="BE89">
        <f t="shared" ca="1" si="75"/>
        <v>0</v>
      </c>
      <c r="BF89">
        <f t="shared" ca="1" si="76"/>
        <v>0</v>
      </c>
    </row>
    <row r="90" spans="1:58" ht="16.149999999999999" customHeight="1" x14ac:dyDescent="0.2">
      <c r="A90" s="12" t="s">
        <v>124</v>
      </c>
      <c r="B90" s="74">
        <v>43841.410914351851</v>
      </c>
      <c r="C90" s="12" t="s">
        <v>115</v>
      </c>
      <c r="F90" s="12" t="s">
        <v>10</v>
      </c>
      <c r="G90" s="12" t="s">
        <v>125</v>
      </c>
      <c r="H90" s="5">
        <f t="shared" ca="1" si="41"/>
        <v>4.2824073898373172E-4</v>
      </c>
      <c r="I90" s="17">
        <f t="shared" ca="1" si="42"/>
        <v>1.9212962943129241E-3</v>
      </c>
      <c r="J90" s="5">
        <f t="shared" ca="1" si="40"/>
        <v>0</v>
      </c>
      <c r="K90" s="22"/>
      <c r="O90" s="29" t="str">
        <f t="shared" ca="1" si="43"/>
        <v>-</v>
      </c>
      <c r="P90" s="29"/>
      <c r="X90">
        <f t="shared" ca="1" si="44"/>
        <v>0</v>
      </c>
      <c r="Y90">
        <f t="shared" ca="1" si="45"/>
        <v>1</v>
      </c>
      <c r="Z90">
        <f t="shared" ca="1" si="46"/>
        <v>0</v>
      </c>
      <c r="AA90">
        <f t="shared" ca="1" si="47"/>
        <v>0</v>
      </c>
      <c r="AB90">
        <f t="shared" ca="1" si="48"/>
        <v>0</v>
      </c>
      <c r="AC90">
        <f t="shared" ca="1" si="49"/>
        <v>0</v>
      </c>
      <c r="AD90">
        <f t="shared" ca="1" si="50"/>
        <v>0</v>
      </c>
      <c r="AE90">
        <f t="shared" ca="1" si="51"/>
        <v>0</v>
      </c>
      <c r="AH90">
        <f t="shared" ca="1" si="52"/>
        <v>0</v>
      </c>
      <c r="AI90">
        <f t="shared" ca="1" si="53"/>
        <v>0</v>
      </c>
      <c r="AJ90">
        <f t="shared" ca="1" si="54"/>
        <v>0</v>
      </c>
      <c r="AK90">
        <f t="shared" ca="1" si="55"/>
        <v>0</v>
      </c>
      <c r="AL90">
        <f t="shared" ca="1" si="56"/>
        <v>0</v>
      </c>
      <c r="AM90">
        <f t="shared" ca="1" si="57"/>
        <v>1</v>
      </c>
      <c r="AN90">
        <f t="shared" ca="1" si="58"/>
        <v>0</v>
      </c>
      <c r="AO90">
        <f t="shared" ca="1" si="59"/>
        <v>0</v>
      </c>
      <c r="AP90">
        <f t="shared" ca="1" si="60"/>
        <v>0</v>
      </c>
      <c r="AQ90">
        <f t="shared" ca="1" si="61"/>
        <v>0</v>
      </c>
      <c r="AR90">
        <f t="shared" ca="1" si="62"/>
        <v>0</v>
      </c>
      <c r="AS90">
        <f t="shared" ca="1" si="63"/>
        <v>0</v>
      </c>
      <c r="AT90">
        <f t="shared" ca="1" si="64"/>
        <v>0</v>
      </c>
      <c r="AU90">
        <f t="shared" ca="1" si="65"/>
        <v>0</v>
      </c>
      <c r="AV90">
        <f t="shared" ca="1" si="66"/>
        <v>0</v>
      </c>
      <c r="AW90">
        <f t="shared" ca="1" si="67"/>
        <v>0</v>
      </c>
      <c r="AX90">
        <f t="shared" ca="1" si="68"/>
        <v>0</v>
      </c>
      <c r="AY90">
        <f t="shared" ca="1" si="69"/>
        <v>0</v>
      </c>
      <c r="AZ90">
        <f t="shared" ca="1" si="70"/>
        <v>0</v>
      </c>
      <c r="BA90">
        <f t="shared" ca="1" si="71"/>
        <v>0</v>
      </c>
      <c r="BB90">
        <f t="shared" ca="1" si="72"/>
        <v>0</v>
      </c>
      <c r="BC90">
        <f t="shared" ca="1" si="73"/>
        <v>0</v>
      </c>
      <c r="BD90">
        <f t="shared" ca="1" si="74"/>
        <v>0</v>
      </c>
      <c r="BE90">
        <f t="shared" ca="1" si="75"/>
        <v>0</v>
      </c>
      <c r="BF90">
        <f t="shared" ca="1" si="76"/>
        <v>0</v>
      </c>
    </row>
    <row r="91" spans="1:58" ht="16.149999999999999" customHeight="1" x14ac:dyDescent="0.2">
      <c r="A91" s="12" t="s">
        <v>126</v>
      </c>
      <c r="B91" s="74">
        <v>43841.410960648151</v>
      </c>
      <c r="C91" s="12" t="s">
        <v>115</v>
      </c>
      <c r="F91" s="12" t="s">
        <v>10</v>
      </c>
      <c r="G91" s="12" t="s">
        <v>125</v>
      </c>
      <c r="H91" s="5">
        <f t="shared" ca="1" si="41"/>
        <v>4.6296299842651933E-5</v>
      </c>
      <c r="I91" s="17">
        <f t="shared" ca="1" si="42"/>
        <v>1.9675925941555761E-3</v>
      </c>
      <c r="J91" s="5">
        <f t="shared" ca="1" si="40"/>
        <v>0</v>
      </c>
      <c r="K91" s="22"/>
      <c r="O91" s="29" t="str">
        <f t="shared" ca="1" si="43"/>
        <v>-</v>
      </c>
      <c r="P91" s="29"/>
      <c r="X91">
        <f t="shared" ca="1" si="44"/>
        <v>0</v>
      </c>
      <c r="Y91">
        <f t="shared" ca="1" si="45"/>
        <v>1</v>
      </c>
      <c r="Z91">
        <f t="shared" ca="1" si="46"/>
        <v>0</v>
      </c>
      <c r="AA91">
        <f t="shared" ca="1" si="47"/>
        <v>0</v>
      </c>
      <c r="AB91">
        <f t="shared" ca="1" si="48"/>
        <v>0</v>
      </c>
      <c r="AC91">
        <f t="shared" ca="1" si="49"/>
        <v>0</v>
      </c>
      <c r="AD91">
        <f t="shared" ca="1" si="50"/>
        <v>0</v>
      </c>
      <c r="AE91">
        <f t="shared" ca="1" si="51"/>
        <v>0</v>
      </c>
      <c r="AH91">
        <f t="shared" ca="1" si="52"/>
        <v>0</v>
      </c>
      <c r="AI91">
        <f t="shared" ca="1" si="53"/>
        <v>0</v>
      </c>
      <c r="AJ91">
        <f t="shared" ca="1" si="54"/>
        <v>0</v>
      </c>
      <c r="AK91">
        <f t="shared" ca="1" si="55"/>
        <v>0</v>
      </c>
      <c r="AL91">
        <f t="shared" ca="1" si="56"/>
        <v>0</v>
      </c>
      <c r="AM91">
        <f t="shared" ca="1" si="57"/>
        <v>1</v>
      </c>
      <c r="AN91">
        <f t="shared" ca="1" si="58"/>
        <v>0</v>
      </c>
      <c r="AO91">
        <f t="shared" ca="1" si="59"/>
        <v>0</v>
      </c>
      <c r="AP91">
        <f t="shared" ca="1" si="60"/>
        <v>0</v>
      </c>
      <c r="AQ91">
        <f t="shared" ca="1" si="61"/>
        <v>0</v>
      </c>
      <c r="AR91">
        <f t="shared" ca="1" si="62"/>
        <v>0</v>
      </c>
      <c r="AS91">
        <f t="shared" ca="1" si="63"/>
        <v>0</v>
      </c>
      <c r="AT91">
        <f t="shared" ca="1" si="64"/>
        <v>0</v>
      </c>
      <c r="AU91">
        <f t="shared" ca="1" si="65"/>
        <v>0</v>
      </c>
      <c r="AV91">
        <f t="shared" ca="1" si="66"/>
        <v>0</v>
      </c>
      <c r="AW91">
        <f t="shared" ca="1" si="67"/>
        <v>0</v>
      </c>
      <c r="AX91">
        <f t="shared" ca="1" si="68"/>
        <v>0</v>
      </c>
      <c r="AY91">
        <f t="shared" ca="1" si="69"/>
        <v>0</v>
      </c>
      <c r="AZ91">
        <f t="shared" ca="1" si="70"/>
        <v>0</v>
      </c>
      <c r="BA91">
        <f t="shared" ca="1" si="71"/>
        <v>0</v>
      </c>
      <c r="BB91">
        <f t="shared" ca="1" si="72"/>
        <v>0</v>
      </c>
      <c r="BC91">
        <f t="shared" ca="1" si="73"/>
        <v>0</v>
      </c>
      <c r="BD91">
        <f t="shared" ca="1" si="74"/>
        <v>0</v>
      </c>
      <c r="BE91">
        <f t="shared" ca="1" si="75"/>
        <v>0</v>
      </c>
      <c r="BF91">
        <f t="shared" ca="1" si="76"/>
        <v>0</v>
      </c>
    </row>
    <row r="92" spans="1:58" ht="16.149999999999999" customHeight="1" x14ac:dyDescent="0.2">
      <c r="A92" s="12" t="s">
        <v>127</v>
      </c>
      <c r="B92" s="74">
        <v>43841.410983796297</v>
      </c>
      <c r="C92" s="12" t="s">
        <v>115</v>
      </c>
      <c r="F92" s="12" t="s">
        <v>10</v>
      </c>
      <c r="G92" s="12" t="s">
        <v>125</v>
      </c>
      <c r="H92" s="5">
        <f t="shared" ca="1" si="41"/>
        <v>2.314814628334716E-5</v>
      </c>
      <c r="I92" s="17">
        <f t="shared" ca="1" si="42"/>
        <v>1.9907407404389232E-3</v>
      </c>
      <c r="J92" s="5">
        <f t="shared" ca="1" si="40"/>
        <v>0</v>
      </c>
      <c r="K92" s="22"/>
      <c r="O92" s="29" t="str">
        <f t="shared" ca="1" si="43"/>
        <v>-</v>
      </c>
      <c r="P92" s="29"/>
      <c r="X92">
        <f t="shared" ca="1" si="44"/>
        <v>0</v>
      </c>
      <c r="Y92">
        <f t="shared" ca="1" si="45"/>
        <v>1</v>
      </c>
      <c r="Z92">
        <f t="shared" ca="1" si="46"/>
        <v>0</v>
      </c>
      <c r="AA92">
        <f t="shared" ca="1" si="47"/>
        <v>0</v>
      </c>
      <c r="AB92">
        <f t="shared" ca="1" si="48"/>
        <v>0</v>
      </c>
      <c r="AC92">
        <f t="shared" ca="1" si="49"/>
        <v>0</v>
      </c>
      <c r="AD92">
        <f t="shared" ca="1" si="50"/>
        <v>0</v>
      </c>
      <c r="AE92">
        <f t="shared" ca="1" si="51"/>
        <v>0</v>
      </c>
      <c r="AH92">
        <f t="shared" ca="1" si="52"/>
        <v>0</v>
      </c>
      <c r="AI92">
        <f t="shared" ca="1" si="53"/>
        <v>0</v>
      </c>
      <c r="AJ92">
        <f t="shared" ca="1" si="54"/>
        <v>0</v>
      </c>
      <c r="AK92">
        <f t="shared" ca="1" si="55"/>
        <v>0</v>
      </c>
      <c r="AL92">
        <f t="shared" ca="1" si="56"/>
        <v>0</v>
      </c>
      <c r="AM92">
        <f t="shared" ca="1" si="57"/>
        <v>1</v>
      </c>
      <c r="AN92">
        <f t="shared" ca="1" si="58"/>
        <v>0</v>
      </c>
      <c r="AO92">
        <f t="shared" ca="1" si="59"/>
        <v>0</v>
      </c>
      <c r="AP92">
        <f t="shared" ca="1" si="60"/>
        <v>0</v>
      </c>
      <c r="AQ92">
        <f t="shared" ca="1" si="61"/>
        <v>0</v>
      </c>
      <c r="AR92">
        <f t="shared" ca="1" si="62"/>
        <v>0</v>
      </c>
      <c r="AS92">
        <f t="shared" ca="1" si="63"/>
        <v>0</v>
      </c>
      <c r="AT92">
        <f t="shared" ca="1" si="64"/>
        <v>0</v>
      </c>
      <c r="AU92">
        <f t="shared" ca="1" si="65"/>
        <v>0</v>
      </c>
      <c r="AV92">
        <f t="shared" ca="1" si="66"/>
        <v>0</v>
      </c>
      <c r="AW92">
        <f t="shared" ca="1" si="67"/>
        <v>0</v>
      </c>
      <c r="AX92">
        <f t="shared" ca="1" si="68"/>
        <v>0</v>
      </c>
      <c r="AY92">
        <f t="shared" ca="1" si="69"/>
        <v>0</v>
      </c>
      <c r="AZ92">
        <f t="shared" ca="1" si="70"/>
        <v>0</v>
      </c>
      <c r="BA92">
        <f t="shared" ca="1" si="71"/>
        <v>0</v>
      </c>
      <c r="BB92">
        <f t="shared" ca="1" si="72"/>
        <v>0</v>
      </c>
      <c r="BC92">
        <f t="shared" ca="1" si="73"/>
        <v>0</v>
      </c>
      <c r="BD92">
        <f t="shared" ca="1" si="74"/>
        <v>0</v>
      </c>
      <c r="BE92">
        <f t="shared" ca="1" si="75"/>
        <v>0</v>
      </c>
      <c r="BF92">
        <f t="shared" ca="1" si="76"/>
        <v>0</v>
      </c>
    </row>
    <row r="93" spans="1:58" ht="16.149999999999999" customHeight="1" x14ac:dyDescent="0.2">
      <c r="A93" s="12" t="s">
        <v>128</v>
      </c>
      <c r="B93" s="74">
        <v>43841.411006944443</v>
      </c>
      <c r="C93" s="12" t="s">
        <v>115</v>
      </c>
      <c r="D93" s="12" t="s">
        <v>8</v>
      </c>
      <c r="E93" s="12" t="s">
        <v>113</v>
      </c>
      <c r="F93" s="12" t="s">
        <v>10</v>
      </c>
      <c r="G93" s="12" t="s">
        <v>125</v>
      </c>
      <c r="H93" s="5">
        <f t="shared" ca="1" si="41"/>
        <v>2.314814628334716E-5</v>
      </c>
      <c r="I93" s="17">
        <f t="shared" ca="1" si="42"/>
        <v>2.0138888867222704E-3</v>
      </c>
      <c r="J93" s="5">
        <f t="shared" ca="1" si="40"/>
        <v>2.0138888867222704E-3</v>
      </c>
      <c r="K93" s="21" t="s">
        <v>129</v>
      </c>
      <c r="L93">
        <v>11</v>
      </c>
      <c r="M93">
        <v>3</v>
      </c>
      <c r="N93">
        <v>0</v>
      </c>
      <c r="O93" s="29">
        <f t="shared" ca="1" si="43"/>
        <v>6.712962955740901E-4</v>
      </c>
      <c r="P93" s="29"/>
      <c r="X93">
        <f t="shared" ca="1" si="44"/>
        <v>0</v>
      </c>
      <c r="Y93">
        <f t="shared" ca="1" si="45"/>
        <v>1</v>
      </c>
      <c r="Z93">
        <f t="shared" ca="1" si="46"/>
        <v>0</v>
      </c>
      <c r="AA93">
        <f t="shared" ca="1" si="47"/>
        <v>0</v>
      </c>
      <c r="AB93">
        <f t="shared" ca="1" si="48"/>
        <v>0</v>
      </c>
      <c r="AC93">
        <f t="shared" ca="1" si="49"/>
        <v>0</v>
      </c>
      <c r="AD93">
        <f t="shared" ca="1" si="50"/>
        <v>0</v>
      </c>
      <c r="AE93">
        <f t="shared" ca="1" si="51"/>
        <v>0</v>
      </c>
      <c r="AH93">
        <f t="shared" ca="1" si="52"/>
        <v>0</v>
      </c>
      <c r="AI93">
        <f t="shared" ca="1" si="53"/>
        <v>0</v>
      </c>
      <c r="AJ93">
        <f t="shared" ca="1" si="54"/>
        <v>0</v>
      </c>
      <c r="AK93">
        <f t="shared" ca="1" si="55"/>
        <v>0</v>
      </c>
      <c r="AL93">
        <f t="shared" ca="1" si="56"/>
        <v>0</v>
      </c>
      <c r="AM93">
        <f t="shared" ca="1" si="57"/>
        <v>1</v>
      </c>
      <c r="AN93">
        <f t="shared" ca="1" si="58"/>
        <v>0</v>
      </c>
      <c r="AO93">
        <f t="shared" ca="1" si="59"/>
        <v>0</v>
      </c>
      <c r="AP93">
        <f t="shared" ca="1" si="60"/>
        <v>0</v>
      </c>
      <c r="AQ93">
        <f t="shared" ca="1" si="61"/>
        <v>0</v>
      </c>
      <c r="AR93">
        <f t="shared" ca="1" si="62"/>
        <v>0</v>
      </c>
      <c r="AS93">
        <f t="shared" ca="1" si="63"/>
        <v>0</v>
      </c>
      <c r="AT93">
        <f t="shared" ca="1" si="64"/>
        <v>0</v>
      </c>
      <c r="AU93">
        <f t="shared" ca="1" si="65"/>
        <v>0</v>
      </c>
      <c r="AV93">
        <f t="shared" ca="1" si="66"/>
        <v>0</v>
      </c>
      <c r="AW93">
        <f t="shared" ca="1" si="67"/>
        <v>0</v>
      </c>
      <c r="AX93">
        <f t="shared" ca="1" si="68"/>
        <v>0</v>
      </c>
      <c r="AY93">
        <f t="shared" ca="1" si="69"/>
        <v>0</v>
      </c>
      <c r="AZ93">
        <f t="shared" ca="1" si="70"/>
        <v>0</v>
      </c>
      <c r="BA93">
        <f t="shared" ca="1" si="71"/>
        <v>0</v>
      </c>
      <c r="BB93">
        <f t="shared" ca="1" si="72"/>
        <v>0</v>
      </c>
      <c r="BC93">
        <f t="shared" ca="1" si="73"/>
        <v>0</v>
      </c>
      <c r="BD93">
        <f t="shared" ca="1" si="74"/>
        <v>0</v>
      </c>
      <c r="BE93">
        <f t="shared" ca="1" si="75"/>
        <v>0</v>
      </c>
      <c r="BF93">
        <f t="shared" ca="1" si="76"/>
        <v>0</v>
      </c>
    </row>
    <row r="94" spans="1:58" ht="16.149999999999999" customHeight="1" x14ac:dyDescent="0.2">
      <c r="A94" s="12" t="s">
        <v>130</v>
      </c>
      <c r="B94" s="74">
        <v>43841.411192129628</v>
      </c>
      <c r="C94" s="12" t="s">
        <v>130</v>
      </c>
      <c r="D94" s="12" t="s">
        <v>8</v>
      </c>
      <c r="E94" s="12" t="s">
        <v>113</v>
      </c>
      <c r="F94" s="12" t="s">
        <v>9</v>
      </c>
      <c r="G94" s="12" t="s">
        <v>17</v>
      </c>
      <c r="H94" s="5" t="str">
        <f t="shared" ca="1" si="41"/>
        <v>NA</v>
      </c>
      <c r="I94" s="17" t="str">
        <f t="shared" ca="1" si="42"/>
        <v>NA</v>
      </c>
      <c r="J94" s="5" t="str">
        <f t="shared" ca="1" si="40"/>
        <v>NA</v>
      </c>
      <c r="K94" s="21" t="s">
        <v>9</v>
      </c>
      <c r="L94">
        <v>0</v>
      </c>
      <c r="M94">
        <v>0</v>
      </c>
      <c r="N94">
        <v>0</v>
      </c>
      <c r="O94" s="29" t="str">
        <f t="shared" ca="1" si="43"/>
        <v>-</v>
      </c>
      <c r="P94" s="29"/>
      <c r="X94">
        <f t="shared" ca="1" si="44"/>
        <v>1</v>
      </c>
      <c r="Y94">
        <f t="shared" ca="1" si="45"/>
        <v>0</v>
      </c>
      <c r="Z94">
        <f t="shared" ca="1" si="46"/>
        <v>0</v>
      </c>
      <c r="AA94">
        <f t="shared" ca="1" si="47"/>
        <v>0</v>
      </c>
      <c r="AB94">
        <f t="shared" ca="1" si="48"/>
        <v>0</v>
      </c>
      <c r="AC94">
        <f t="shared" ca="1" si="49"/>
        <v>0</v>
      </c>
      <c r="AD94">
        <f t="shared" ca="1" si="50"/>
        <v>0</v>
      </c>
      <c r="AE94">
        <f t="shared" ca="1" si="51"/>
        <v>0</v>
      </c>
      <c r="AH94">
        <f t="shared" ca="1" si="52"/>
        <v>1</v>
      </c>
      <c r="AI94">
        <f t="shared" ca="1" si="53"/>
        <v>0</v>
      </c>
      <c r="AJ94">
        <f t="shared" ca="1" si="54"/>
        <v>0</v>
      </c>
      <c r="AK94">
        <f t="shared" ca="1" si="55"/>
        <v>0</v>
      </c>
      <c r="AL94">
        <f t="shared" ca="1" si="56"/>
        <v>0</v>
      </c>
      <c r="AM94">
        <f t="shared" ca="1" si="57"/>
        <v>0</v>
      </c>
      <c r="AN94">
        <f t="shared" ca="1" si="58"/>
        <v>0</v>
      </c>
      <c r="AO94">
        <f t="shared" ca="1" si="59"/>
        <v>0</v>
      </c>
      <c r="AP94">
        <f t="shared" ca="1" si="60"/>
        <v>0</v>
      </c>
      <c r="AQ94">
        <f t="shared" ca="1" si="61"/>
        <v>0</v>
      </c>
      <c r="AR94">
        <f t="shared" ca="1" si="62"/>
        <v>0</v>
      </c>
      <c r="AS94">
        <f t="shared" ca="1" si="63"/>
        <v>0</v>
      </c>
      <c r="AT94">
        <f t="shared" ca="1" si="64"/>
        <v>0</v>
      </c>
      <c r="AU94">
        <f t="shared" ca="1" si="65"/>
        <v>0</v>
      </c>
      <c r="AV94">
        <f t="shared" ca="1" si="66"/>
        <v>0</v>
      </c>
      <c r="AW94">
        <f t="shared" ca="1" si="67"/>
        <v>0</v>
      </c>
      <c r="AX94">
        <f t="shared" ca="1" si="68"/>
        <v>0</v>
      </c>
      <c r="AY94">
        <f t="shared" ca="1" si="69"/>
        <v>0</v>
      </c>
      <c r="AZ94">
        <f t="shared" ca="1" si="70"/>
        <v>0</v>
      </c>
      <c r="BA94">
        <f t="shared" ca="1" si="71"/>
        <v>0</v>
      </c>
      <c r="BB94">
        <f t="shared" ca="1" si="72"/>
        <v>0</v>
      </c>
      <c r="BC94">
        <f t="shared" ca="1" si="73"/>
        <v>0</v>
      </c>
      <c r="BD94">
        <f t="shared" ca="1" si="74"/>
        <v>0</v>
      </c>
      <c r="BE94">
        <f t="shared" ca="1" si="75"/>
        <v>0</v>
      </c>
      <c r="BF94">
        <f t="shared" ca="1" si="76"/>
        <v>0</v>
      </c>
    </row>
    <row r="95" spans="1:58" ht="16.149999999999999" customHeight="1" x14ac:dyDescent="0.2">
      <c r="A95" s="12" t="s">
        <v>131</v>
      </c>
      <c r="B95" s="74">
        <v>43841.413229166668</v>
      </c>
      <c r="C95" s="12" t="s">
        <v>131</v>
      </c>
      <c r="F95" s="12" t="s">
        <v>9</v>
      </c>
      <c r="G95" s="12" t="s">
        <v>17</v>
      </c>
      <c r="H95" s="5" t="str">
        <f t="shared" ca="1" si="41"/>
        <v>NA</v>
      </c>
      <c r="I95" s="17" t="str">
        <f t="shared" ca="1" si="42"/>
        <v>NA</v>
      </c>
      <c r="J95" s="5">
        <f t="shared" ca="1" si="40"/>
        <v>0</v>
      </c>
      <c r="K95" s="22"/>
      <c r="O95" s="29" t="str">
        <f t="shared" ca="1" si="43"/>
        <v>-</v>
      </c>
      <c r="P95" s="29"/>
      <c r="X95">
        <f t="shared" ca="1" si="44"/>
        <v>1</v>
      </c>
      <c r="Y95">
        <f t="shared" ca="1" si="45"/>
        <v>0</v>
      </c>
      <c r="Z95">
        <f t="shared" ca="1" si="46"/>
        <v>0</v>
      </c>
      <c r="AA95">
        <f t="shared" ca="1" si="47"/>
        <v>0</v>
      </c>
      <c r="AB95">
        <f t="shared" ca="1" si="48"/>
        <v>0</v>
      </c>
      <c r="AC95">
        <f t="shared" ca="1" si="49"/>
        <v>0</v>
      </c>
      <c r="AD95">
        <f t="shared" ca="1" si="50"/>
        <v>0</v>
      </c>
      <c r="AE95">
        <f t="shared" ca="1" si="51"/>
        <v>0</v>
      </c>
      <c r="AH95">
        <f t="shared" ca="1" si="52"/>
        <v>1</v>
      </c>
      <c r="AI95">
        <f t="shared" ca="1" si="53"/>
        <v>0</v>
      </c>
      <c r="AJ95">
        <f t="shared" ca="1" si="54"/>
        <v>0</v>
      </c>
      <c r="AK95">
        <f t="shared" ca="1" si="55"/>
        <v>0</v>
      </c>
      <c r="AL95">
        <f t="shared" ca="1" si="56"/>
        <v>0</v>
      </c>
      <c r="AM95">
        <f t="shared" ca="1" si="57"/>
        <v>0</v>
      </c>
      <c r="AN95">
        <f t="shared" ca="1" si="58"/>
        <v>0</v>
      </c>
      <c r="AO95">
        <f t="shared" ca="1" si="59"/>
        <v>0</v>
      </c>
      <c r="AP95">
        <f t="shared" ca="1" si="60"/>
        <v>0</v>
      </c>
      <c r="AQ95">
        <f t="shared" ca="1" si="61"/>
        <v>0</v>
      </c>
      <c r="AR95">
        <f t="shared" ca="1" si="62"/>
        <v>0</v>
      </c>
      <c r="AS95">
        <f t="shared" ca="1" si="63"/>
        <v>0</v>
      </c>
      <c r="AT95">
        <f t="shared" ca="1" si="64"/>
        <v>0</v>
      </c>
      <c r="AU95">
        <f t="shared" ca="1" si="65"/>
        <v>0</v>
      </c>
      <c r="AV95">
        <f t="shared" ca="1" si="66"/>
        <v>0</v>
      </c>
      <c r="AW95">
        <f t="shared" ca="1" si="67"/>
        <v>0</v>
      </c>
      <c r="AX95">
        <f t="shared" ca="1" si="68"/>
        <v>0</v>
      </c>
      <c r="AY95">
        <f t="shared" ca="1" si="69"/>
        <v>0</v>
      </c>
      <c r="AZ95">
        <f t="shared" ca="1" si="70"/>
        <v>0</v>
      </c>
      <c r="BA95">
        <f t="shared" ca="1" si="71"/>
        <v>0</v>
      </c>
      <c r="BB95">
        <f t="shared" ca="1" si="72"/>
        <v>0</v>
      </c>
      <c r="BC95">
        <f t="shared" ca="1" si="73"/>
        <v>0</v>
      </c>
      <c r="BD95">
        <f t="shared" ca="1" si="74"/>
        <v>0</v>
      </c>
      <c r="BE95">
        <f t="shared" ca="1" si="75"/>
        <v>0</v>
      </c>
      <c r="BF95">
        <f t="shared" ca="1" si="76"/>
        <v>0</v>
      </c>
    </row>
    <row r="96" spans="1:58" ht="16.149999999999999" customHeight="1" x14ac:dyDescent="0.2">
      <c r="A96" s="12" t="s">
        <v>132</v>
      </c>
      <c r="B96" s="74">
        <v>43841.413321759261</v>
      </c>
      <c r="C96" s="12" t="s">
        <v>131</v>
      </c>
      <c r="F96" s="12" t="s">
        <v>10</v>
      </c>
      <c r="G96" s="12" t="s">
        <v>125</v>
      </c>
      <c r="H96" s="5">
        <f t="shared" ca="1" si="41"/>
        <v>9.2592592409346253E-5</v>
      </c>
      <c r="I96" s="17">
        <f t="shared" ca="1" si="42"/>
        <v>9.2592592409346253E-5</v>
      </c>
      <c r="J96" s="5">
        <f t="shared" ca="1" si="40"/>
        <v>0</v>
      </c>
      <c r="K96" s="22"/>
      <c r="O96" s="29" t="str">
        <f t="shared" ca="1" si="43"/>
        <v>-</v>
      </c>
      <c r="P96" s="29"/>
      <c r="X96">
        <f t="shared" ca="1" si="44"/>
        <v>0</v>
      </c>
      <c r="Y96">
        <f t="shared" ca="1" si="45"/>
        <v>1</v>
      </c>
      <c r="Z96">
        <f t="shared" ca="1" si="46"/>
        <v>0</v>
      </c>
      <c r="AA96">
        <f t="shared" ca="1" si="47"/>
        <v>0</v>
      </c>
      <c r="AB96">
        <f t="shared" ca="1" si="48"/>
        <v>0</v>
      </c>
      <c r="AC96">
        <f t="shared" ca="1" si="49"/>
        <v>0</v>
      </c>
      <c r="AD96">
        <f t="shared" ca="1" si="50"/>
        <v>0</v>
      </c>
      <c r="AE96">
        <f t="shared" ca="1" si="51"/>
        <v>0</v>
      </c>
      <c r="AH96">
        <f t="shared" ca="1" si="52"/>
        <v>0</v>
      </c>
      <c r="AI96">
        <f t="shared" ca="1" si="53"/>
        <v>0</v>
      </c>
      <c r="AJ96">
        <f t="shared" ca="1" si="54"/>
        <v>0</v>
      </c>
      <c r="AK96">
        <f t="shared" ca="1" si="55"/>
        <v>0</v>
      </c>
      <c r="AL96">
        <f t="shared" ca="1" si="56"/>
        <v>0</v>
      </c>
      <c r="AM96">
        <f t="shared" ca="1" si="57"/>
        <v>1</v>
      </c>
      <c r="AN96">
        <f t="shared" ca="1" si="58"/>
        <v>0</v>
      </c>
      <c r="AO96">
        <f t="shared" ca="1" si="59"/>
        <v>0</v>
      </c>
      <c r="AP96">
        <f t="shared" ca="1" si="60"/>
        <v>0</v>
      </c>
      <c r="AQ96">
        <f t="shared" ca="1" si="61"/>
        <v>0</v>
      </c>
      <c r="AR96">
        <f t="shared" ca="1" si="62"/>
        <v>0</v>
      </c>
      <c r="AS96">
        <f t="shared" ca="1" si="63"/>
        <v>0</v>
      </c>
      <c r="AT96">
        <f t="shared" ca="1" si="64"/>
        <v>0</v>
      </c>
      <c r="AU96">
        <f t="shared" ca="1" si="65"/>
        <v>0</v>
      </c>
      <c r="AV96">
        <f t="shared" ca="1" si="66"/>
        <v>0</v>
      </c>
      <c r="AW96">
        <f t="shared" ca="1" si="67"/>
        <v>0</v>
      </c>
      <c r="AX96">
        <f t="shared" ca="1" si="68"/>
        <v>0</v>
      </c>
      <c r="AY96">
        <f t="shared" ca="1" si="69"/>
        <v>0</v>
      </c>
      <c r="AZ96">
        <f t="shared" ca="1" si="70"/>
        <v>0</v>
      </c>
      <c r="BA96">
        <f t="shared" ca="1" si="71"/>
        <v>0</v>
      </c>
      <c r="BB96">
        <f t="shared" ca="1" si="72"/>
        <v>0</v>
      </c>
      <c r="BC96">
        <f t="shared" ca="1" si="73"/>
        <v>0</v>
      </c>
      <c r="BD96">
        <f t="shared" ca="1" si="74"/>
        <v>0</v>
      </c>
      <c r="BE96">
        <f t="shared" ca="1" si="75"/>
        <v>0</v>
      </c>
      <c r="BF96">
        <f t="shared" ca="1" si="76"/>
        <v>0</v>
      </c>
    </row>
    <row r="97" spans="1:58" ht="16.149999999999999" customHeight="1" x14ac:dyDescent="0.2">
      <c r="A97" s="12" t="s">
        <v>133</v>
      </c>
      <c r="B97" s="74">
        <v>43841.49523148148</v>
      </c>
      <c r="C97" s="12" t="s">
        <v>131</v>
      </c>
      <c r="F97" s="12" t="s">
        <v>10</v>
      </c>
      <c r="G97" s="12" t="s">
        <v>134</v>
      </c>
      <c r="H97" s="5">
        <f t="shared" ca="1" si="41"/>
        <v>8.1909722219279502E-2</v>
      </c>
      <c r="I97" s="17">
        <f t="shared" ca="1" si="42"/>
        <v>8.2002314811688848E-2</v>
      </c>
      <c r="J97" s="5">
        <f t="shared" ca="1" si="40"/>
        <v>0</v>
      </c>
      <c r="K97" s="22"/>
      <c r="O97" s="29" t="str">
        <f t="shared" ca="1" si="43"/>
        <v>-</v>
      </c>
      <c r="P97" s="29"/>
      <c r="X97">
        <f t="shared" ca="1" si="44"/>
        <v>0</v>
      </c>
      <c r="Y97">
        <f t="shared" ca="1" si="45"/>
        <v>1</v>
      </c>
      <c r="Z97">
        <f t="shared" ca="1" si="46"/>
        <v>0</v>
      </c>
      <c r="AA97">
        <f t="shared" ca="1" si="47"/>
        <v>0</v>
      </c>
      <c r="AB97">
        <f t="shared" ca="1" si="48"/>
        <v>0</v>
      </c>
      <c r="AC97">
        <f t="shared" ca="1" si="49"/>
        <v>0</v>
      </c>
      <c r="AD97">
        <f t="shared" ca="1" si="50"/>
        <v>0</v>
      </c>
      <c r="AE97">
        <f t="shared" ca="1" si="51"/>
        <v>0</v>
      </c>
      <c r="AH97">
        <f t="shared" ca="1" si="52"/>
        <v>0</v>
      </c>
      <c r="AI97">
        <f t="shared" ca="1" si="53"/>
        <v>0</v>
      </c>
      <c r="AJ97">
        <f t="shared" ca="1" si="54"/>
        <v>0</v>
      </c>
      <c r="AK97">
        <f t="shared" ca="1" si="55"/>
        <v>0</v>
      </c>
      <c r="AL97">
        <f t="shared" ca="1" si="56"/>
        <v>1</v>
      </c>
      <c r="AM97">
        <f t="shared" ca="1" si="57"/>
        <v>0</v>
      </c>
      <c r="AN97">
        <f t="shared" ca="1" si="58"/>
        <v>0</v>
      </c>
      <c r="AO97">
        <f t="shared" ca="1" si="59"/>
        <v>0</v>
      </c>
      <c r="AP97">
        <f t="shared" ca="1" si="60"/>
        <v>0</v>
      </c>
      <c r="AQ97">
        <f t="shared" ca="1" si="61"/>
        <v>0</v>
      </c>
      <c r="AR97">
        <f t="shared" ca="1" si="62"/>
        <v>0</v>
      </c>
      <c r="AS97">
        <f t="shared" ca="1" si="63"/>
        <v>0</v>
      </c>
      <c r="AT97">
        <f t="shared" ca="1" si="64"/>
        <v>0</v>
      </c>
      <c r="AU97">
        <f t="shared" ca="1" si="65"/>
        <v>0</v>
      </c>
      <c r="AV97">
        <f t="shared" ca="1" si="66"/>
        <v>0</v>
      </c>
      <c r="AW97">
        <f t="shared" ca="1" si="67"/>
        <v>0</v>
      </c>
      <c r="AX97">
        <f t="shared" ca="1" si="68"/>
        <v>0</v>
      </c>
      <c r="AY97">
        <f t="shared" ca="1" si="69"/>
        <v>0</v>
      </c>
      <c r="AZ97">
        <f t="shared" ca="1" si="70"/>
        <v>0</v>
      </c>
      <c r="BA97">
        <f t="shared" ca="1" si="71"/>
        <v>0</v>
      </c>
      <c r="BB97">
        <f t="shared" ca="1" si="72"/>
        <v>0</v>
      </c>
      <c r="BC97">
        <f t="shared" ca="1" si="73"/>
        <v>0</v>
      </c>
      <c r="BD97">
        <f t="shared" ca="1" si="74"/>
        <v>0</v>
      </c>
      <c r="BE97">
        <f t="shared" ca="1" si="75"/>
        <v>0</v>
      </c>
      <c r="BF97">
        <f t="shared" ca="1" si="76"/>
        <v>0</v>
      </c>
    </row>
    <row r="98" spans="1:58" ht="16.149999999999999" customHeight="1" x14ac:dyDescent="0.2">
      <c r="A98" s="12" t="s">
        <v>135</v>
      </c>
      <c r="B98" s="74">
        <v>43841.49527777778</v>
      </c>
      <c r="C98" s="12" t="s">
        <v>131</v>
      </c>
      <c r="F98" s="12" t="s">
        <v>10</v>
      </c>
      <c r="G98" s="12" t="s">
        <v>6</v>
      </c>
      <c r="H98" s="5">
        <f t="shared" ca="1" si="41"/>
        <v>4.6296299842651933E-5</v>
      </c>
      <c r="I98" s="17">
        <f t="shared" ca="1" si="42"/>
        <v>8.20486111115315E-2</v>
      </c>
      <c r="J98" s="5">
        <f t="shared" ca="1" si="40"/>
        <v>0</v>
      </c>
      <c r="K98" s="22"/>
      <c r="O98" s="29" t="str">
        <f t="shared" ca="1" si="43"/>
        <v>-</v>
      </c>
      <c r="P98" s="29"/>
      <c r="X98">
        <f t="shared" ca="1" si="44"/>
        <v>0</v>
      </c>
      <c r="Y98">
        <f t="shared" ca="1" si="45"/>
        <v>1</v>
      </c>
      <c r="Z98">
        <f t="shared" ca="1" si="46"/>
        <v>0</v>
      </c>
      <c r="AA98">
        <f t="shared" ca="1" si="47"/>
        <v>0</v>
      </c>
      <c r="AB98">
        <f t="shared" ca="1" si="48"/>
        <v>0</v>
      </c>
      <c r="AC98">
        <f t="shared" ca="1" si="49"/>
        <v>0</v>
      </c>
      <c r="AD98">
        <f t="shared" ca="1" si="50"/>
        <v>0</v>
      </c>
      <c r="AE98">
        <f t="shared" ca="1" si="51"/>
        <v>0</v>
      </c>
      <c r="AH98">
        <f t="shared" ca="1" si="52"/>
        <v>0</v>
      </c>
      <c r="AI98">
        <f t="shared" ca="1" si="53"/>
        <v>1</v>
      </c>
      <c r="AJ98">
        <f t="shared" ca="1" si="54"/>
        <v>0</v>
      </c>
      <c r="AK98">
        <f t="shared" ca="1" si="55"/>
        <v>0</v>
      </c>
      <c r="AL98">
        <f t="shared" ca="1" si="56"/>
        <v>0</v>
      </c>
      <c r="AM98">
        <f t="shared" ca="1" si="57"/>
        <v>0</v>
      </c>
      <c r="AN98">
        <f t="shared" ca="1" si="58"/>
        <v>0</v>
      </c>
      <c r="AO98">
        <f t="shared" ca="1" si="59"/>
        <v>0</v>
      </c>
      <c r="AP98">
        <f t="shared" ca="1" si="60"/>
        <v>0</v>
      </c>
      <c r="AQ98">
        <f t="shared" ca="1" si="61"/>
        <v>0</v>
      </c>
      <c r="AR98">
        <f t="shared" ca="1" si="62"/>
        <v>0</v>
      </c>
      <c r="AS98">
        <f t="shared" ca="1" si="63"/>
        <v>0</v>
      </c>
      <c r="AT98">
        <f t="shared" ca="1" si="64"/>
        <v>0</v>
      </c>
      <c r="AU98">
        <f t="shared" ca="1" si="65"/>
        <v>0</v>
      </c>
      <c r="AV98">
        <f t="shared" ca="1" si="66"/>
        <v>0</v>
      </c>
      <c r="AW98">
        <f t="shared" ca="1" si="67"/>
        <v>0</v>
      </c>
      <c r="AX98">
        <f t="shared" ca="1" si="68"/>
        <v>0</v>
      </c>
      <c r="AY98">
        <f t="shared" ca="1" si="69"/>
        <v>0</v>
      </c>
      <c r="AZ98">
        <f t="shared" ca="1" si="70"/>
        <v>0</v>
      </c>
      <c r="BA98">
        <f t="shared" ca="1" si="71"/>
        <v>0</v>
      </c>
      <c r="BB98">
        <f t="shared" ca="1" si="72"/>
        <v>0</v>
      </c>
      <c r="BC98">
        <f t="shared" ca="1" si="73"/>
        <v>0</v>
      </c>
      <c r="BD98">
        <f t="shared" ca="1" si="74"/>
        <v>0</v>
      </c>
      <c r="BE98">
        <f t="shared" ca="1" si="75"/>
        <v>0</v>
      </c>
      <c r="BF98">
        <f t="shared" ca="1" si="76"/>
        <v>0</v>
      </c>
    </row>
    <row r="99" spans="1:58" ht="16.149999999999999" customHeight="1" x14ac:dyDescent="0.2">
      <c r="A99" s="12" t="s">
        <v>136</v>
      </c>
      <c r="B99" s="74">
        <v>43841.495381944442</v>
      </c>
      <c r="C99" s="12" t="s">
        <v>131</v>
      </c>
      <c r="F99" s="12" t="s">
        <v>26</v>
      </c>
      <c r="G99" s="12" t="s">
        <v>27</v>
      </c>
      <c r="H99" s="5">
        <f t="shared" ca="1" si="41"/>
        <v>1.0416666191304103E-4</v>
      </c>
      <c r="I99" s="17">
        <f t="shared" ca="1" si="42"/>
        <v>8.2152777773444541E-2</v>
      </c>
      <c r="J99" s="5">
        <f t="shared" ca="1" si="40"/>
        <v>0</v>
      </c>
      <c r="K99" s="22"/>
      <c r="O99" s="29" t="str">
        <f t="shared" ca="1" si="43"/>
        <v>-</v>
      </c>
      <c r="P99" s="29"/>
      <c r="X99">
        <f t="shared" ca="1" si="44"/>
        <v>0</v>
      </c>
      <c r="Y99">
        <f t="shared" ca="1" si="45"/>
        <v>0</v>
      </c>
      <c r="Z99">
        <f t="shared" ca="1" si="46"/>
        <v>0</v>
      </c>
      <c r="AA99">
        <f t="shared" ca="1" si="47"/>
        <v>1</v>
      </c>
      <c r="AB99">
        <f t="shared" ca="1" si="48"/>
        <v>0</v>
      </c>
      <c r="AC99">
        <f t="shared" ca="1" si="49"/>
        <v>0</v>
      </c>
      <c r="AD99">
        <f t="shared" ca="1" si="50"/>
        <v>0</v>
      </c>
      <c r="AE99">
        <f t="shared" ca="1" si="51"/>
        <v>0</v>
      </c>
      <c r="AH99">
        <f t="shared" ca="1" si="52"/>
        <v>0</v>
      </c>
      <c r="AI99">
        <f t="shared" ca="1" si="53"/>
        <v>0</v>
      </c>
      <c r="AJ99">
        <f t="shared" ca="1" si="54"/>
        <v>0</v>
      </c>
      <c r="AK99">
        <f t="shared" ca="1" si="55"/>
        <v>0</v>
      </c>
      <c r="AL99">
        <f t="shared" ca="1" si="56"/>
        <v>0</v>
      </c>
      <c r="AM99">
        <f t="shared" ca="1" si="57"/>
        <v>0</v>
      </c>
      <c r="AN99">
        <f t="shared" ca="1" si="58"/>
        <v>0</v>
      </c>
      <c r="AO99">
        <f t="shared" ca="1" si="59"/>
        <v>0</v>
      </c>
      <c r="AP99">
        <f t="shared" ca="1" si="60"/>
        <v>0</v>
      </c>
      <c r="AQ99">
        <f t="shared" ca="1" si="61"/>
        <v>0</v>
      </c>
      <c r="AR99">
        <f t="shared" ca="1" si="62"/>
        <v>0</v>
      </c>
      <c r="AS99">
        <f t="shared" ca="1" si="63"/>
        <v>1</v>
      </c>
      <c r="AT99">
        <f t="shared" ca="1" si="64"/>
        <v>0</v>
      </c>
      <c r="AU99">
        <f t="shared" ca="1" si="65"/>
        <v>0</v>
      </c>
      <c r="AV99">
        <f t="shared" ca="1" si="66"/>
        <v>0</v>
      </c>
      <c r="AW99">
        <f t="shared" ca="1" si="67"/>
        <v>0</v>
      </c>
      <c r="AX99">
        <f t="shared" ca="1" si="68"/>
        <v>0</v>
      </c>
      <c r="AY99">
        <f t="shared" ca="1" si="69"/>
        <v>0</v>
      </c>
      <c r="AZ99">
        <f t="shared" ca="1" si="70"/>
        <v>0</v>
      </c>
      <c r="BA99">
        <f t="shared" ca="1" si="71"/>
        <v>0</v>
      </c>
      <c r="BB99">
        <f t="shared" ca="1" si="72"/>
        <v>0</v>
      </c>
      <c r="BC99">
        <f t="shared" ca="1" si="73"/>
        <v>0</v>
      </c>
      <c r="BD99">
        <f t="shared" ca="1" si="74"/>
        <v>0</v>
      </c>
      <c r="BE99">
        <f t="shared" ca="1" si="75"/>
        <v>0</v>
      </c>
      <c r="BF99">
        <f t="shared" ca="1" si="76"/>
        <v>0</v>
      </c>
    </row>
    <row r="100" spans="1:58" ht="16.149999999999999" customHeight="1" x14ac:dyDescent="0.2">
      <c r="A100" s="12" t="s">
        <v>137</v>
      </c>
      <c r="B100" s="74">
        <v>43841.495439814818</v>
      </c>
      <c r="C100" s="12" t="s">
        <v>131</v>
      </c>
      <c r="D100" s="12" t="s">
        <v>8</v>
      </c>
      <c r="E100" s="12" t="s">
        <v>113</v>
      </c>
      <c r="F100" s="12" t="s">
        <v>10</v>
      </c>
      <c r="G100" s="12" t="s">
        <v>29</v>
      </c>
      <c r="H100" s="5">
        <f t="shared" ca="1" si="41"/>
        <v>5.787037662230432E-5</v>
      </c>
      <c r="I100" s="17">
        <f t="shared" ca="1" si="42"/>
        <v>8.2210648150066845E-2</v>
      </c>
      <c r="J100" s="5">
        <f t="shared" ca="1" si="40"/>
        <v>8.2210648150066845E-2</v>
      </c>
      <c r="K100" s="21" t="s">
        <v>129</v>
      </c>
      <c r="L100">
        <v>5</v>
      </c>
      <c r="M100">
        <v>3</v>
      </c>
      <c r="N100">
        <v>0</v>
      </c>
      <c r="O100" s="29">
        <f t="shared" ca="1" si="43"/>
        <v>2.7403549383355614E-2</v>
      </c>
      <c r="P100" s="29"/>
      <c r="X100">
        <f t="shared" ca="1" si="44"/>
        <v>0</v>
      </c>
      <c r="Y100">
        <f t="shared" ca="1" si="45"/>
        <v>1</v>
      </c>
      <c r="Z100">
        <f t="shared" ca="1" si="46"/>
        <v>0</v>
      </c>
      <c r="AA100">
        <f t="shared" ca="1" si="47"/>
        <v>0</v>
      </c>
      <c r="AB100">
        <f t="shared" ca="1" si="48"/>
        <v>0</v>
      </c>
      <c r="AC100">
        <f t="shared" ca="1" si="49"/>
        <v>0</v>
      </c>
      <c r="AD100">
        <f t="shared" ca="1" si="50"/>
        <v>0</v>
      </c>
      <c r="AE100">
        <f t="shared" ca="1" si="51"/>
        <v>0</v>
      </c>
      <c r="AH100">
        <f t="shared" ca="1" si="52"/>
        <v>0</v>
      </c>
      <c r="AI100">
        <f t="shared" ca="1" si="53"/>
        <v>0</v>
      </c>
      <c r="AJ100">
        <f t="shared" ca="1" si="54"/>
        <v>1</v>
      </c>
      <c r="AK100">
        <f t="shared" ca="1" si="55"/>
        <v>0</v>
      </c>
      <c r="AL100">
        <f t="shared" ca="1" si="56"/>
        <v>0</v>
      </c>
      <c r="AM100">
        <f t="shared" ca="1" si="57"/>
        <v>0</v>
      </c>
      <c r="AN100">
        <f t="shared" ca="1" si="58"/>
        <v>0</v>
      </c>
      <c r="AO100">
        <f t="shared" ca="1" si="59"/>
        <v>0</v>
      </c>
      <c r="AP100">
        <f t="shared" ca="1" si="60"/>
        <v>0</v>
      </c>
      <c r="AQ100">
        <f t="shared" ca="1" si="61"/>
        <v>0</v>
      </c>
      <c r="AR100">
        <f t="shared" ca="1" si="62"/>
        <v>0</v>
      </c>
      <c r="AS100">
        <f t="shared" ca="1" si="63"/>
        <v>0</v>
      </c>
      <c r="AT100">
        <f t="shared" ca="1" si="64"/>
        <v>0</v>
      </c>
      <c r="AU100">
        <f t="shared" ca="1" si="65"/>
        <v>0</v>
      </c>
      <c r="AV100">
        <f t="shared" ca="1" si="66"/>
        <v>0</v>
      </c>
      <c r="AW100">
        <f t="shared" ca="1" si="67"/>
        <v>0</v>
      </c>
      <c r="AX100">
        <f t="shared" ca="1" si="68"/>
        <v>0</v>
      </c>
      <c r="AY100">
        <f t="shared" ca="1" si="69"/>
        <v>0</v>
      </c>
      <c r="AZ100">
        <f t="shared" ca="1" si="70"/>
        <v>0</v>
      </c>
      <c r="BA100">
        <f t="shared" ca="1" si="71"/>
        <v>0</v>
      </c>
      <c r="BB100">
        <f t="shared" ca="1" si="72"/>
        <v>0</v>
      </c>
      <c r="BC100">
        <f t="shared" ca="1" si="73"/>
        <v>0</v>
      </c>
      <c r="BD100">
        <f t="shared" ca="1" si="74"/>
        <v>0</v>
      </c>
      <c r="BE100">
        <f t="shared" ca="1" si="75"/>
        <v>0</v>
      </c>
      <c r="BF100">
        <f t="shared" ca="1" si="76"/>
        <v>0</v>
      </c>
    </row>
    <row r="101" spans="1:58" ht="16.149999999999999" customHeight="1" x14ac:dyDescent="0.2">
      <c r="A101" s="12" t="s">
        <v>138</v>
      </c>
      <c r="B101" s="74">
        <v>43841.49962962963</v>
      </c>
      <c r="C101" s="12" t="s">
        <v>138</v>
      </c>
      <c r="F101" s="12" t="s">
        <v>9</v>
      </c>
      <c r="G101" s="12" t="s">
        <v>17</v>
      </c>
      <c r="H101" s="5" t="str">
        <f t="shared" ca="1" si="41"/>
        <v>NA</v>
      </c>
      <c r="I101" s="17" t="str">
        <f t="shared" ca="1" si="42"/>
        <v>NA</v>
      </c>
      <c r="J101" s="5">
        <f t="shared" ca="1" si="40"/>
        <v>0</v>
      </c>
      <c r="K101" s="22"/>
      <c r="O101" s="29" t="str">
        <f t="shared" ca="1" si="43"/>
        <v>-</v>
      </c>
      <c r="P101" s="29"/>
      <c r="X101">
        <f t="shared" ca="1" si="44"/>
        <v>1</v>
      </c>
      <c r="Y101">
        <f t="shared" ca="1" si="45"/>
        <v>0</v>
      </c>
      <c r="Z101">
        <f t="shared" ca="1" si="46"/>
        <v>0</v>
      </c>
      <c r="AA101">
        <f t="shared" ca="1" si="47"/>
        <v>0</v>
      </c>
      <c r="AB101">
        <f t="shared" ca="1" si="48"/>
        <v>0</v>
      </c>
      <c r="AC101">
        <f t="shared" ca="1" si="49"/>
        <v>0</v>
      </c>
      <c r="AD101">
        <f t="shared" ca="1" si="50"/>
        <v>0</v>
      </c>
      <c r="AE101">
        <f t="shared" ca="1" si="51"/>
        <v>0</v>
      </c>
      <c r="AH101">
        <f t="shared" ca="1" si="52"/>
        <v>1</v>
      </c>
      <c r="AI101">
        <f t="shared" ca="1" si="53"/>
        <v>0</v>
      </c>
      <c r="AJ101">
        <f t="shared" ca="1" si="54"/>
        <v>0</v>
      </c>
      <c r="AK101">
        <f t="shared" ca="1" si="55"/>
        <v>0</v>
      </c>
      <c r="AL101">
        <f t="shared" ca="1" si="56"/>
        <v>0</v>
      </c>
      <c r="AM101">
        <f t="shared" ca="1" si="57"/>
        <v>0</v>
      </c>
      <c r="AN101">
        <f t="shared" ca="1" si="58"/>
        <v>0</v>
      </c>
      <c r="AO101">
        <f t="shared" ca="1" si="59"/>
        <v>0</v>
      </c>
      <c r="AP101">
        <f t="shared" ca="1" si="60"/>
        <v>0</v>
      </c>
      <c r="AQ101">
        <f t="shared" ca="1" si="61"/>
        <v>0</v>
      </c>
      <c r="AR101">
        <f t="shared" ca="1" si="62"/>
        <v>0</v>
      </c>
      <c r="AS101">
        <f t="shared" ca="1" si="63"/>
        <v>0</v>
      </c>
      <c r="AT101">
        <f t="shared" ca="1" si="64"/>
        <v>0</v>
      </c>
      <c r="AU101">
        <f t="shared" ca="1" si="65"/>
        <v>0</v>
      </c>
      <c r="AV101">
        <f t="shared" ca="1" si="66"/>
        <v>0</v>
      </c>
      <c r="AW101">
        <f t="shared" ca="1" si="67"/>
        <v>0</v>
      </c>
      <c r="AX101">
        <f t="shared" ca="1" si="68"/>
        <v>0</v>
      </c>
      <c r="AY101">
        <f t="shared" ca="1" si="69"/>
        <v>0</v>
      </c>
      <c r="AZ101">
        <f t="shared" ca="1" si="70"/>
        <v>0</v>
      </c>
      <c r="BA101">
        <f t="shared" ca="1" si="71"/>
        <v>0</v>
      </c>
      <c r="BB101">
        <f t="shared" ca="1" si="72"/>
        <v>0</v>
      </c>
      <c r="BC101">
        <f t="shared" ca="1" si="73"/>
        <v>0</v>
      </c>
      <c r="BD101">
        <f t="shared" ca="1" si="74"/>
        <v>0</v>
      </c>
      <c r="BE101">
        <f t="shared" ca="1" si="75"/>
        <v>0</v>
      </c>
      <c r="BF101">
        <f t="shared" ca="1" si="76"/>
        <v>0</v>
      </c>
    </row>
    <row r="102" spans="1:58" ht="16.149999999999999" customHeight="1" x14ac:dyDescent="0.2">
      <c r="A102" s="12" t="s">
        <v>139</v>
      </c>
      <c r="B102" s="74">
        <v>43841.499722222223</v>
      </c>
      <c r="C102" s="12" t="s">
        <v>138</v>
      </c>
      <c r="F102" s="12" t="s">
        <v>11</v>
      </c>
      <c r="G102" s="12" t="s">
        <v>20</v>
      </c>
      <c r="H102" s="5">
        <f t="shared" ca="1" si="41"/>
        <v>9.2592592409346253E-5</v>
      </c>
      <c r="I102" s="17">
        <f t="shared" ca="1" si="42"/>
        <v>9.2592592409346253E-5</v>
      </c>
      <c r="J102" s="5">
        <f t="shared" ca="1" si="40"/>
        <v>0</v>
      </c>
      <c r="K102" s="22"/>
      <c r="O102" s="29" t="str">
        <f t="shared" ca="1" si="43"/>
        <v>-</v>
      </c>
      <c r="P102" s="29"/>
      <c r="X102">
        <f t="shared" ca="1" si="44"/>
        <v>0</v>
      </c>
      <c r="Y102">
        <f t="shared" ca="1" si="45"/>
        <v>0</v>
      </c>
      <c r="Z102">
        <f t="shared" ca="1" si="46"/>
        <v>0</v>
      </c>
      <c r="AA102">
        <f t="shared" ca="1" si="47"/>
        <v>0</v>
      </c>
      <c r="AB102">
        <f t="shared" ca="1" si="48"/>
        <v>0</v>
      </c>
      <c r="AC102">
        <f t="shared" ca="1" si="49"/>
        <v>0</v>
      </c>
      <c r="AD102">
        <f t="shared" ca="1" si="50"/>
        <v>0</v>
      </c>
      <c r="AE102">
        <f t="shared" ca="1" si="51"/>
        <v>1</v>
      </c>
      <c r="AH102">
        <f t="shared" ca="1" si="52"/>
        <v>0</v>
      </c>
      <c r="AI102">
        <f t="shared" ca="1" si="53"/>
        <v>0</v>
      </c>
      <c r="AJ102">
        <f t="shared" ca="1" si="54"/>
        <v>0</v>
      </c>
      <c r="AK102">
        <f t="shared" ca="1" si="55"/>
        <v>0</v>
      </c>
      <c r="AL102">
        <f t="shared" ca="1" si="56"/>
        <v>0</v>
      </c>
      <c r="AM102">
        <f t="shared" ca="1" si="57"/>
        <v>0</v>
      </c>
      <c r="AN102">
        <f t="shared" ca="1" si="58"/>
        <v>0</v>
      </c>
      <c r="AO102">
        <f t="shared" ca="1" si="59"/>
        <v>0</v>
      </c>
      <c r="AP102">
        <f t="shared" ca="1" si="60"/>
        <v>0</v>
      </c>
      <c r="AQ102">
        <f t="shared" ca="1" si="61"/>
        <v>0</v>
      </c>
      <c r="AR102">
        <f t="shared" ca="1" si="62"/>
        <v>0</v>
      </c>
      <c r="AS102">
        <f t="shared" ca="1" si="63"/>
        <v>0</v>
      </c>
      <c r="AT102">
        <f t="shared" ca="1" si="64"/>
        <v>0</v>
      </c>
      <c r="AU102">
        <f t="shared" ca="1" si="65"/>
        <v>0</v>
      </c>
      <c r="AV102">
        <f t="shared" ca="1" si="66"/>
        <v>0</v>
      </c>
      <c r="AW102">
        <f t="shared" ca="1" si="67"/>
        <v>0</v>
      </c>
      <c r="AX102">
        <f t="shared" ca="1" si="68"/>
        <v>0</v>
      </c>
      <c r="AY102">
        <f t="shared" ca="1" si="69"/>
        <v>0</v>
      </c>
      <c r="AZ102">
        <f t="shared" ca="1" si="70"/>
        <v>0</v>
      </c>
      <c r="BA102">
        <f t="shared" ca="1" si="71"/>
        <v>0</v>
      </c>
      <c r="BB102">
        <f t="shared" ca="1" si="72"/>
        <v>0</v>
      </c>
      <c r="BC102">
        <f t="shared" ca="1" si="73"/>
        <v>1</v>
      </c>
      <c r="BD102">
        <f t="shared" ca="1" si="74"/>
        <v>0</v>
      </c>
      <c r="BE102">
        <f t="shared" ca="1" si="75"/>
        <v>0</v>
      </c>
      <c r="BF102">
        <f t="shared" ca="1" si="76"/>
        <v>0</v>
      </c>
    </row>
    <row r="103" spans="1:58" ht="16.149999999999999" customHeight="1" x14ac:dyDescent="0.2">
      <c r="A103" s="12" t="s">
        <v>140</v>
      </c>
      <c r="B103" s="74">
        <v>43841.4997337963</v>
      </c>
      <c r="C103" s="12" t="s">
        <v>138</v>
      </c>
      <c r="F103" s="12" t="s">
        <v>11</v>
      </c>
      <c r="G103" s="12" t="s">
        <v>20</v>
      </c>
      <c r="H103" s="5">
        <f t="shared" ca="1" si="41"/>
        <v>1.1574076779652387E-5</v>
      </c>
      <c r="I103" s="17">
        <f t="shared" ca="1" si="42"/>
        <v>1.0416666918899864E-4</v>
      </c>
      <c r="J103" s="5">
        <f t="shared" ca="1" si="40"/>
        <v>0</v>
      </c>
      <c r="K103" s="22"/>
      <c r="O103" s="29" t="str">
        <f t="shared" ca="1" si="43"/>
        <v>-</v>
      </c>
      <c r="P103" s="29"/>
      <c r="X103">
        <f t="shared" ca="1" si="44"/>
        <v>0</v>
      </c>
      <c r="Y103">
        <f t="shared" ca="1" si="45"/>
        <v>0</v>
      </c>
      <c r="Z103">
        <f t="shared" ca="1" si="46"/>
        <v>0</v>
      </c>
      <c r="AA103">
        <f t="shared" ca="1" si="47"/>
        <v>0</v>
      </c>
      <c r="AB103">
        <f t="shared" ca="1" si="48"/>
        <v>0</v>
      </c>
      <c r="AC103">
        <f t="shared" ca="1" si="49"/>
        <v>0</v>
      </c>
      <c r="AD103">
        <f t="shared" ca="1" si="50"/>
        <v>0</v>
      </c>
      <c r="AE103">
        <f t="shared" ca="1" si="51"/>
        <v>1</v>
      </c>
      <c r="AH103">
        <f t="shared" ca="1" si="52"/>
        <v>0</v>
      </c>
      <c r="AI103">
        <f t="shared" ca="1" si="53"/>
        <v>0</v>
      </c>
      <c r="AJ103">
        <f t="shared" ca="1" si="54"/>
        <v>0</v>
      </c>
      <c r="AK103">
        <f t="shared" ca="1" si="55"/>
        <v>0</v>
      </c>
      <c r="AL103">
        <f t="shared" ca="1" si="56"/>
        <v>0</v>
      </c>
      <c r="AM103">
        <f t="shared" ca="1" si="57"/>
        <v>0</v>
      </c>
      <c r="AN103">
        <f t="shared" ca="1" si="58"/>
        <v>0</v>
      </c>
      <c r="AO103">
        <f t="shared" ca="1" si="59"/>
        <v>0</v>
      </c>
      <c r="AP103">
        <f t="shared" ca="1" si="60"/>
        <v>0</v>
      </c>
      <c r="AQ103">
        <f t="shared" ca="1" si="61"/>
        <v>0</v>
      </c>
      <c r="AR103">
        <f t="shared" ca="1" si="62"/>
        <v>0</v>
      </c>
      <c r="AS103">
        <f t="shared" ca="1" si="63"/>
        <v>0</v>
      </c>
      <c r="AT103">
        <f t="shared" ca="1" si="64"/>
        <v>0</v>
      </c>
      <c r="AU103">
        <f t="shared" ca="1" si="65"/>
        <v>0</v>
      </c>
      <c r="AV103">
        <f t="shared" ca="1" si="66"/>
        <v>0</v>
      </c>
      <c r="AW103">
        <f t="shared" ca="1" si="67"/>
        <v>0</v>
      </c>
      <c r="AX103">
        <f t="shared" ca="1" si="68"/>
        <v>0</v>
      </c>
      <c r="AY103">
        <f t="shared" ca="1" si="69"/>
        <v>0</v>
      </c>
      <c r="AZ103">
        <f t="shared" ca="1" si="70"/>
        <v>0</v>
      </c>
      <c r="BA103">
        <f t="shared" ca="1" si="71"/>
        <v>0</v>
      </c>
      <c r="BB103">
        <f t="shared" ca="1" si="72"/>
        <v>0</v>
      </c>
      <c r="BC103">
        <f t="shared" ca="1" si="73"/>
        <v>1</v>
      </c>
      <c r="BD103">
        <f t="shared" ca="1" si="74"/>
        <v>0</v>
      </c>
      <c r="BE103">
        <f t="shared" ca="1" si="75"/>
        <v>0</v>
      </c>
      <c r="BF103">
        <f t="shared" ca="1" si="76"/>
        <v>0</v>
      </c>
    </row>
    <row r="104" spans="1:58" ht="16.149999999999999" customHeight="1" x14ac:dyDescent="0.2">
      <c r="A104" s="12" t="s">
        <v>141</v>
      </c>
      <c r="B104" s="74">
        <v>43841.499756944446</v>
      </c>
      <c r="C104" s="12" t="s">
        <v>138</v>
      </c>
      <c r="F104" s="12" t="s">
        <v>11</v>
      </c>
      <c r="G104" s="12" t="s">
        <v>20</v>
      </c>
      <c r="H104" s="5">
        <f t="shared" ca="1" si="41"/>
        <v>2.314814628334716E-5</v>
      </c>
      <c r="I104" s="17">
        <f t="shared" ca="1" si="42"/>
        <v>1.273148154723458E-4</v>
      </c>
      <c r="J104" s="5">
        <f t="shared" ca="1" si="40"/>
        <v>0</v>
      </c>
      <c r="K104" s="22"/>
      <c r="O104" s="29" t="str">
        <f t="shared" ca="1" si="43"/>
        <v>-</v>
      </c>
      <c r="P104" s="29"/>
      <c r="X104">
        <f t="shared" ca="1" si="44"/>
        <v>0</v>
      </c>
      <c r="Y104">
        <f t="shared" ca="1" si="45"/>
        <v>0</v>
      </c>
      <c r="Z104">
        <f t="shared" ca="1" si="46"/>
        <v>0</v>
      </c>
      <c r="AA104">
        <f t="shared" ca="1" si="47"/>
        <v>0</v>
      </c>
      <c r="AB104">
        <f t="shared" ca="1" si="48"/>
        <v>0</v>
      </c>
      <c r="AC104">
        <f t="shared" ca="1" si="49"/>
        <v>0</v>
      </c>
      <c r="AD104">
        <f t="shared" ca="1" si="50"/>
        <v>0</v>
      </c>
      <c r="AE104">
        <f t="shared" ca="1" si="51"/>
        <v>1</v>
      </c>
      <c r="AH104">
        <f t="shared" ca="1" si="52"/>
        <v>0</v>
      </c>
      <c r="AI104">
        <f t="shared" ca="1" si="53"/>
        <v>0</v>
      </c>
      <c r="AJ104">
        <f t="shared" ca="1" si="54"/>
        <v>0</v>
      </c>
      <c r="AK104">
        <f t="shared" ca="1" si="55"/>
        <v>0</v>
      </c>
      <c r="AL104">
        <f t="shared" ca="1" si="56"/>
        <v>0</v>
      </c>
      <c r="AM104">
        <f t="shared" ca="1" si="57"/>
        <v>0</v>
      </c>
      <c r="AN104">
        <f t="shared" ca="1" si="58"/>
        <v>0</v>
      </c>
      <c r="AO104">
        <f t="shared" ca="1" si="59"/>
        <v>0</v>
      </c>
      <c r="AP104">
        <f t="shared" ca="1" si="60"/>
        <v>0</v>
      </c>
      <c r="AQ104">
        <f t="shared" ca="1" si="61"/>
        <v>0</v>
      </c>
      <c r="AR104">
        <f t="shared" ca="1" si="62"/>
        <v>0</v>
      </c>
      <c r="AS104">
        <f t="shared" ca="1" si="63"/>
        <v>0</v>
      </c>
      <c r="AT104">
        <f t="shared" ca="1" si="64"/>
        <v>0</v>
      </c>
      <c r="AU104">
        <f t="shared" ca="1" si="65"/>
        <v>0</v>
      </c>
      <c r="AV104">
        <f t="shared" ca="1" si="66"/>
        <v>0</v>
      </c>
      <c r="AW104">
        <f t="shared" ca="1" si="67"/>
        <v>0</v>
      </c>
      <c r="AX104">
        <f t="shared" ca="1" si="68"/>
        <v>0</v>
      </c>
      <c r="AY104">
        <f t="shared" ca="1" si="69"/>
        <v>0</v>
      </c>
      <c r="AZ104">
        <f t="shared" ca="1" si="70"/>
        <v>0</v>
      </c>
      <c r="BA104">
        <f t="shared" ca="1" si="71"/>
        <v>0</v>
      </c>
      <c r="BB104">
        <f t="shared" ca="1" si="72"/>
        <v>0</v>
      </c>
      <c r="BC104">
        <f t="shared" ca="1" si="73"/>
        <v>1</v>
      </c>
      <c r="BD104">
        <f t="shared" ca="1" si="74"/>
        <v>0</v>
      </c>
      <c r="BE104">
        <f t="shared" ca="1" si="75"/>
        <v>0</v>
      </c>
      <c r="BF104">
        <f t="shared" ca="1" si="76"/>
        <v>0</v>
      </c>
    </row>
    <row r="105" spans="1:58" ht="16.149999999999999" customHeight="1" x14ac:dyDescent="0.2">
      <c r="A105" s="12" t="s">
        <v>142</v>
      </c>
      <c r="B105" s="74">
        <v>43841.499837962961</v>
      </c>
      <c r="C105" s="12" t="s">
        <v>138</v>
      </c>
      <c r="F105" s="12" t="s">
        <v>11</v>
      </c>
      <c r="G105" s="12" t="s">
        <v>23</v>
      </c>
      <c r="H105" s="5">
        <f t="shared" ca="1" si="41"/>
        <v>8.1018515629693866E-5</v>
      </c>
      <c r="I105" s="17">
        <f t="shared" ca="1" si="42"/>
        <v>2.0833333110203966E-4</v>
      </c>
      <c r="J105" s="5">
        <f t="shared" ca="1" si="40"/>
        <v>0</v>
      </c>
      <c r="K105" s="22"/>
      <c r="O105" s="29" t="str">
        <f t="shared" ca="1" si="43"/>
        <v>-</v>
      </c>
      <c r="P105" s="29"/>
      <c r="X105">
        <f t="shared" ca="1" si="44"/>
        <v>0</v>
      </c>
      <c r="Y105">
        <f t="shared" ca="1" si="45"/>
        <v>0</v>
      </c>
      <c r="Z105">
        <f t="shared" ca="1" si="46"/>
        <v>0</v>
      </c>
      <c r="AA105">
        <f t="shared" ca="1" si="47"/>
        <v>0</v>
      </c>
      <c r="AB105">
        <f t="shared" ca="1" si="48"/>
        <v>0</v>
      </c>
      <c r="AC105">
        <f t="shared" ca="1" si="49"/>
        <v>0</v>
      </c>
      <c r="AD105">
        <f t="shared" ca="1" si="50"/>
        <v>0</v>
      </c>
      <c r="AE105">
        <f t="shared" ca="1" si="51"/>
        <v>1</v>
      </c>
      <c r="AH105">
        <f t="shared" ca="1" si="52"/>
        <v>0</v>
      </c>
      <c r="AI105">
        <f t="shared" ca="1" si="53"/>
        <v>0</v>
      </c>
      <c r="AJ105">
        <f t="shared" ca="1" si="54"/>
        <v>0</v>
      </c>
      <c r="AK105">
        <f t="shared" ca="1" si="55"/>
        <v>0</v>
      </c>
      <c r="AL105">
        <f t="shared" ca="1" si="56"/>
        <v>0</v>
      </c>
      <c r="AM105">
        <f t="shared" ca="1" si="57"/>
        <v>0</v>
      </c>
      <c r="AN105">
        <f t="shared" ca="1" si="58"/>
        <v>0</v>
      </c>
      <c r="AO105">
        <f t="shared" ca="1" si="59"/>
        <v>0</v>
      </c>
      <c r="AP105">
        <f t="shared" ca="1" si="60"/>
        <v>0</v>
      </c>
      <c r="AQ105">
        <f t="shared" ca="1" si="61"/>
        <v>0</v>
      </c>
      <c r="AR105">
        <f t="shared" ca="1" si="62"/>
        <v>0</v>
      </c>
      <c r="AS105">
        <f t="shared" ca="1" si="63"/>
        <v>0</v>
      </c>
      <c r="AT105">
        <f t="shared" ca="1" si="64"/>
        <v>0</v>
      </c>
      <c r="AU105">
        <f t="shared" ca="1" si="65"/>
        <v>0</v>
      </c>
      <c r="AV105">
        <f t="shared" ca="1" si="66"/>
        <v>0</v>
      </c>
      <c r="AW105">
        <f t="shared" ca="1" si="67"/>
        <v>0</v>
      </c>
      <c r="AX105">
        <f t="shared" ca="1" si="68"/>
        <v>0</v>
      </c>
      <c r="AY105">
        <f t="shared" ca="1" si="69"/>
        <v>0</v>
      </c>
      <c r="AZ105">
        <f t="shared" ca="1" si="70"/>
        <v>0</v>
      </c>
      <c r="BA105">
        <f t="shared" ca="1" si="71"/>
        <v>0</v>
      </c>
      <c r="BB105">
        <f t="shared" ca="1" si="72"/>
        <v>0</v>
      </c>
      <c r="BC105">
        <f t="shared" ca="1" si="73"/>
        <v>0</v>
      </c>
      <c r="BD105">
        <f t="shared" ca="1" si="74"/>
        <v>0</v>
      </c>
      <c r="BE105">
        <f t="shared" ca="1" si="75"/>
        <v>0</v>
      </c>
      <c r="BF105">
        <f t="shared" ca="1" si="76"/>
        <v>1</v>
      </c>
    </row>
    <row r="106" spans="1:58" ht="16.149999999999999" customHeight="1" x14ac:dyDescent="0.2">
      <c r="A106" s="12" t="s">
        <v>143</v>
      </c>
      <c r="B106" s="74">
        <v>43841.5000462963</v>
      </c>
      <c r="C106" s="12" t="s">
        <v>138</v>
      </c>
      <c r="F106" s="12" t="s">
        <v>10</v>
      </c>
      <c r="G106" s="12" t="s">
        <v>29</v>
      </c>
      <c r="H106" s="5">
        <f t="shared" ca="1" si="41"/>
        <v>2.0833333837799728E-4</v>
      </c>
      <c r="I106" s="17">
        <f t="shared" ca="1" si="42"/>
        <v>4.1666666948003694E-4</v>
      </c>
      <c r="J106" s="5">
        <f t="shared" ca="1" si="40"/>
        <v>0</v>
      </c>
      <c r="K106" s="22"/>
      <c r="O106" s="29" t="str">
        <f t="shared" ca="1" si="43"/>
        <v>-</v>
      </c>
      <c r="P106" s="29"/>
      <c r="X106">
        <f t="shared" ca="1" si="44"/>
        <v>0</v>
      </c>
      <c r="Y106">
        <f t="shared" ca="1" si="45"/>
        <v>1</v>
      </c>
      <c r="Z106">
        <f t="shared" ca="1" si="46"/>
        <v>0</v>
      </c>
      <c r="AA106">
        <f t="shared" ca="1" si="47"/>
        <v>0</v>
      </c>
      <c r="AB106">
        <f t="shared" ca="1" si="48"/>
        <v>0</v>
      </c>
      <c r="AC106">
        <f t="shared" ca="1" si="49"/>
        <v>0</v>
      </c>
      <c r="AD106">
        <f t="shared" ca="1" si="50"/>
        <v>0</v>
      </c>
      <c r="AE106">
        <f t="shared" ca="1" si="51"/>
        <v>0</v>
      </c>
      <c r="AH106">
        <f t="shared" ca="1" si="52"/>
        <v>0</v>
      </c>
      <c r="AI106">
        <f t="shared" ca="1" si="53"/>
        <v>0</v>
      </c>
      <c r="AJ106">
        <f t="shared" ca="1" si="54"/>
        <v>1</v>
      </c>
      <c r="AK106">
        <f t="shared" ca="1" si="55"/>
        <v>0</v>
      </c>
      <c r="AL106">
        <f t="shared" ca="1" si="56"/>
        <v>0</v>
      </c>
      <c r="AM106">
        <f t="shared" ca="1" si="57"/>
        <v>0</v>
      </c>
      <c r="AN106">
        <f t="shared" ca="1" si="58"/>
        <v>0</v>
      </c>
      <c r="AO106">
        <f t="shared" ca="1" si="59"/>
        <v>0</v>
      </c>
      <c r="AP106">
        <f t="shared" ca="1" si="60"/>
        <v>0</v>
      </c>
      <c r="AQ106">
        <f t="shared" ca="1" si="61"/>
        <v>0</v>
      </c>
      <c r="AR106">
        <f t="shared" ca="1" si="62"/>
        <v>0</v>
      </c>
      <c r="AS106">
        <f t="shared" ca="1" si="63"/>
        <v>0</v>
      </c>
      <c r="AT106">
        <f t="shared" ca="1" si="64"/>
        <v>0</v>
      </c>
      <c r="AU106">
        <f t="shared" ca="1" si="65"/>
        <v>0</v>
      </c>
      <c r="AV106">
        <f t="shared" ca="1" si="66"/>
        <v>0</v>
      </c>
      <c r="AW106">
        <f t="shared" ca="1" si="67"/>
        <v>0</v>
      </c>
      <c r="AX106">
        <f t="shared" ca="1" si="68"/>
        <v>0</v>
      </c>
      <c r="AY106">
        <f t="shared" ca="1" si="69"/>
        <v>0</v>
      </c>
      <c r="AZ106">
        <f t="shared" ca="1" si="70"/>
        <v>0</v>
      </c>
      <c r="BA106">
        <f t="shared" ca="1" si="71"/>
        <v>0</v>
      </c>
      <c r="BB106">
        <f t="shared" ca="1" si="72"/>
        <v>0</v>
      </c>
      <c r="BC106">
        <f t="shared" ca="1" si="73"/>
        <v>0</v>
      </c>
      <c r="BD106">
        <f t="shared" ca="1" si="74"/>
        <v>0</v>
      </c>
      <c r="BE106">
        <f t="shared" ca="1" si="75"/>
        <v>0</v>
      </c>
      <c r="BF106">
        <f t="shared" ca="1" si="76"/>
        <v>0</v>
      </c>
    </row>
    <row r="107" spans="1:58" ht="16.149999999999999" customHeight="1" x14ac:dyDescent="0.2">
      <c r="A107" s="12" t="s">
        <v>144</v>
      </c>
      <c r="B107" s="74">
        <v>43841.5002662037</v>
      </c>
      <c r="C107" s="12" t="s">
        <v>138</v>
      </c>
      <c r="F107" s="12" t="s">
        <v>10</v>
      </c>
      <c r="G107" s="12" t="s">
        <v>67</v>
      </c>
      <c r="H107" s="5">
        <f t="shared" ca="1" si="41"/>
        <v>2.1990740060573444E-4</v>
      </c>
      <c r="I107" s="17">
        <f t="shared" ca="1" si="42"/>
        <v>6.3657407008577138E-4</v>
      </c>
      <c r="J107" s="5">
        <f t="shared" ca="1" si="40"/>
        <v>0</v>
      </c>
      <c r="K107" s="22"/>
      <c r="O107" s="29" t="str">
        <f t="shared" ca="1" si="43"/>
        <v>-</v>
      </c>
      <c r="P107" s="29"/>
      <c r="X107">
        <f t="shared" ca="1" si="44"/>
        <v>0</v>
      </c>
      <c r="Y107">
        <f t="shared" ca="1" si="45"/>
        <v>1</v>
      </c>
      <c r="Z107">
        <f t="shared" ca="1" si="46"/>
        <v>0</v>
      </c>
      <c r="AA107">
        <f t="shared" ca="1" si="47"/>
        <v>0</v>
      </c>
      <c r="AB107">
        <f t="shared" ca="1" si="48"/>
        <v>0</v>
      </c>
      <c r="AC107">
        <f t="shared" ca="1" si="49"/>
        <v>0</v>
      </c>
      <c r="AD107">
        <f t="shared" ca="1" si="50"/>
        <v>0</v>
      </c>
      <c r="AE107">
        <f t="shared" ca="1" si="51"/>
        <v>0</v>
      </c>
      <c r="AH107">
        <f t="shared" ca="1" si="52"/>
        <v>0</v>
      </c>
      <c r="AI107">
        <f t="shared" ca="1" si="53"/>
        <v>0</v>
      </c>
      <c r="AJ107">
        <f t="shared" ca="1" si="54"/>
        <v>0</v>
      </c>
      <c r="AK107">
        <f t="shared" ca="1" si="55"/>
        <v>0</v>
      </c>
      <c r="AL107">
        <f t="shared" ca="1" si="56"/>
        <v>0</v>
      </c>
      <c r="AM107">
        <f t="shared" ca="1" si="57"/>
        <v>0</v>
      </c>
      <c r="AN107">
        <f t="shared" ca="1" si="58"/>
        <v>1</v>
      </c>
      <c r="AO107">
        <f t="shared" ca="1" si="59"/>
        <v>0</v>
      </c>
      <c r="AP107">
        <f t="shared" ca="1" si="60"/>
        <v>0</v>
      </c>
      <c r="AQ107">
        <f t="shared" ca="1" si="61"/>
        <v>0</v>
      </c>
      <c r="AR107">
        <f t="shared" ca="1" si="62"/>
        <v>0</v>
      </c>
      <c r="AS107">
        <f t="shared" ca="1" si="63"/>
        <v>0</v>
      </c>
      <c r="AT107">
        <f t="shared" ca="1" si="64"/>
        <v>0</v>
      </c>
      <c r="AU107">
        <f t="shared" ca="1" si="65"/>
        <v>0</v>
      </c>
      <c r="AV107">
        <f t="shared" ca="1" si="66"/>
        <v>0</v>
      </c>
      <c r="AW107">
        <f t="shared" ca="1" si="67"/>
        <v>0</v>
      </c>
      <c r="AX107">
        <f t="shared" ca="1" si="68"/>
        <v>0</v>
      </c>
      <c r="AY107">
        <f t="shared" ca="1" si="69"/>
        <v>0</v>
      </c>
      <c r="AZ107">
        <f t="shared" ca="1" si="70"/>
        <v>0</v>
      </c>
      <c r="BA107">
        <f t="shared" ca="1" si="71"/>
        <v>0</v>
      </c>
      <c r="BB107">
        <f t="shared" ca="1" si="72"/>
        <v>0</v>
      </c>
      <c r="BC107">
        <f t="shared" ca="1" si="73"/>
        <v>0</v>
      </c>
      <c r="BD107">
        <f t="shared" ca="1" si="74"/>
        <v>0</v>
      </c>
      <c r="BE107">
        <f t="shared" ca="1" si="75"/>
        <v>0</v>
      </c>
      <c r="BF107">
        <f t="shared" ca="1" si="76"/>
        <v>0</v>
      </c>
    </row>
    <row r="108" spans="1:58" ht="16.149999999999999" customHeight="1" x14ac:dyDescent="0.2">
      <c r="A108" s="12" t="s">
        <v>145</v>
      </c>
      <c r="B108" s="74">
        <v>43841.500289351854</v>
      </c>
      <c r="C108" s="12" t="s">
        <v>138</v>
      </c>
      <c r="F108" s="12" t="s">
        <v>10</v>
      </c>
      <c r="G108" s="12" t="s">
        <v>67</v>
      </c>
      <c r="H108" s="5">
        <f t="shared" ca="1" si="41"/>
        <v>2.3148153559304774E-5</v>
      </c>
      <c r="I108" s="17">
        <f t="shared" ca="1" si="42"/>
        <v>6.5972222364507616E-4</v>
      </c>
      <c r="J108" s="5">
        <f t="shared" ca="1" si="40"/>
        <v>0</v>
      </c>
      <c r="K108" s="22"/>
      <c r="O108" s="29" t="str">
        <f t="shared" ca="1" si="43"/>
        <v>-</v>
      </c>
      <c r="P108" s="29"/>
      <c r="X108">
        <f t="shared" ca="1" si="44"/>
        <v>0</v>
      </c>
      <c r="Y108">
        <f t="shared" ca="1" si="45"/>
        <v>1</v>
      </c>
      <c r="Z108">
        <f t="shared" ca="1" si="46"/>
        <v>0</v>
      </c>
      <c r="AA108">
        <f t="shared" ca="1" si="47"/>
        <v>0</v>
      </c>
      <c r="AB108">
        <f t="shared" ca="1" si="48"/>
        <v>0</v>
      </c>
      <c r="AC108">
        <f t="shared" ca="1" si="49"/>
        <v>0</v>
      </c>
      <c r="AD108">
        <f t="shared" ca="1" si="50"/>
        <v>0</v>
      </c>
      <c r="AE108">
        <f t="shared" ca="1" si="51"/>
        <v>0</v>
      </c>
      <c r="AH108">
        <f t="shared" ca="1" si="52"/>
        <v>0</v>
      </c>
      <c r="AI108">
        <f t="shared" ca="1" si="53"/>
        <v>0</v>
      </c>
      <c r="AJ108">
        <f t="shared" ca="1" si="54"/>
        <v>0</v>
      </c>
      <c r="AK108">
        <f t="shared" ca="1" si="55"/>
        <v>0</v>
      </c>
      <c r="AL108">
        <f t="shared" ca="1" si="56"/>
        <v>0</v>
      </c>
      <c r="AM108">
        <f t="shared" ca="1" si="57"/>
        <v>0</v>
      </c>
      <c r="AN108">
        <f t="shared" ca="1" si="58"/>
        <v>1</v>
      </c>
      <c r="AO108">
        <f t="shared" ca="1" si="59"/>
        <v>0</v>
      </c>
      <c r="AP108">
        <f t="shared" ca="1" si="60"/>
        <v>0</v>
      </c>
      <c r="AQ108">
        <f t="shared" ca="1" si="61"/>
        <v>0</v>
      </c>
      <c r="AR108">
        <f t="shared" ca="1" si="62"/>
        <v>0</v>
      </c>
      <c r="AS108">
        <f t="shared" ca="1" si="63"/>
        <v>0</v>
      </c>
      <c r="AT108">
        <f t="shared" ca="1" si="64"/>
        <v>0</v>
      </c>
      <c r="AU108">
        <f t="shared" ca="1" si="65"/>
        <v>0</v>
      </c>
      <c r="AV108">
        <f t="shared" ca="1" si="66"/>
        <v>0</v>
      </c>
      <c r="AW108">
        <f t="shared" ca="1" si="67"/>
        <v>0</v>
      </c>
      <c r="AX108">
        <f t="shared" ca="1" si="68"/>
        <v>0</v>
      </c>
      <c r="AY108">
        <f t="shared" ca="1" si="69"/>
        <v>0</v>
      </c>
      <c r="AZ108">
        <f t="shared" ca="1" si="70"/>
        <v>0</v>
      </c>
      <c r="BA108">
        <f t="shared" ca="1" si="71"/>
        <v>0</v>
      </c>
      <c r="BB108">
        <f t="shared" ca="1" si="72"/>
        <v>0</v>
      </c>
      <c r="BC108">
        <f t="shared" ca="1" si="73"/>
        <v>0</v>
      </c>
      <c r="BD108">
        <f t="shared" ca="1" si="74"/>
        <v>0</v>
      </c>
      <c r="BE108">
        <f t="shared" ca="1" si="75"/>
        <v>0</v>
      </c>
      <c r="BF108">
        <f t="shared" ca="1" si="76"/>
        <v>0</v>
      </c>
    </row>
    <row r="109" spans="1:58" ht="16.149999999999999" customHeight="1" x14ac:dyDescent="0.2">
      <c r="A109" s="12" t="s">
        <v>146</v>
      </c>
      <c r="B109" s="74">
        <v>43841.500416666669</v>
      </c>
      <c r="C109" s="12" t="s">
        <v>138</v>
      </c>
      <c r="F109" s="12" t="s">
        <v>10</v>
      </c>
      <c r="G109" s="12" t="s">
        <v>147</v>
      </c>
      <c r="H109" s="5">
        <f t="shared" ca="1" si="41"/>
        <v>1.273148154723458E-4</v>
      </c>
      <c r="I109" s="17">
        <f t="shared" ca="1" si="42"/>
        <v>7.8703703911742195E-4</v>
      </c>
      <c r="J109" s="5">
        <f t="shared" ca="1" si="40"/>
        <v>0</v>
      </c>
      <c r="K109" s="22"/>
      <c r="O109" s="29" t="str">
        <f t="shared" ca="1" si="43"/>
        <v>-</v>
      </c>
      <c r="P109" s="29"/>
      <c r="X109">
        <f t="shared" ca="1" si="44"/>
        <v>0</v>
      </c>
      <c r="Y109">
        <f t="shared" ca="1" si="45"/>
        <v>1</v>
      </c>
      <c r="Z109">
        <f t="shared" ca="1" si="46"/>
        <v>0</v>
      </c>
      <c r="AA109">
        <f t="shared" ca="1" si="47"/>
        <v>0</v>
      </c>
      <c r="AB109">
        <f t="shared" ca="1" si="48"/>
        <v>0</v>
      </c>
      <c r="AC109">
        <f t="shared" ca="1" si="49"/>
        <v>0</v>
      </c>
      <c r="AD109">
        <f t="shared" ca="1" si="50"/>
        <v>0</v>
      </c>
      <c r="AE109">
        <f t="shared" ca="1" si="51"/>
        <v>0</v>
      </c>
      <c r="AH109">
        <f t="shared" ca="1" si="52"/>
        <v>0</v>
      </c>
      <c r="AI109">
        <f t="shared" ca="1" si="53"/>
        <v>0</v>
      </c>
      <c r="AJ109">
        <f t="shared" ca="1" si="54"/>
        <v>0</v>
      </c>
      <c r="AK109">
        <f t="shared" ca="1" si="55"/>
        <v>0</v>
      </c>
      <c r="AL109">
        <f t="shared" ca="1" si="56"/>
        <v>0</v>
      </c>
      <c r="AM109">
        <f t="shared" ca="1" si="57"/>
        <v>0</v>
      </c>
      <c r="AN109">
        <f t="shared" ca="1" si="58"/>
        <v>0</v>
      </c>
      <c r="AO109">
        <f t="shared" ca="1" si="59"/>
        <v>1</v>
      </c>
      <c r="AP109">
        <f t="shared" ca="1" si="60"/>
        <v>0</v>
      </c>
      <c r="AQ109">
        <f t="shared" ca="1" si="61"/>
        <v>0</v>
      </c>
      <c r="AR109">
        <f t="shared" ca="1" si="62"/>
        <v>0</v>
      </c>
      <c r="AS109">
        <f t="shared" ca="1" si="63"/>
        <v>0</v>
      </c>
      <c r="AT109">
        <f t="shared" ca="1" si="64"/>
        <v>0</v>
      </c>
      <c r="AU109">
        <f t="shared" ca="1" si="65"/>
        <v>0</v>
      </c>
      <c r="AV109">
        <f t="shared" ca="1" si="66"/>
        <v>0</v>
      </c>
      <c r="AW109">
        <f t="shared" ca="1" si="67"/>
        <v>0</v>
      </c>
      <c r="AX109">
        <f t="shared" ca="1" si="68"/>
        <v>0</v>
      </c>
      <c r="AY109">
        <f t="shared" ca="1" si="69"/>
        <v>0</v>
      </c>
      <c r="AZ109">
        <f t="shared" ca="1" si="70"/>
        <v>0</v>
      </c>
      <c r="BA109">
        <f t="shared" ca="1" si="71"/>
        <v>0</v>
      </c>
      <c r="BB109">
        <f t="shared" ca="1" si="72"/>
        <v>0</v>
      </c>
      <c r="BC109">
        <f t="shared" ca="1" si="73"/>
        <v>0</v>
      </c>
      <c r="BD109">
        <f t="shared" ca="1" si="74"/>
        <v>0</v>
      </c>
      <c r="BE109">
        <f t="shared" ca="1" si="75"/>
        <v>0</v>
      </c>
      <c r="BF109">
        <f t="shared" ca="1" si="76"/>
        <v>0</v>
      </c>
    </row>
    <row r="110" spans="1:58" ht="16.149999999999999" customHeight="1" x14ac:dyDescent="0.2">
      <c r="A110" s="12" t="s">
        <v>148</v>
      </c>
      <c r="B110" s="74">
        <v>43841.500717592593</v>
      </c>
      <c r="C110" s="12" t="s">
        <v>138</v>
      </c>
      <c r="F110" s="12" t="s">
        <v>10</v>
      </c>
      <c r="G110" s="12" t="s">
        <v>6</v>
      </c>
      <c r="H110" s="5">
        <f t="shared" ca="1" si="41"/>
        <v>3.0092592351138592E-4</v>
      </c>
      <c r="I110" s="17">
        <f t="shared" ca="1" si="42"/>
        <v>1.0879629626288079E-3</v>
      </c>
      <c r="J110" s="5">
        <f t="shared" ca="1" si="40"/>
        <v>0</v>
      </c>
      <c r="K110" s="22"/>
      <c r="O110" s="29" t="str">
        <f t="shared" ca="1" si="43"/>
        <v>-</v>
      </c>
      <c r="P110" s="29"/>
      <c r="X110">
        <f t="shared" ca="1" si="44"/>
        <v>0</v>
      </c>
      <c r="Y110">
        <f t="shared" ca="1" si="45"/>
        <v>1</v>
      </c>
      <c r="Z110">
        <f t="shared" ca="1" si="46"/>
        <v>0</v>
      </c>
      <c r="AA110">
        <f t="shared" ca="1" si="47"/>
        <v>0</v>
      </c>
      <c r="AB110">
        <f t="shared" ca="1" si="48"/>
        <v>0</v>
      </c>
      <c r="AC110">
        <f t="shared" ca="1" si="49"/>
        <v>0</v>
      </c>
      <c r="AD110">
        <f t="shared" ca="1" si="50"/>
        <v>0</v>
      </c>
      <c r="AE110">
        <f t="shared" ca="1" si="51"/>
        <v>0</v>
      </c>
      <c r="AH110">
        <f t="shared" ca="1" si="52"/>
        <v>0</v>
      </c>
      <c r="AI110">
        <f t="shared" ca="1" si="53"/>
        <v>1</v>
      </c>
      <c r="AJ110">
        <f t="shared" ca="1" si="54"/>
        <v>0</v>
      </c>
      <c r="AK110">
        <f t="shared" ca="1" si="55"/>
        <v>0</v>
      </c>
      <c r="AL110">
        <f t="shared" ca="1" si="56"/>
        <v>0</v>
      </c>
      <c r="AM110">
        <f t="shared" ca="1" si="57"/>
        <v>0</v>
      </c>
      <c r="AN110">
        <f t="shared" ca="1" si="58"/>
        <v>0</v>
      </c>
      <c r="AO110">
        <f t="shared" ca="1" si="59"/>
        <v>0</v>
      </c>
      <c r="AP110">
        <f t="shared" ca="1" si="60"/>
        <v>0</v>
      </c>
      <c r="AQ110">
        <f t="shared" ca="1" si="61"/>
        <v>0</v>
      </c>
      <c r="AR110">
        <f t="shared" ca="1" si="62"/>
        <v>0</v>
      </c>
      <c r="AS110">
        <f t="shared" ca="1" si="63"/>
        <v>0</v>
      </c>
      <c r="AT110">
        <f t="shared" ca="1" si="64"/>
        <v>0</v>
      </c>
      <c r="AU110">
        <f t="shared" ca="1" si="65"/>
        <v>0</v>
      </c>
      <c r="AV110">
        <f t="shared" ca="1" si="66"/>
        <v>0</v>
      </c>
      <c r="AW110">
        <f t="shared" ca="1" si="67"/>
        <v>0</v>
      </c>
      <c r="AX110">
        <f t="shared" ca="1" si="68"/>
        <v>0</v>
      </c>
      <c r="AY110">
        <f t="shared" ca="1" si="69"/>
        <v>0</v>
      </c>
      <c r="AZ110">
        <f t="shared" ca="1" si="70"/>
        <v>0</v>
      </c>
      <c r="BA110">
        <f t="shared" ca="1" si="71"/>
        <v>0</v>
      </c>
      <c r="BB110">
        <f t="shared" ca="1" si="72"/>
        <v>0</v>
      </c>
      <c r="BC110">
        <f t="shared" ca="1" si="73"/>
        <v>0</v>
      </c>
      <c r="BD110">
        <f t="shared" ca="1" si="74"/>
        <v>0</v>
      </c>
      <c r="BE110">
        <f t="shared" ca="1" si="75"/>
        <v>0</v>
      </c>
      <c r="BF110">
        <f t="shared" ca="1" si="76"/>
        <v>0</v>
      </c>
    </row>
    <row r="111" spans="1:58" ht="16.149999999999999" customHeight="1" x14ac:dyDescent="0.2">
      <c r="A111" s="12" t="s">
        <v>149</v>
      </c>
      <c r="B111" s="74">
        <v>43841.500844907408</v>
      </c>
      <c r="C111" s="12" t="s">
        <v>138</v>
      </c>
      <c r="D111" s="12" t="s">
        <v>8</v>
      </c>
      <c r="E111" s="12" t="s">
        <v>1063</v>
      </c>
      <c r="F111" s="12" t="s">
        <v>26</v>
      </c>
      <c r="G111" s="12" t="s">
        <v>27</v>
      </c>
      <c r="H111" s="5">
        <f t="shared" ca="1" si="41"/>
        <v>1.273148154723458E-4</v>
      </c>
      <c r="I111" s="17">
        <f t="shared" ca="1" si="42"/>
        <v>1.2152777781011537E-3</v>
      </c>
      <c r="J111" s="5">
        <f t="shared" ca="1" si="40"/>
        <v>1.2152777781011537E-3</v>
      </c>
      <c r="K111" s="21" t="s">
        <v>150</v>
      </c>
      <c r="L111">
        <v>10</v>
      </c>
      <c r="M111">
        <v>3</v>
      </c>
      <c r="N111">
        <v>0</v>
      </c>
      <c r="O111" s="29">
        <f t="shared" ca="1" si="43"/>
        <v>4.0509259270038456E-4</v>
      </c>
      <c r="P111" s="29"/>
      <c r="X111">
        <f t="shared" ca="1" si="44"/>
        <v>0</v>
      </c>
      <c r="Y111">
        <f t="shared" ca="1" si="45"/>
        <v>0</v>
      </c>
      <c r="Z111">
        <f t="shared" ca="1" si="46"/>
        <v>0</v>
      </c>
      <c r="AA111">
        <f t="shared" ca="1" si="47"/>
        <v>1</v>
      </c>
      <c r="AB111">
        <f t="shared" ca="1" si="48"/>
        <v>0</v>
      </c>
      <c r="AC111">
        <f t="shared" ca="1" si="49"/>
        <v>0</v>
      </c>
      <c r="AD111">
        <f t="shared" ca="1" si="50"/>
        <v>0</v>
      </c>
      <c r="AE111">
        <f t="shared" ca="1" si="51"/>
        <v>0</v>
      </c>
      <c r="AH111">
        <f t="shared" ca="1" si="52"/>
        <v>0</v>
      </c>
      <c r="AI111">
        <f t="shared" ca="1" si="53"/>
        <v>0</v>
      </c>
      <c r="AJ111">
        <f t="shared" ca="1" si="54"/>
        <v>0</v>
      </c>
      <c r="AK111">
        <f t="shared" ca="1" si="55"/>
        <v>0</v>
      </c>
      <c r="AL111">
        <f t="shared" ca="1" si="56"/>
        <v>0</v>
      </c>
      <c r="AM111">
        <f t="shared" ca="1" si="57"/>
        <v>0</v>
      </c>
      <c r="AN111">
        <f t="shared" ca="1" si="58"/>
        <v>0</v>
      </c>
      <c r="AO111">
        <f t="shared" ca="1" si="59"/>
        <v>0</v>
      </c>
      <c r="AP111">
        <f t="shared" ca="1" si="60"/>
        <v>0</v>
      </c>
      <c r="AQ111">
        <f t="shared" ca="1" si="61"/>
        <v>0</v>
      </c>
      <c r="AR111">
        <f t="shared" ca="1" si="62"/>
        <v>0</v>
      </c>
      <c r="AS111">
        <f t="shared" ca="1" si="63"/>
        <v>1</v>
      </c>
      <c r="AT111">
        <f t="shared" ca="1" si="64"/>
        <v>0</v>
      </c>
      <c r="AU111">
        <f t="shared" ca="1" si="65"/>
        <v>0</v>
      </c>
      <c r="AV111">
        <f t="shared" ca="1" si="66"/>
        <v>0</v>
      </c>
      <c r="AW111">
        <f t="shared" ca="1" si="67"/>
        <v>0</v>
      </c>
      <c r="AX111">
        <f t="shared" ca="1" si="68"/>
        <v>0</v>
      </c>
      <c r="AY111">
        <f t="shared" ca="1" si="69"/>
        <v>0</v>
      </c>
      <c r="AZ111">
        <f t="shared" ca="1" si="70"/>
        <v>0</v>
      </c>
      <c r="BA111">
        <f t="shared" ca="1" si="71"/>
        <v>0</v>
      </c>
      <c r="BB111">
        <f t="shared" ca="1" si="72"/>
        <v>0</v>
      </c>
      <c r="BC111">
        <f t="shared" ca="1" si="73"/>
        <v>0</v>
      </c>
      <c r="BD111">
        <f t="shared" ca="1" si="74"/>
        <v>0</v>
      </c>
      <c r="BE111">
        <f t="shared" ca="1" si="75"/>
        <v>0</v>
      </c>
      <c r="BF111">
        <f t="shared" ca="1" si="76"/>
        <v>0</v>
      </c>
    </row>
    <row r="112" spans="1:58" ht="16.149999999999999" customHeight="1" x14ac:dyDescent="0.2">
      <c r="A112" s="12" t="s">
        <v>151</v>
      </c>
      <c r="B112" s="74">
        <v>43841.506006944444</v>
      </c>
      <c r="C112" s="12" t="s">
        <v>151</v>
      </c>
      <c r="D112" s="12" t="s">
        <v>8</v>
      </c>
      <c r="E112" s="12" t="s">
        <v>113</v>
      </c>
      <c r="F112" s="12" t="s">
        <v>9</v>
      </c>
      <c r="G112" s="12" t="s">
        <v>17</v>
      </c>
      <c r="H112" s="5" t="str">
        <f t="shared" ca="1" si="41"/>
        <v>NA</v>
      </c>
      <c r="I112" s="17" t="str">
        <f t="shared" ca="1" si="42"/>
        <v>NA</v>
      </c>
      <c r="J112" s="5" t="str">
        <f t="shared" ca="1" si="40"/>
        <v>NA</v>
      </c>
      <c r="K112" s="21" t="s">
        <v>9</v>
      </c>
      <c r="L112">
        <v>0</v>
      </c>
      <c r="M112">
        <v>0</v>
      </c>
      <c r="N112">
        <v>0</v>
      </c>
      <c r="O112" s="29" t="str">
        <f t="shared" ca="1" si="43"/>
        <v>-</v>
      </c>
      <c r="P112" s="29"/>
      <c r="X112">
        <f t="shared" ca="1" si="44"/>
        <v>1</v>
      </c>
      <c r="Y112">
        <f t="shared" ca="1" si="45"/>
        <v>0</v>
      </c>
      <c r="Z112">
        <f t="shared" ca="1" si="46"/>
        <v>0</v>
      </c>
      <c r="AA112">
        <f t="shared" ca="1" si="47"/>
        <v>0</v>
      </c>
      <c r="AB112">
        <f t="shared" ca="1" si="48"/>
        <v>0</v>
      </c>
      <c r="AC112">
        <f t="shared" ca="1" si="49"/>
        <v>0</v>
      </c>
      <c r="AD112">
        <f t="shared" ca="1" si="50"/>
        <v>0</v>
      </c>
      <c r="AE112">
        <f t="shared" ca="1" si="51"/>
        <v>0</v>
      </c>
      <c r="AH112">
        <f t="shared" ca="1" si="52"/>
        <v>1</v>
      </c>
      <c r="AI112">
        <f t="shared" ca="1" si="53"/>
        <v>0</v>
      </c>
      <c r="AJ112">
        <f t="shared" ca="1" si="54"/>
        <v>0</v>
      </c>
      <c r="AK112">
        <f t="shared" ca="1" si="55"/>
        <v>0</v>
      </c>
      <c r="AL112">
        <f t="shared" ca="1" si="56"/>
        <v>0</v>
      </c>
      <c r="AM112">
        <f t="shared" ca="1" si="57"/>
        <v>0</v>
      </c>
      <c r="AN112">
        <f t="shared" ca="1" si="58"/>
        <v>0</v>
      </c>
      <c r="AO112">
        <f t="shared" ca="1" si="59"/>
        <v>0</v>
      </c>
      <c r="AP112">
        <f t="shared" ca="1" si="60"/>
        <v>0</v>
      </c>
      <c r="AQ112">
        <f t="shared" ca="1" si="61"/>
        <v>0</v>
      </c>
      <c r="AR112">
        <f t="shared" ca="1" si="62"/>
        <v>0</v>
      </c>
      <c r="AS112">
        <f t="shared" ca="1" si="63"/>
        <v>0</v>
      </c>
      <c r="AT112">
        <f t="shared" ca="1" si="64"/>
        <v>0</v>
      </c>
      <c r="AU112">
        <f t="shared" ca="1" si="65"/>
        <v>0</v>
      </c>
      <c r="AV112">
        <f t="shared" ca="1" si="66"/>
        <v>0</v>
      </c>
      <c r="AW112">
        <f t="shared" ca="1" si="67"/>
        <v>0</v>
      </c>
      <c r="AX112">
        <f t="shared" ca="1" si="68"/>
        <v>0</v>
      </c>
      <c r="AY112">
        <f t="shared" ca="1" si="69"/>
        <v>0</v>
      </c>
      <c r="AZ112">
        <f t="shared" ca="1" si="70"/>
        <v>0</v>
      </c>
      <c r="BA112">
        <f t="shared" ca="1" si="71"/>
        <v>0</v>
      </c>
      <c r="BB112">
        <f t="shared" ca="1" si="72"/>
        <v>0</v>
      </c>
      <c r="BC112">
        <f t="shared" ca="1" si="73"/>
        <v>0</v>
      </c>
      <c r="BD112">
        <f t="shared" ca="1" si="74"/>
        <v>0</v>
      </c>
      <c r="BE112">
        <f t="shared" ca="1" si="75"/>
        <v>0</v>
      </c>
      <c r="BF112">
        <f t="shared" ca="1" si="76"/>
        <v>0</v>
      </c>
    </row>
    <row r="113" spans="1:58" ht="16.149999999999999" customHeight="1" x14ac:dyDescent="0.2">
      <c r="A113" s="12" t="s">
        <v>152</v>
      </c>
      <c r="B113" s="74">
        <v>43841.645671296297</v>
      </c>
      <c r="C113" s="12" t="s">
        <v>152</v>
      </c>
      <c r="F113" s="12" t="s">
        <v>9</v>
      </c>
      <c r="G113" s="12" t="s">
        <v>17</v>
      </c>
      <c r="H113" s="5" t="str">
        <f t="shared" ca="1" si="41"/>
        <v>NA</v>
      </c>
      <c r="I113" s="17" t="str">
        <f t="shared" ca="1" si="42"/>
        <v>NA</v>
      </c>
      <c r="J113" s="5">
        <f t="shared" ca="1" si="40"/>
        <v>0</v>
      </c>
      <c r="K113" s="22"/>
      <c r="O113" s="29" t="str">
        <f t="shared" ca="1" si="43"/>
        <v>-</v>
      </c>
      <c r="P113" s="29"/>
      <c r="X113">
        <f t="shared" ca="1" si="44"/>
        <v>1</v>
      </c>
      <c r="Y113">
        <f t="shared" ca="1" si="45"/>
        <v>0</v>
      </c>
      <c r="Z113">
        <f t="shared" ca="1" si="46"/>
        <v>0</v>
      </c>
      <c r="AA113">
        <f t="shared" ca="1" si="47"/>
        <v>0</v>
      </c>
      <c r="AB113">
        <f t="shared" ca="1" si="48"/>
        <v>0</v>
      </c>
      <c r="AC113">
        <f t="shared" ca="1" si="49"/>
        <v>0</v>
      </c>
      <c r="AD113">
        <f t="shared" ca="1" si="50"/>
        <v>0</v>
      </c>
      <c r="AE113">
        <f t="shared" ca="1" si="51"/>
        <v>0</v>
      </c>
      <c r="AH113">
        <f t="shared" ca="1" si="52"/>
        <v>1</v>
      </c>
      <c r="AI113">
        <f t="shared" ca="1" si="53"/>
        <v>0</v>
      </c>
      <c r="AJ113">
        <f t="shared" ca="1" si="54"/>
        <v>0</v>
      </c>
      <c r="AK113">
        <f t="shared" ca="1" si="55"/>
        <v>0</v>
      </c>
      <c r="AL113">
        <f t="shared" ca="1" si="56"/>
        <v>0</v>
      </c>
      <c r="AM113">
        <f t="shared" ca="1" si="57"/>
        <v>0</v>
      </c>
      <c r="AN113">
        <f t="shared" ca="1" si="58"/>
        <v>0</v>
      </c>
      <c r="AO113">
        <f t="shared" ca="1" si="59"/>
        <v>0</v>
      </c>
      <c r="AP113">
        <f t="shared" ca="1" si="60"/>
        <v>0</v>
      </c>
      <c r="AQ113">
        <f t="shared" ca="1" si="61"/>
        <v>0</v>
      </c>
      <c r="AR113">
        <f t="shared" ca="1" si="62"/>
        <v>0</v>
      </c>
      <c r="AS113">
        <f t="shared" ca="1" si="63"/>
        <v>0</v>
      </c>
      <c r="AT113">
        <f t="shared" ca="1" si="64"/>
        <v>0</v>
      </c>
      <c r="AU113">
        <f t="shared" ca="1" si="65"/>
        <v>0</v>
      </c>
      <c r="AV113">
        <f t="shared" ca="1" si="66"/>
        <v>0</v>
      </c>
      <c r="AW113">
        <f t="shared" ca="1" si="67"/>
        <v>0</v>
      </c>
      <c r="AX113">
        <f t="shared" ca="1" si="68"/>
        <v>0</v>
      </c>
      <c r="AY113">
        <f t="shared" ca="1" si="69"/>
        <v>0</v>
      </c>
      <c r="AZ113">
        <f t="shared" ca="1" si="70"/>
        <v>0</v>
      </c>
      <c r="BA113">
        <f t="shared" ca="1" si="71"/>
        <v>0</v>
      </c>
      <c r="BB113">
        <f t="shared" ca="1" si="72"/>
        <v>0</v>
      </c>
      <c r="BC113">
        <f t="shared" ca="1" si="73"/>
        <v>0</v>
      </c>
      <c r="BD113">
        <f t="shared" ca="1" si="74"/>
        <v>0</v>
      </c>
      <c r="BE113">
        <f t="shared" ca="1" si="75"/>
        <v>0</v>
      </c>
      <c r="BF113">
        <f t="shared" ca="1" si="76"/>
        <v>0</v>
      </c>
    </row>
    <row r="114" spans="1:58" ht="16.149999999999999" customHeight="1" x14ac:dyDescent="0.2">
      <c r="A114" s="12" t="s">
        <v>153</v>
      </c>
      <c r="B114" s="74">
        <v>43841.645914351851</v>
      </c>
      <c r="C114" s="12" t="s">
        <v>152</v>
      </c>
      <c r="F114" s="12" t="s">
        <v>11</v>
      </c>
      <c r="G114" s="12" t="s">
        <v>20</v>
      </c>
      <c r="H114" s="5">
        <f t="shared" ca="1" si="41"/>
        <v>2.4305555416503921E-4</v>
      </c>
      <c r="I114" s="17">
        <f t="shared" ca="1" si="42"/>
        <v>2.4305555416503921E-4</v>
      </c>
      <c r="J114" s="5">
        <f t="shared" ca="1" si="40"/>
        <v>0</v>
      </c>
      <c r="K114" s="22"/>
      <c r="O114" s="29" t="str">
        <f t="shared" ca="1" si="43"/>
        <v>-</v>
      </c>
      <c r="P114" s="29"/>
      <c r="X114">
        <f t="shared" ca="1" si="44"/>
        <v>0</v>
      </c>
      <c r="Y114">
        <f t="shared" ca="1" si="45"/>
        <v>0</v>
      </c>
      <c r="Z114">
        <f t="shared" ca="1" si="46"/>
        <v>0</v>
      </c>
      <c r="AA114">
        <f t="shared" ca="1" si="47"/>
        <v>0</v>
      </c>
      <c r="AB114">
        <f t="shared" ca="1" si="48"/>
        <v>0</v>
      </c>
      <c r="AC114">
        <f t="shared" ca="1" si="49"/>
        <v>0</v>
      </c>
      <c r="AD114">
        <f t="shared" ca="1" si="50"/>
        <v>0</v>
      </c>
      <c r="AE114">
        <f t="shared" ca="1" si="51"/>
        <v>1</v>
      </c>
      <c r="AH114">
        <f t="shared" ca="1" si="52"/>
        <v>0</v>
      </c>
      <c r="AI114">
        <f t="shared" ca="1" si="53"/>
        <v>0</v>
      </c>
      <c r="AJ114">
        <f t="shared" ca="1" si="54"/>
        <v>0</v>
      </c>
      <c r="AK114">
        <f t="shared" ca="1" si="55"/>
        <v>0</v>
      </c>
      <c r="AL114">
        <f t="shared" ca="1" si="56"/>
        <v>0</v>
      </c>
      <c r="AM114">
        <f t="shared" ca="1" si="57"/>
        <v>0</v>
      </c>
      <c r="AN114">
        <f t="shared" ca="1" si="58"/>
        <v>0</v>
      </c>
      <c r="AO114">
        <f t="shared" ca="1" si="59"/>
        <v>0</v>
      </c>
      <c r="AP114">
        <f t="shared" ca="1" si="60"/>
        <v>0</v>
      </c>
      <c r="AQ114">
        <f t="shared" ca="1" si="61"/>
        <v>0</v>
      </c>
      <c r="AR114">
        <f t="shared" ca="1" si="62"/>
        <v>0</v>
      </c>
      <c r="AS114">
        <f t="shared" ca="1" si="63"/>
        <v>0</v>
      </c>
      <c r="AT114">
        <f t="shared" ca="1" si="64"/>
        <v>0</v>
      </c>
      <c r="AU114">
        <f t="shared" ca="1" si="65"/>
        <v>0</v>
      </c>
      <c r="AV114">
        <f t="shared" ca="1" si="66"/>
        <v>0</v>
      </c>
      <c r="AW114">
        <f t="shared" ca="1" si="67"/>
        <v>0</v>
      </c>
      <c r="AX114">
        <f t="shared" ca="1" si="68"/>
        <v>0</v>
      </c>
      <c r="AY114">
        <f t="shared" ca="1" si="69"/>
        <v>0</v>
      </c>
      <c r="AZ114">
        <f t="shared" ca="1" si="70"/>
        <v>0</v>
      </c>
      <c r="BA114">
        <f t="shared" ca="1" si="71"/>
        <v>0</v>
      </c>
      <c r="BB114">
        <f t="shared" ca="1" si="72"/>
        <v>0</v>
      </c>
      <c r="BC114">
        <f t="shared" ca="1" si="73"/>
        <v>1</v>
      </c>
      <c r="BD114">
        <f t="shared" ca="1" si="74"/>
        <v>0</v>
      </c>
      <c r="BE114">
        <f t="shared" ca="1" si="75"/>
        <v>0</v>
      </c>
      <c r="BF114">
        <f t="shared" ca="1" si="76"/>
        <v>0</v>
      </c>
    </row>
    <row r="115" spans="1:58" ht="16.149999999999999" customHeight="1" x14ac:dyDescent="0.2">
      <c r="A115" s="12" t="s">
        <v>154</v>
      </c>
      <c r="B115" s="74">
        <v>43841.646145833336</v>
      </c>
      <c r="C115" s="12" t="s">
        <v>152</v>
      </c>
      <c r="F115" s="12" t="s">
        <v>11</v>
      </c>
      <c r="G115" s="12" t="s">
        <v>23</v>
      </c>
      <c r="H115" s="5">
        <f t="shared" ca="1" si="41"/>
        <v>2.3148148466134444E-4</v>
      </c>
      <c r="I115" s="17">
        <f t="shared" ca="1" si="42"/>
        <v>4.7453703882638365E-4</v>
      </c>
      <c r="J115" s="5">
        <f t="shared" ref="J115:J178" ca="1" si="77">IF(CELL("contenu",H116)="NA",I115,0)</f>
        <v>0</v>
      </c>
      <c r="K115" s="22"/>
      <c r="O115" s="29" t="str">
        <f t="shared" ca="1" si="43"/>
        <v>-</v>
      </c>
      <c r="P115" s="29"/>
      <c r="X115">
        <f t="shared" ca="1" si="44"/>
        <v>0</v>
      </c>
      <c r="Y115">
        <f t="shared" ca="1" si="45"/>
        <v>0</v>
      </c>
      <c r="Z115">
        <f t="shared" ca="1" si="46"/>
        <v>0</v>
      </c>
      <c r="AA115">
        <f t="shared" ca="1" si="47"/>
        <v>0</v>
      </c>
      <c r="AB115">
        <f t="shared" ca="1" si="48"/>
        <v>0</v>
      </c>
      <c r="AC115">
        <f t="shared" ca="1" si="49"/>
        <v>0</v>
      </c>
      <c r="AD115">
        <f t="shared" ca="1" si="50"/>
        <v>0</v>
      </c>
      <c r="AE115">
        <f t="shared" ca="1" si="51"/>
        <v>1</v>
      </c>
      <c r="AH115">
        <f t="shared" ca="1" si="52"/>
        <v>0</v>
      </c>
      <c r="AI115">
        <f t="shared" ca="1" si="53"/>
        <v>0</v>
      </c>
      <c r="AJ115">
        <f t="shared" ca="1" si="54"/>
        <v>0</v>
      </c>
      <c r="AK115">
        <f t="shared" ca="1" si="55"/>
        <v>0</v>
      </c>
      <c r="AL115">
        <f t="shared" ca="1" si="56"/>
        <v>0</v>
      </c>
      <c r="AM115">
        <f t="shared" ca="1" si="57"/>
        <v>0</v>
      </c>
      <c r="AN115">
        <f t="shared" ca="1" si="58"/>
        <v>0</v>
      </c>
      <c r="AO115">
        <f t="shared" ca="1" si="59"/>
        <v>0</v>
      </c>
      <c r="AP115">
        <f t="shared" ca="1" si="60"/>
        <v>0</v>
      </c>
      <c r="AQ115">
        <f t="shared" ca="1" si="61"/>
        <v>0</v>
      </c>
      <c r="AR115">
        <f t="shared" ca="1" si="62"/>
        <v>0</v>
      </c>
      <c r="AS115">
        <f t="shared" ca="1" si="63"/>
        <v>0</v>
      </c>
      <c r="AT115">
        <f t="shared" ca="1" si="64"/>
        <v>0</v>
      </c>
      <c r="AU115">
        <f t="shared" ca="1" si="65"/>
        <v>0</v>
      </c>
      <c r="AV115">
        <f t="shared" ca="1" si="66"/>
        <v>0</v>
      </c>
      <c r="AW115">
        <f t="shared" ca="1" si="67"/>
        <v>0</v>
      </c>
      <c r="AX115">
        <f t="shared" ca="1" si="68"/>
        <v>0</v>
      </c>
      <c r="AY115">
        <f t="shared" ca="1" si="69"/>
        <v>0</v>
      </c>
      <c r="AZ115">
        <f t="shared" ca="1" si="70"/>
        <v>0</v>
      </c>
      <c r="BA115">
        <f t="shared" ca="1" si="71"/>
        <v>0</v>
      </c>
      <c r="BB115">
        <f t="shared" ca="1" si="72"/>
        <v>0</v>
      </c>
      <c r="BC115">
        <f t="shared" ca="1" si="73"/>
        <v>0</v>
      </c>
      <c r="BD115">
        <f t="shared" ca="1" si="74"/>
        <v>0</v>
      </c>
      <c r="BE115">
        <f t="shared" ca="1" si="75"/>
        <v>0</v>
      </c>
      <c r="BF115">
        <f t="shared" ca="1" si="76"/>
        <v>1</v>
      </c>
    </row>
    <row r="116" spans="1:58" ht="16.149999999999999" customHeight="1" x14ac:dyDescent="0.2">
      <c r="A116" s="12" t="s">
        <v>155</v>
      </c>
      <c r="B116" s="74">
        <v>43841.646261574075</v>
      </c>
      <c r="C116" s="12" t="s">
        <v>152</v>
      </c>
      <c r="F116" s="12" t="s">
        <v>10</v>
      </c>
      <c r="G116" s="12" t="s">
        <v>29</v>
      </c>
      <c r="H116" s="5">
        <f t="shared" ca="1" si="41"/>
        <v>1.1574073869269341E-4</v>
      </c>
      <c r="I116" s="17">
        <f t="shared" ca="1" si="42"/>
        <v>5.9027777751907706E-4</v>
      </c>
      <c r="J116" s="5">
        <f t="shared" ca="1" si="77"/>
        <v>0</v>
      </c>
      <c r="K116" s="22"/>
      <c r="O116" s="29" t="str">
        <f t="shared" ca="1" si="43"/>
        <v>-</v>
      </c>
      <c r="P116" s="29"/>
      <c r="X116">
        <f t="shared" ca="1" si="44"/>
        <v>0</v>
      </c>
      <c r="Y116">
        <f t="shared" ca="1" si="45"/>
        <v>1</v>
      </c>
      <c r="Z116">
        <f t="shared" ca="1" si="46"/>
        <v>0</v>
      </c>
      <c r="AA116">
        <f t="shared" ca="1" si="47"/>
        <v>0</v>
      </c>
      <c r="AB116">
        <f t="shared" ca="1" si="48"/>
        <v>0</v>
      </c>
      <c r="AC116">
        <f t="shared" ca="1" si="49"/>
        <v>0</v>
      </c>
      <c r="AD116">
        <f t="shared" ca="1" si="50"/>
        <v>0</v>
      </c>
      <c r="AE116">
        <f t="shared" ca="1" si="51"/>
        <v>0</v>
      </c>
      <c r="AH116">
        <f t="shared" ca="1" si="52"/>
        <v>0</v>
      </c>
      <c r="AI116">
        <f t="shared" ca="1" si="53"/>
        <v>0</v>
      </c>
      <c r="AJ116">
        <f t="shared" ca="1" si="54"/>
        <v>1</v>
      </c>
      <c r="AK116">
        <f t="shared" ca="1" si="55"/>
        <v>0</v>
      </c>
      <c r="AL116">
        <f t="shared" ca="1" si="56"/>
        <v>0</v>
      </c>
      <c r="AM116">
        <f t="shared" ca="1" si="57"/>
        <v>0</v>
      </c>
      <c r="AN116">
        <f t="shared" ca="1" si="58"/>
        <v>0</v>
      </c>
      <c r="AO116">
        <f t="shared" ca="1" si="59"/>
        <v>0</v>
      </c>
      <c r="AP116">
        <f t="shared" ca="1" si="60"/>
        <v>0</v>
      </c>
      <c r="AQ116">
        <f t="shared" ca="1" si="61"/>
        <v>0</v>
      </c>
      <c r="AR116">
        <f t="shared" ca="1" si="62"/>
        <v>0</v>
      </c>
      <c r="AS116">
        <f t="shared" ca="1" si="63"/>
        <v>0</v>
      </c>
      <c r="AT116">
        <f t="shared" ca="1" si="64"/>
        <v>0</v>
      </c>
      <c r="AU116">
        <f t="shared" ca="1" si="65"/>
        <v>0</v>
      </c>
      <c r="AV116">
        <f t="shared" ca="1" si="66"/>
        <v>0</v>
      </c>
      <c r="AW116">
        <f t="shared" ca="1" si="67"/>
        <v>0</v>
      </c>
      <c r="AX116">
        <f t="shared" ca="1" si="68"/>
        <v>0</v>
      </c>
      <c r="AY116">
        <f t="shared" ca="1" si="69"/>
        <v>0</v>
      </c>
      <c r="AZ116">
        <f t="shared" ca="1" si="70"/>
        <v>0</v>
      </c>
      <c r="BA116">
        <f t="shared" ca="1" si="71"/>
        <v>0</v>
      </c>
      <c r="BB116">
        <f t="shared" ca="1" si="72"/>
        <v>0</v>
      </c>
      <c r="BC116">
        <f t="shared" ca="1" si="73"/>
        <v>0</v>
      </c>
      <c r="BD116">
        <f t="shared" ca="1" si="74"/>
        <v>0</v>
      </c>
      <c r="BE116">
        <f t="shared" ca="1" si="75"/>
        <v>0</v>
      </c>
      <c r="BF116">
        <f t="shared" ca="1" si="76"/>
        <v>0</v>
      </c>
    </row>
    <row r="117" spans="1:58" ht="16.149999999999999" customHeight="1" x14ac:dyDescent="0.2">
      <c r="A117" s="12" t="s">
        <v>156</v>
      </c>
      <c r="B117" s="74">
        <v>43841.646655092591</v>
      </c>
      <c r="C117" s="12" t="s">
        <v>152</v>
      </c>
      <c r="F117" s="12" t="s">
        <v>10</v>
      </c>
      <c r="G117" s="12" t="s">
        <v>6</v>
      </c>
      <c r="H117" s="5">
        <f t="shared" ca="1" si="41"/>
        <v>3.9351851592073217E-4</v>
      </c>
      <c r="I117" s="17">
        <f t="shared" ca="1" si="42"/>
        <v>9.8379629343980923E-4</v>
      </c>
      <c r="J117" s="5">
        <f t="shared" ca="1" si="77"/>
        <v>0</v>
      </c>
      <c r="K117" s="22"/>
      <c r="O117" s="29" t="str">
        <f t="shared" ca="1" si="43"/>
        <v>-</v>
      </c>
      <c r="P117" s="29"/>
      <c r="X117">
        <f t="shared" ca="1" si="44"/>
        <v>0</v>
      </c>
      <c r="Y117">
        <f t="shared" ca="1" si="45"/>
        <v>1</v>
      </c>
      <c r="Z117">
        <f t="shared" ca="1" si="46"/>
        <v>0</v>
      </c>
      <c r="AA117">
        <f t="shared" ca="1" si="47"/>
        <v>0</v>
      </c>
      <c r="AB117">
        <f t="shared" ca="1" si="48"/>
        <v>0</v>
      </c>
      <c r="AC117">
        <f t="shared" ca="1" si="49"/>
        <v>0</v>
      </c>
      <c r="AD117">
        <f t="shared" ca="1" si="50"/>
        <v>0</v>
      </c>
      <c r="AE117">
        <f t="shared" ca="1" si="51"/>
        <v>0</v>
      </c>
      <c r="AH117">
        <f t="shared" ca="1" si="52"/>
        <v>0</v>
      </c>
      <c r="AI117">
        <f t="shared" ca="1" si="53"/>
        <v>1</v>
      </c>
      <c r="AJ117">
        <f t="shared" ca="1" si="54"/>
        <v>0</v>
      </c>
      <c r="AK117">
        <f t="shared" ca="1" si="55"/>
        <v>0</v>
      </c>
      <c r="AL117">
        <f t="shared" ca="1" si="56"/>
        <v>0</v>
      </c>
      <c r="AM117">
        <f t="shared" ca="1" si="57"/>
        <v>0</v>
      </c>
      <c r="AN117">
        <f t="shared" ca="1" si="58"/>
        <v>0</v>
      </c>
      <c r="AO117">
        <f t="shared" ca="1" si="59"/>
        <v>0</v>
      </c>
      <c r="AP117">
        <f t="shared" ca="1" si="60"/>
        <v>0</v>
      </c>
      <c r="AQ117">
        <f t="shared" ca="1" si="61"/>
        <v>0</v>
      </c>
      <c r="AR117">
        <f t="shared" ca="1" si="62"/>
        <v>0</v>
      </c>
      <c r="AS117">
        <f t="shared" ca="1" si="63"/>
        <v>0</v>
      </c>
      <c r="AT117">
        <f t="shared" ca="1" si="64"/>
        <v>0</v>
      </c>
      <c r="AU117">
        <f t="shared" ca="1" si="65"/>
        <v>0</v>
      </c>
      <c r="AV117">
        <f t="shared" ca="1" si="66"/>
        <v>0</v>
      </c>
      <c r="AW117">
        <f t="shared" ca="1" si="67"/>
        <v>0</v>
      </c>
      <c r="AX117">
        <f t="shared" ca="1" si="68"/>
        <v>0</v>
      </c>
      <c r="AY117">
        <f t="shared" ca="1" si="69"/>
        <v>0</v>
      </c>
      <c r="AZ117">
        <f t="shared" ca="1" si="70"/>
        <v>0</v>
      </c>
      <c r="BA117">
        <f t="shared" ca="1" si="71"/>
        <v>0</v>
      </c>
      <c r="BB117">
        <f t="shared" ca="1" si="72"/>
        <v>0</v>
      </c>
      <c r="BC117">
        <f t="shared" ca="1" si="73"/>
        <v>0</v>
      </c>
      <c r="BD117">
        <f t="shared" ca="1" si="74"/>
        <v>0</v>
      </c>
      <c r="BE117">
        <f t="shared" ca="1" si="75"/>
        <v>0</v>
      </c>
      <c r="BF117">
        <f t="shared" ca="1" si="76"/>
        <v>0</v>
      </c>
    </row>
    <row r="118" spans="1:58" ht="16.149999999999999" customHeight="1" x14ac:dyDescent="0.2">
      <c r="A118" s="12" t="s">
        <v>157</v>
      </c>
      <c r="B118" s="74">
        <v>43841.646851851852</v>
      </c>
      <c r="C118" s="12" t="s">
        <v>152</v>
      </c>
      <c r="F118" s="12" t="s">
        <v>38</v>
      </c>
      <c r="G118" s="12" t="s">
        <v>44</v>
      </c>
      <c r="H118" s="5">
        <f t="shared" ca="1" si="41"/>
        <v>1.9675926159834489E-4</v>
      </c>
      <c r="I118" s="17">
        <f t="shared" ca="1" si="42"/>
        <v>1.1805555550381541E-3</v>
      </c>
      <c r="J118" s="5">
        <f t="shared" ca="1" si="77"/>
        <v>0</v>
      </c>
      <c r="K118" s="22"/>
      <c r="O118" s="29" t="str">
        <f t="shared" ca="1" si="43"/>
        <v>-</v>
      </c>
      <c r="P118" s="29"/>
      <c r="X118">
        <f t="shared" ca="1" si="44"/>
        <v>0</v>
      </c>
      <c r="Y118">
        <f t="shared" ca="1" si="45"/>
        <v>0</v>
      </c>
      <c r="Z118">
        <f t="shared" ca="1" si="46"/>
        <v>0</v>
      </c>
      <c r="AA118">
        <f t="shared" ca="1" si="47"/>
        <v>0</v>
      </c>
      <c r="AB118">
        <f t="shared" ca="1" si="48"/>
        <v>1</v>
      </c>
      <c r="AC118">
        <f t="shared" ca="1" si="49"/>
        <v>0</v>
      </c>
      <c r="AD118">
        <f t="shared" ca="1" si="50"/>
        <v>0</v>
      </c>
      <c r="AE118">
        <f t="shared" ca="1" si="51"/>
        <v>0</v>
      </c>
      <c r="AH118">
        <f t="shared" ca="1" si="52"/>
        <v>0</v>
      </c>
      <c r="AI118">
        <f t="shared" ca="1" si="53"/>
        <v>0</v>
      </c>
      <c r="AJ118">
        <f t="shared" ca="1" si="54"/>
        <v>0</v>
      </c>
      <c r="AK118">
        <f t="shared" ca="1" si="55"/>
        <v>0</v>
      </c>
      <c r="AL118">
        <f t="shared" ca="1" si="56"/>
        <v>0</v>
      </c>
      <c r="AM118">
        <f t="shared" ca="1" si="57"/>
        <v>0</v>
      </c>
      <c r="AN118">
        <f t="shared" ca="1" si="58"/>
        <v>0</v>
      </c>
      <c r="AO118">
        <f t="shared" ca="1" si="59"/>
        <v>0</v>
      </c>
      <c r="AP118">
        <f t="shared" ca="1" si="60"/>
        <v>0</v>
      </c>
      <c r="AQ118">
        <f t="shared" ca="1" si="61"/>
        <v>0</v>
      </c>
      <c r="AR118">
        <f t="shared" ca="1" si="62"/>
        <v>0</v>
      </c>
      <c r="AS118">
        <f t="shared" ca="1" si="63"/>
        <v>0</v>
      </c>
      <c r="AT118">
        <f t="shared" ca="1" si="64"/>
        <v>0</v>
      </c>
      <c r="AU118">
        <f t="shared" ca="1" si="65"/>
        <v>0</v>
      </c>
      <c r="AV118">
        <f t="shared" ca="1" si="66"/>
        <v>1</v>
      </c>
      <c r="AW118">
        <f t="shared" ca="1" si="67"/>
        <v>0</v>
      </c>
      <c r="AX118">
        <f t="shared" ca="1" si="68"/>
        <v>0</v>
      </c>
      <c r="AY118">
        <f t="shared" ca="1" si="69"/>
        <v>0</v>
      </c>
      <c r="AZ118">
        <f t="shared" ca="1" si="70"/>
        <v>0</v>
      </c>
      <c r="BA118">
        <f t="shared" ca="1" si="71"/>
        <v>0</v>
      </c>
      <c r="BB118">
        <f t="shared" ca="1" si="72"/>
        <v>0</v>
      </c>
      <c r="BC118">
        <f t="shared" ca="1" si="73"/>
        <v>0</v>
      </c>
      <c r="BD118">
        <f t="shared" ca="1" si="74"/>
        <v>0</v>
      </c>
      <c r="BE118">
        <f t="shared" ca="1" si="75"/>
        <v>0</v>
      </c>
      <c r="BF118">
        <f t="shared" ca="1" si="76"/>
        <v>0</v>
      </c>
    </row>
    <row r="119" spans="1:58" ht="16.149999999999999" customHeight="1" x14ac:dyDescent="0.2">
      <c r="A119" s="12" t="s">
        <v>158</v>
      </c>
      <c r="B119" s="74">
        <v>43841.646932870368</v>
      </c>
      <c r="C119" s="12" t="s">
        <v>152</v>
      </c>
      <c r="F119" s="12" t="s">
        <v>41</v>
      </c>
      <c r="G119" s="12" t="s">
        <v>42</v>
      </c>
      <c r="H119" s="5">
        <f t="shared" ca="1" si="41"/>
        <v>8.1018515629693866E-5</v>
      </c>
      <c r="I119" s="17">
        <f t="shared" ca="1" si="42"/>
        <v>1.261574070667848E-3</v>
      </c>
      <c r="J119" s="5">
        <f t="shared" ca="1" si="77"/>
        <v>0</v>
      </c>
      <c r="K119" s="22"/>
      <c r="O119" s="29" t="str">
        <f t="shared" ca="1" si="43"/>
        <v>-</v>
      </c>
      <c r="P119" s="29"/>
      <c r="X119">
        <f t="shared" ca="1" si="44"/>
        <v>0</v>
      </c>
      <c r="Y119">
        <f t="shared" ca="1" si="45"/>
        <v>0</v>
      </c>
      <c r="Z119">
        <f t="shared" ca="1" si="46"/>
        <v>0</v>
      </c>
      <c r="AA119">
        <f t="shared" ca="1" si="47"/>
        <v>0</v>
      </c>
      <c r="AB119">
        <f t="shared" ca="1" si="48"/>
        <v>0</v>
      </c>
      <c r="AC119">
        <f t="shared" ca="1" si="49"/>
        <v>1</v>
      </c>
      <c r="AD119">
        <f t="shared" ca="1" si="50"/>
        <v>0</v>
      </c>
      <c r="AE119">
        <f t="shared" ca="1" si="51"/>
        <v>0</v>
      </c>
      <c r="AH119">
        <f t="shared" ca="1" si="52"/>
        <v>0</v>
      </c>
      <c r="AI119">
        <f t="shared" ca="1" si="53"/>
        <v>0</v>
      </c>
      <c r="AJ119">
        <f t="shared" ca="1" si="54"/>
        <v>0</v>
      </c>
      <c r="AK119">
        <f t="shared" ca="1" si="55"/>
        <v>0</v>
      </c>
      <c r="AL119">
        <f t="shared" ca="1" si="56"/>
        <v>0</v>
      </c>
      <c r="AM119">
        <f t="shared" ca="1" si="57"/>
        <v>0</v>
      </c>
      <c r="AN119">
        <f t="shared" ca="1" si="58"/>
        <v>0</v>
      </c>
      <c r="AO119">
        <f t="shared" ca="1" si="59"/>
        <v>0</v>
      </c>
      <c r="AP119">
        <f t="shared" ca="1" si="60"/>
        <v>0</v>
      </c>
      <c r="AQ119">
        <f t="shared" ca="1" si="61"/>
        <v>0</v>
      </c>
      <c r="AR119">
        <f t="shared" ca="1" si="62"/>
        <v>0</v>
      </c>
      <c r="AS119">
        <f t="shared" ca="1" si="63"/>
        <v>0</v>
      </c>
      <c r="AT119">
        <f t="shared" ca="1" si="64"/>
        <v>0</v>
      </c>
      <c r="AU119">
        <f t="shared" ca="1" si="65"/>
        <v>0</v>
      </c>
      <c r="AV119">
        <f t="shared" ca="1" si="66"/>
        <v>0</v>
      </c>
      <c r="AW119">
        <f t="shared" ca="1" si="67"/>
        <v>1</v>
      </c>
      <c r="AX119">
        <f t="shared" ca="1" si="68"/>
        <v>0</v>
      </c>
      <c r="AY119">
        <f t="shared" ca="1" si="69"/>
        <v>0</v>
      </c>
      <c r="AZ119">
        <f t="shared" ca="1" si="70"/>
        <v>0</v>
      </c>
      <c r="BA119">
        <f t="shared" ca="1" si="71"/>
        <v>0</v>
      </c>
      <c r="BB119">
        <f t="shared" ca="1" si="72"/>
        <v>0</v>
      </c>
      <c r="BC119">
        <f t="shared" ca="1" si="73"/>
        <v>0</v>
      </c>
      <c r="BD119">
        <f t="shared" ca="1" si="74"/>
        <v>0</v>
      </c>
      <c r="BE119">
        <f t="shared" ca="1" si="75"/>
        <v>0</v>
      </c>
      <c r="BF119">
        <f t="shared" ca="1" si="76"/>
        <v>0</v>
      </c>
    </row>
    <row r="120" spans="1:58" ht="16.149999999999999" customHeight="1" x14ac:dyDescent="0.2">
      <c r="A120" s="12" t="s">
        <v>159</v>
      </c>
      <c r="B120" s="74">
        <v>43841.64702546296</v>
      </c>
      <c r="C120" s="12" t="s">
        <v>152</v>
      </c>
      <c r="F120" s="12" t="s">
        <v>38</v>
      </c>
      <c r="G120" s="12" t="s">
        <v>44</v>
      </c>
      <c r="H120" s="5">
        <f t="shared" ca="1" si="41"/>
        <v>9.2592592409346253E-5</v>
      </c>
      <c r="I120" s="17">
        <f t="shared" ca="1" si="42"/>
        <v>1.3541666630771942E-3</v>
      </c>
      <c r="J120" s="5">
        <f t="shared" ca="1" si="77"/>
        <v>0</v>
      </c>
      <c r="K120" s="22"/>
      <c r="O120" s="29" t="str">
        <f t="shared" ca="1" si="43"/>
        <v>-</v>
      </c>
      <c r="P120" s="29"/>
      <c r="X120">
        <f t="shared" ca="1" si="44"/>
        <v>0</v>
      </c>
      <c r="Y120">
        <f t="shared" ca="1" si="45"/>
        <v>0</v>
      </c>
      <c r="Z120">
        <f t="shared" ca="1" si="46"/>
        <v>0</v>
      </c>
      <c r="AA120">
        <f t="shared" ca="1" si="47"/>
        <v>0</v>
      </c>
      <c r="AB120">
        <f t="shared" ca="1" si="48"/>
        <v>1</v>
      </c>
      <c r="AC120">
        <f t="shared" ca="1" si="49"/>
        <v>0</v>
      </c>
      <c r="AD120">
        <f t="shared" ca="1" si="50"/>
        <v>0</v>
      </c>
      <c r="AE120">
        <f t="shared" ca="1" si="51"/>
        <v>0</v>
      </c>
      <c r="AH120">
        <f t="shared" ca="1" si="52"/>
        <v>0</v>
      </c>
      <c r="AI120">
        <f t="shared" ca="1" si="53"/>
        <v>0</v>
      </c>
      <c r="AJ120">
        <f t="shared" ca="1" si="54"/>
        <v>0</v>
      </c>
      <c r="AK120">
        <f t="shared" ca="1" si="55"/>
        <v>0</v>
      </c>
      <c r="AL120">
        <f t="shared" ca="1" si="56"/>
        <v>0</v>
      </c>
      <c r="AM120">
        <f t="shared" ca="1" si="57"/>
        <v>0</v>
      </c>
      <c r="AN120">
        <f t="shared" ca="1" si="58"/>
        <v>0</v>
      </c>
      <c r="AO120">
        <f t="shared" ca="1" si="59"/>
        <v>0</v>
      </c>
      <c r="AP120">
        <f t="shared" ca="1" si="60"/>
        <v>0</v>
      </c>
      <c r="AQ120">
        <f t="shared" ca="1" si="61"/>
        <v>0</v>
      </c>
      <c r="AR120">
        <f t="shared" ca="1" si="62"/>
        <v>0</v>
      </c>
      <c r="AS120">
        <f t="shared" ca="1" si="63"/>
        <v>0</v>
      </c>
      <c r="AT120">
        <f t="shared" ca="1" si="64"/>
        <v>0</v>
      </c>
      <c r="AU120">
        <f t="shared" ca="1" si="65"/>
        <v>0</v>
      </c>
      <c r="AV120">
        <f t="shared" ca="1" si="66"/>
        <v>1</v>
      </c>
      <c r="AW120">
        <f t="shared" ca="1" si="67"/>
        <v>0</v>
      </c>
      <c r="AX120">
        <f t="shared" ca="1" si="68"/>
        <v>0</v>
      </c>
      <c r="AY120">
        <f t="shared" ca="1" si="69"/>
        <v>0</v>
      </c>
      <c r="AZ120">
        <f t="shared" ca="1" si="70"/>
        <v>0</v>
      </c>
      <c r="BA120">
        <f t="shared" ca="1" si="71"/>
        <v>0</v>
      </c>
      <c r="BB120">
        <f t="shared" ca="1" si="72"/>
        <v>0</v>
      </c>
      <c r="BC120">
        <f t="shared" ca="1" si="73"/>
        <v>0</v>
      </c>
      <c r="BD120">
        <f t="shared" ca="1" si="74"/>
        <v>0</v>
      </c>
      <c r="BE120">
        <f t="shared" ca="1" si="75"/>
        <v>0</v>
      </c>
      <c r="BF120">
        <f t="shared" ca="1" si="76"/>
        <v>0</v>
      </c>
    </row>
    <row r="121" spans="1:58" ht="16.149999999999999" customHeight="1" x14ac:dyDescent="0.2">
      <c r="A121" s="12" t="s">
        <v>160</v>
      </c>
      <c r="B121" s="74">
        <v>43841.647245370368</v>
      </c>
      <c r="C121" s="12" t="s">
        <v>152</v>
      </c>
      <c r="F121" s="12" t="s">
        <v>41</v>
      </c>
      <c r="G121" s="12" t="s">
        <v>42</v>
      </c>
      <c r="H121" s="5">
        <f t="shared" ca="1" si="41"/>
        <v>2.1990740788169205E-4</v>
      </c>
      <c r="I121" s="17">
        <f t="shared" ca="1" si="42"/>
        <v>1.5740740709588863E-3</v>
      </c>
      <c r="J121" s="5">
        <f t="shared" ca="1" si="77"/>
        <v>0</v>
      </c>
      <c r="K121" s="22"/>
      <c r="O121" s="29" t="str">
        <f t="shared" ca="1" si="43"/>
        <v>-</v>
      </c>
      <c r="P121" s="29"/>
      <c r="X121">
        <f t="shared" ca="1" si="44"/>
        <v>0</v>
      </c>
      <c r="Y121">
        <f t="shared" ca="1" si="45"/>
        <v>0</v>
      </c>
      <c r="Z121">
        <f t="shared" ca="1" si="46"/>
        <v>0</v>
      </c>
      <c r="AA121">
        <f t="shared" ca="1" si="47"/>
        <v>0</v>
      </c>
      <c r="AB121">
        <f t="shared" ca="1" si="48"/>
        <v>0</v>
      </c>
      <c r="AC121">
        <f t="shared" ca="1" si="49"/>
        <v>1</v>
      </c>
      <c r="AD121">
        <f t="shared" ca="1" si="50"/>
        <v>0</v>
      </c>
      <c r="AE121">
        <f t="shared" ca="1" si="51"/>
        <v>0</v>
      </c>
      <c r="AH121">
        <f t="shared" ca="1" si="52"/>
        <v>0</v>
      </c>
      <c r="AI121">
        <f t="shared" ca="1" si="53"/>
        <v>0</v>
      </c>
      <c r="AJ121">
        <f t="shared" ca="1" si="54"/>
        <v>0</v>
      </c>
      <c r="AK121">
        <f t="shared" ca="1" si="55"/>
        <v>0</v>
      </c>
      <c r="AL121">
        <f t="shared" ca="1" si="56"/>
        <v>0</v>
      </c>
      <c r="AM121">
        <f t="shared" ca="1" si="57"/>
        <v>0</v>
      </c>
      <c r="AN121">
        <f t="shared" ca="1" si="58"/>
        <v>0</v>
      </c>
      <c r="AO121">
        <f t="shared" ca="1" si="59"/>
        <v>0</v>
      </c>
      <c r="AP121">
        <f t="shared" ca="1" si="60"/>
        <v>0</v>
      </c>
      <c r="AQ121">
        <f t="shared" ca="1" si="61"/>
        <v>0</v>
      </c>
      <c r="AR121">
        <f t="shared" ca="1" si="62"/>
        <v>0</v>
      </c>
      <c r="AS121">
        <f t="shared" ca="1" si="63"/>
        <v>0</v>
      </c>
      <c r="AT121">
        <f t="shared" ca="1" si="64"/>
        <v>0</v>
      </c>
      <c r="AU121">
        <f t="shared" ca="1" si="65"/>
        <v>0</v>
      </c>
      <c r="AV121">
        <f t="shared" ca="1" si="66"/>
        <v>0</v>
      </c>
      <c r="AW121">
        <f t="shared" ca="1" si="67"/>
        <v>1</v>
      </c>
      <c r="AX121">
        <f t="shared" ca="1" si="68"/>
        <v>0</v>
      </c>
      <c r="AY121">
        <f t="shared" ca="1" si="69"/>
        <v>0</v>
      </c>
      <c r="AZ121">
        <f t="shared" ca="1" si="70"/>
        <v>0</v>
      </c>
      <c r="BA121">
        <f t="shared" ca="1" si="71"/>
        <v>0</v>
      </c>
      <c r="BB121">
        <f t="shared" ca="1" si="72"/>
        <v>0</v>
      </c>
      <c r="BC121">
        <f t="shared" ca="1" si="73"/>
        <v>0</v>
      </c>
      <c r="BD121">
        <f t="shared" ca="1" si="74"/>
        <v>0</v>
      </c>
      <c r="BE121">
        <f t="shared" ca="1" si="75"/>
        <v>0</v>
      </c>
      <c r="BF121">
        <f t="shared" ca="1" si="76"/>
        <v>0</v>
      </c>
    </row>
    <row r="122" spans="1:58" ht="16.149999999999999" customHeight="1" x14ac:dyDescent="0.2">
      <c r="A122" s="12" t="s">
        <v>161</v>
      </c>
      <c r="B122" s="74">
        <v>43841.64738425926</v>
      </c>
      <c r="C122" s="12" t="s">
        <v>152</v>
      </c>
      <c r="F122" s="12" t="s">
        <v>38</v>
      </c>
      <c r="G122" s="12" t="s">
        <v>42</v>
      </c>
      <c r="H122" s="5">
        <f t="shared" ca="1" si="41"/>
        <v>1.3888889225199819E-4</v>
      </c>
      <c r="I122" s="17">
        <f t="shared" ca="1" si="42"/>
        <v>1.7129629632108845E-3</v>
      </c>
      <c r="J122" s="5">
        <f t="shared" ca="1" si="77"/>
        <v>0</v>
      </c>
      <c r="K122" s="22"/>
      <c r="O122" s="29" t="str">
        <f t="shared" ca="1" si="43"/>
        <v>-</v>
      </c>
      <c r="P122" s="29"/>
      <c r="X122">
        <f t="shared" ca="1" si="44"/>
        <v>0</v>
      </c>
      <c r="Y122">
        <f t="shared" ca="1" si="45"/>
        <v>0</v>
      </c>
      <c r="Z122">
        <f t="shared" ca="1" si="46"/>
        <v>0</v>
      </c>
      <c r="AA122">
        <f t="shared" ca="1" si="47"/>
        <v>0</v>
      </c>
      <c r="AB122">
        <f t="shared" ca="1" si="48"/>
        <v>1</v>
      </c>
      <c r="AC122">
        <f t="shared" ca="1" si="49"/>
        <v>0</v>
      </c>
      <c r="AD122">
        <f t="shared" ca="1" si="50"/>
        <v>0</v>
      </c>
      <c r="AE122">
        <f t="shared" ca="1" si="51"/>
        <v>0</v>
      </c>
      <c r="AH122">
        <f t="shared" ca="1" si="52"/>
        <v>0</v>
      </c>
      <c r="AI122">
        <f t="shared" ca="1" si="53"/>
        <v>0</v>
      </c>
      <c r="AJ122">
        <f t="shared" ca="1" si="54"/>
        <v>0</v>
      </c>
      <c r="AK122">
        <f t="shared" ca="1" si="55"/>
        <v>0</v>
      </c>
      <c r="AL122">
        <f t="shared" ca="1" si="56"/>
        <v>0</v>
      </c>
      <c r="AM122">
        <f t="shared" ca="1" si="57"/>
        <v>0</v>
      </c>
      <c r="AN122">
        <f t="shared" ca="1" si="58"/>
        <v>0</v>
      </c>
      <c r="AO122">
        <f t="shared" ca="1" si="59"/>
        <v>0</v>
      </c>
      <c r="AP122">
        <f t="shared" ca="1" si="60"/>
        <v>0</v>
      </c>
      <c r="AQ122">
        <f t="shared" ca="1" si="61"/>
        <v>0</v>
      </c>
      <c r="AR122">
        <f t="shared" ca="1" si="62"/>
        <v>0</v>
      </c>
      <c r="AS122">
        <f t="shared" ca="1" si="63"/>
        <v>0</v>
      </c>
      <c r="AT122">
        <f t="shared" ca="1" si="64"/>
        <v>1</v>
      </c>
      <c r="AU122">
        <f t="shared" ca="1" si="65"/>
        <v>0</v>
      </c>
      <c r="AV122">
        <f t="shared" ca="1" si="66"/>
        <v>0</v>
      </c>
      <c r="AW122">
        <f t="shared" ca="1" si="67"/>
        <v>0</v>
      </c>
      <c r="AX122">
        <f t="shared" ca="1" si="68"/>
        <v>0</v>
      </c>
      <c r="AY122">
        <f t="shared" ca="1" si="69"/>
        <v>0</v>
      </c>
      <c r="AZ122">
        <f t="shared" ca="1" si="70"/>
        <v>0</v>
      </c>
      <c r="BA122">
        <f t="shared" ca="1" si="71"/>
        <v>0</v>
      </c>
      <c r="BB122">
        <f t="shared" ca="1" si="72"/>
        <v>0</v>
      </c>
      <c r="BC122">
        <f t="shared" ca="1" si="73"/>
        <v>0</v>
      </c>
      <c r="BD122">
        <f t="shared" ca="1" si="74"/>
        <v>0</v>
      </c>
      <c r="BE122">
        <f t="shared" ca="1" si="75"/>
        <v>0</v>
      </c>
      <c r="BF122">
        <f t="shared" ca="1" si="76"/>
        <v>0</v>
      </c>
    </row>
    <row r="123" spans="1:58" ht="16.149999999999999" customHeight="1" x14ac:dyDescent="0.2">
      <c r="A123" s="12" t="s">
        <v>162</v>
      </c>
      <c r="B123" s="74">
        <v>43841.64770833333</v>
      </c>
      <c r="C123" s="12" t="s">
        <v>152</v>
      </c>
      <c r="F123" s="12" t="s">
        <v>38</v>
      </c>
      <c r="G123" s="12" t="s">
        <v>42</v>
      </c>
      <c r="H123" s="5">
        <f t="shared" ca="1" si="41"/>
        <v>3.2407406979473308E-4</v>
      </c>
      <c r="I123" s="17">
        <f t="shared" ca="1" si="42"/>
        <v>2.0370370330056176E-3</v>
      </c>
      <c r="J123" s="5">
        <f t="shared" ca="1" si="77"/>
        <v>0</v>
      </c>
      <c r="K123" s="22"/>
      <c r="O123" s="29" t="str">
        <f t="shared" ca="1" si="43"/>
        <v>-</v>
      </c>
      <c r="P123" s="29"/>
      <c r="X123">
        <f t="shared" ca="1" si="44"/>
        <v>0</v>
      </c>
      <c r="Y123">
        <f t="shared" ca="1" si="45"/>
        <v>0</v>
      </c>
      <c r="Z123">
        <f t="shared" ca="1" si="46"/>
        <v>0</v>
      </c>
      <c r="AA123">
        <f t="shared" ca="1" si="47"/>
        <v>0</v>
      </c>
      <c r="AB123">
        <f t="shared" ca="1" si="48"/>
        <v>1</v>
      </c>
      <c r="AC123">
        <f t="shared" ca="1" si="49"/>
        <v>0</v>
      </c>
      <c r="AD123">
        <f t="shared" ca="1" si="50"/>
        <v>0</v>
      </c>
      <c r="AE123">
        <f t="shared" ca="1" si="51"/>
        <v>0</v>
      </c>
      <c r="AH123">
        <f t="shared" ca="1" si="52"/>
        <v>0</v>
      </c>
      <c r="AI123">
        <f t="shared" ca="1" si="53"/>
        <v>0</v>
      </c>
      <c r="AJ123">
        <f t="shared" ca="1" si="54"/>
        <v>0</v>
      </c>
      <c r="AK123">
        <f t="shared" ca="1" si="55"/>
        <v>0</v>
      </c>
      <c r="AL123">
        <f t="shared" ca="1" si="56"/>
        <v>0</v>
      </c>
      <c r="AM123">
        <f t="shared" ca="1" si="57"/>
        <v>0</v>
      </c>
      <c r="AN123">
        <f t="shared" ca="1" si="58"/>
        <v>0</v>
      </c>
      <c r="AO123">
        <f t="shared" ca="1" si="59"/>
        <v>0</v>
      </c>
      <c r="AP123">
        <f t="shared" ca="1" si="60"/>
        <v>0</v>
      </c>
      <c r="AQ123">
        <f t="shared" ca="1" si="61"/>
        <v>0</v>
      </c>
      <c r="AR123">
        <f t="shared" ca="1" si="62"/>
        <v>0</v>
      </c>
      <c r="AS123">
        <f t="shared" ca="1" si="63"/>
        <v>0</v>
      </c>
      <c r="AT123">
        <f t="shared" ca="1" si="64"/>
        <v>1</v>
      </c>
      <c r="AU123">
        <f t="shared" ca="1" si="65"/>
        <v>0</v>
      </c>
      <c r="AV123">
        <f t="shared" ca="1" si="66"/>
        <v>0</v>
      </c>
      <c r="AW123">
        <f t="shared" ca="1" si="67"/>
        <v>0</v>
      </c>
      <c r="AX123">
        <f t="shared" ca="1" si="68"/>
        <v>0</v>
      </c>
      <c r="AY123">
        <f t="shared" ca="1" si="69"/>
        <v>0</v>
      </c>
      <c r="AZ123">
        <f t="shared" ca="1" si="70"/>
        <v>0</v>
      </c>
      <c r="BA123">
        <f t="shared" ca="1" si="71"/>
        <v>0</v>
      </c>
      <c r="BB123">
        <f t="shared" ca="1" si="72"/>
        <v>0</v>
      </c>
      <c r="BC123">
        <f t="shared" ca="1" si="73"/>
        <v>0</v>
      </c>
      <c r="BD123">
        <f t="shared" ca="1" si="74"/>
        <v>0</v>
      </c>
      <c r="BE123">
        <f t="shared" ca="1" si="75"/>
        <v>0</v>
      </c>
      <c r="BF123">
        <f t="shared" ca="1" si="76"/>
        <v>0</v>
      </c>
    </row>
    <row r="124" spans="1:58" ht="16.149999999999999" customHeight="1" x14ac:dyDescent="0.2">
      <c r="A124" s="12" t="s">
        <v>163</v>
      </c>
      <c r="B124" s="74">
        <v>43841.647731481484</v>
      </c>
      <c r="C124" s="12" t="s">
        <v>152</v>
      </c>
      <c r="F124" s="12" t="s">
        <v>26</v>
      </c>
      <c r="G124" s="12" t="s">
        <v>27</v>
      </c>
      <c r="H124" s="5">
        <f t="shared" ca="1" si="41"/>
        <v>2.3148153559304774E-5</v>
      </c>
      <c r="I124" s="17">
        <f t="shared" ca="1" si="42"/>
        <v>2.0601851865649223E-3</v>
      </c>
      <c r="J124" s="5">
        <f t="shared" ca="1" si="77"/>
        <v>0</v>
      </c>
      <c r="K124" s="22"/>
      <c r="O124" s="29" t="str">
        <f t="shared" ca="1" si="43"/>
        <v>-</v>
      </c>
      <c r="P124" s="29"/>
      <c r="X124">
        <f t="shared" ca="1" si="44"/>
        <v>0</v>
      </c>
      <c r="Y124">
        <f t="shared" ca="1" si="45"/>
        <v>0</v>
      </c>
      <c r="Z124">
        <f t="shared" ca="1" si="46"/>
        <v>0</v>
      </c>
      <c r="AA124">
        <f t="shared" ca="1" si="47"/>
        <v>1</v>
      </c>
      <c r="AB124">
        <f t="shared" ca="1" si="48"/>
        <v>0</v>
      </c>
      <c r="AC124">
        <f t="shared" ca="1" si="49"/>
        <v>0</v>
      </c>
      <c r="AD124">
        <f t="shared" ca="1" si="50"/>
        <v>0</v>
      </c>
      <c r="AE124">
        <f t="shared" ca="1" si="51"/>
        <v>0</v>
      </c>
      <c r="AH124">
        <f t="shared" ca="1" si="52"/>
        <v>0</v>
      </c>
      <c r="AI124">
        <f t="shared" ca="1" si="53"/>
        <v>0</v>
      </c>
      <c r="AJ124">
        <f t="shared" ca="1" si="54"/>
        <v>0</v>
      </c>
      <c r="AK124">
        <f t="shared" ca="1" si="55"/>
        <v>0</v>
      </c>
      <c r="AL124">
        <f t="shared" ca="1" si="56"/>
        <v>0</v>
      </c>
      <c r="AM124">
        <f t="shared" ca="1" si="57"/>
        <v>0</v>
      </c>
      <c r="AN124">
        <f t="shared" ca="1" si="58"/>
        <v>0</v>
      </c>
      <c r="AO124">
        <f t="shared" ca="1" si="59"/>
        <v>0</v>
      </c>
      <c r="AP124">
        <f t="shared" ca="1" si="60"/>
        <v>0</v>
      </c>
      <c r="AQ124">
        <f t="shared" ca="1" si="61"/>
        <v>0</v>
      </c>
      <c r="AR124">
        <f t="shared" ca="1" si="62"/>
        <v>0</v>
      </c>
      <c r="AS124">
        <f t="shared" ca="1" si="63"/>
        <v>1</v>
      </c>
      <c r="AT124">
        <f t="shared" ca="1" si="64"/>
        <v>0</v>
      </c>
      <c r="AU124">
        <f t="shared" ca="1" si="65"/>
        <v>0</v>
      </c>
      <c r="AV124">
        <f t="shared" ca="1" si="66"/>
        <v>0</v>
      </c>
      <c r="AW124">
        <f t="shared" ca="1" si="67"/>
        <v>0</v>
      </c>
      <c r="AX124">
        <f t="shared" ca="1" si="68"/>
        <v>0</v>
      </c>
      <c r="AY124">
        <f t="shared" ca="1" si="69"/>
        <v>0</v>
      </c>
      <c r="AZ124">
        <f t="shared" ca="1" si="70"/>
        <v>0</v>
      </c>
      <c r="BA124">
        <f t="shared" ca="1" si="71"/>
        <v>0</v>
      </c>
      <c r="BB124">
        <f t="shared" ca="1" si="72"/>
        <v>0</v>
      </c>
      <c r="BC124">
        <f t="shared" ca="1" si="73"/>
        <v>0</v>
      </c>
      <c r="BD124">
        <f t="shared" ca="1" si="74"/>
        <v>0</v>
      </c>
      <c r="BE124">
        <f t="shared" ca="1" si="75"/>
        <v>0</v>
      </c>
      <c r="BF124">
        <f t="shared" ca="1" si="76"/>
        <v>0</v>
      </c>
    </row>
    <row r="125" spans="1:58" ht="16.149999999999999" customHeight="1" x14ac:dyDescent="0.2">
      <c r="A125" s="12" t="s">
        <v>164</v>
      </c>
      <c r="B125" s="74">
        <v>43841.647812499999</v>
      </c>
      <c r="C125" s="12" t="s">
        <v>152</v>
      </c>
      <c r="F125" s="12" t="s">
        <v>10</v>
      </c>
      <c r="G125" s="12" t="s">
        <v>67</v>
      </c>
      <c r="H125" s="5">
        <f t="shared" ca="1" si="41"/>
        <v>8.1018515629693866E-5</v>
      </c>
      <c r="I125" s="17">
        <f t="shared" ca="1" si="42"/>
        <v>2.1412037021946162E-3</v>
      </c>
      <c r="J125" s="5">
        <f t="shared" ca="1" si="77"/>
        <v>0</v>
      </c>
      <c r="K125" s="22"/>
      <c r="O125" s="29" t="str">
        <f t="shared" ca="1" si="43"/>
        <v>-</v>
      </c>
      <c r="P125" s="29"/>
      <c r="X125">
        <f t="shared" ca="1" si="44"/>
        <v>0</v>
      </c>
      <c r="Y125">
        <f t="shared" ca="1" si="45"/>
        <v>1</v>
      </c>
      <c r="Z125">
        <f t="shared" ca="1" si="46"/>
        <v>0</v>
      </c>
      <c r="AA125">
        <f t="shared" ca="1" si="47"/>
        <v>0</v>
      </c>
      <c r="AB125">
        <f t="shared" ca="1" si="48"/>
        <v>0</v>
      </c>
      <c r="AC125">
        <f t="shared" ca="1" si="49"/>
        <v>0</v>
      </c>
      <c r="AD125">
        <f t="shared" ca="1" si="50"/>
        <v>0</v>
      </c>
      <c r="AE125">
        <f t="shared" ca="1" si="51"/>
        <v>0</v>
      </c>
      <c r="AH125">
        <f t="shared" ca="1" si="52"/>
        <v>0</v>
      </c>
      <c r="AI125">
        <f t="shared" ca="1" si="53"/>
        <v>0</v>
      </c>
      <c r="AJ125">
        <f t="shared" ca="1" si="54"/>
        <v>0</v>
      </c>
      <c r="AK125">
        <f t="shared" ca="1" si="55"/>
        <v>0</v>
      </c>
      <c r="AL125">
        <f t="shared" ca="1" si="56"/>
        <v>0</v>
      </c>
      <c r="AM125">
        <f t="shared" ca="1" si="57"/>
        <v>0</v>
      </c>
      <c r="AN125">
        <f t="shared" ca="1" si="58"/>
        <v>1</v>
      </c>
      <c r="AO125">
        <f t="shared" ca="1" si="59"/>
        <v>0</v>
      </c>
      <c r="AP125">
        <f t="shared" ca="1" si="60"/>
        <v>0</v>
      </c>
      <c r="AQ125">
        <f t="shared" ca="1" si="61"/>
        <v>0</v>
      </c>
      <c r="AR125">
        <f t="shared" ca="1" si="62"/>
        <v>0</v>
      </c>
      <c r="AS125">
        <f t="shared" ca="1" si="63"/>
        <v>0</v>
      </c>
      <c r="AT125">
        <f t="shared" ca="1" si="64"/>
        <v>0</v>
      </c>
      <c r="AU125">
        <f t="shared" ca="1" si="65"/>
        <v>0</v>
      </c>
      <c r="AV125">
        <f t="shared" ca="1" si="66"/>
        <v>0</v>
      </c>
      <c r="AW125">
        <f t="shared" ca="1" si="67"/>
        <v>0</v>
      </c>
      <c r="AX125">
        <f t="shared" ca="1" si="68"/>
        <v>0</v>
      </c>
      <c r="AY125">
        <f t="shared" ca="1" si="69"/>
        <v>0</v>
      </c>
      <c r="AZ125">
        <f t="shared" ca="1" si="70"/>
        <v>0</v>
      </c>
      <c r="BA125">
        <f t="shared" ca="1" si="71"/>
        <v>0</v>
      </c>
      <c r="BB125">
        <f t="shared" ca="1" si="72"/>
        <v>0</v>
      </c>
      <c r="BC125">
        <f t="shared" ca="1" si="73"/>
        <v>0</v>
      </c>
      <c r="BD125">
        <f t="shared" ca="1" si="74"/>
        <v>0</v>
      </c>
      <c r="BE125">
        <f t="shared" ca="1" si="75"/>
        <v>0</v>
      </c>
      <c r="BF125">
        <f t="shared" ca="1" si="76"/>
        <v>0</v>
      </c>
    </row>
    <row r="126" spans="1:58" ht="16.149999999999999" customHeight="1" x14ac:dyDescent="0.2">
      <c r="A126" s="12" t="s">
        <v>165</v>
      </c>
      <c r="B126" s="74">
        <v>43841.647986111115</v>
      </c>
      <c r="C126" s="12" t="s">
        <v>152</v>
      </c>
      <c r="F126" s="12" t="s">
        <v>10</v>
      </c>
      <c r="G126" s="12" t="s">
        <v>125</v>
      </c>
      <c r="H126" s="5">
        <f t="shared" ca="1" si="41"/>
        <v>1.7361111531499773E-4</v>
      </c>
      <c r="I126" s="17">
        <f t="shared" ca="1" si="42"/>
        <v>2.3148148175096139E-3</v>
      </c>
      <c r="J126" s="5">
        <f t="shared" ca="1" si="77"/>
        <v>0</v>
      </c>
      <c r="K126" s="22"/>
      <c r="O126" s="29" t="str">
        <f t="shared" ca="1" si="43"/>
        <v>-</v>
      </c>
      <c r="P126" s="29"/>
      <c r="X126">
        <f t="shared" ca="1" si="44"/>
        <v>0</v>
      </c>
      <c r="Y126">
        <f t="shared" ca="1" si="45"/>
        <v>1</v>
      </c>
      <c r="Z126">
        <f t="shared" ca="1" si="46"/>
        <v>0</v>
      </c>
      <c r="AA126">
        <f t="shared" ca="1" si="47"/>
        <v>0</v>
      </c>
      <c r="AB126">
        <f t="shared" ca="1" si="48"/>
        <v>0</v>
      </c>
      <c r="AC126">
        <f t="shared" ca="1" si="49"/>
        <v>0</v>
      </c>
      <c r="AD126">
        <f t="shared" ca="1" si="50"/>
        <v>0</v>
      </c>
      <c r="AE126">
        <f t="shared" ca="1" si="51"/>
        <v>0</v>
      </c>
      <c r="AH126">
        <f t="shared" ca="1" si="52"/>
        <v>0</v>
      </c>
      <c r="AI126">
        <f t="shared" ca="1" si="53"/>
        <v>0</v>
      </c>
      <c r="AJ126">
        <f t="shared" ca="1" si="54"/>
        <v>0</v>
      </c>
      <c r="AK126">
        <f t="shared" ca="1" si="55"/>
        <v>0</v>
      </c>
      <c r="AL126">
        <f t="shared" ca="1" si="56"/>
        <v>0</v>
      </c>
      <c r="AM126">
        <f t="shared" ca="1" si="57"/>
        <v>1</v>
      </c>
      <c r="AN126">
        <f t="shared" ca="1" si="58"/>
        <v>0</v>
      </c>
      <c r="AO126">
        <f t="shared" ca="1" si="59"/>
        <v>0</v>
      </c>
      <c r="AP126">
        <f t="shared" ca="1" si="60"/>
        <v>0</v>
      </c>
      <c r="AQ126">
        <f t="shared" ca="1" si="61"/>
        <v>0</v>
      </c>
      <c r="AR126">
        <f t="shared" ca="1" si="62"/>
        <v>0</v>
      </c>
      <c r="AS126">
        <f t="shared" ca="1" si="63"/>
        <v>0</v>
      </c>
      <c r="AT126">
        <f t="shared" ca="1" si="64"/>
        <v>0</v>
      </c>
      <c r="AU126">
        <f t="shared" ca="1" si="65"/>
        <v>0</v>
      </c>
      <c r="AV126">
        <f t="shared" ca="1" si="66"/>
        <v>0</v>
      </c>
      <c r="AW126">
        <f t="shared" ca="1" si="67"/>
        <v>0</v>
      </c>
      <c r="AX126">
        <f t="shared" ca="1" si="68"/>
        <v>0</v>
      </c>
      <c r="AY126">
        <f t="shared" ca="1" si="69"/>
        <v>0</v>
      </c>
      <c r="AZ126">
        <f t="shared" ca="1" si="70"/>
        <v>0</v>
      </c>
      <c r="BA126">
        <f t="shared" ca="1" si="71"/>
        <v>0</v>
      </c>
      <c r="BB126">
        <f t="shared" ca="1" si="72"/>
        <v>0</v>
      </c>
      <c r="BC126">
        <f t="shared" ca="1" si="73"/>
        <v>0</v>
      </c>
      <c r="BD126">
        <f t="shared" ca="1" si="74"/>
        <v>0</v>
      </c>
      <c r="BE126">
        <f t="shared" ca="1" si="75"/>
        <v>0</v>
      </c>
      <c r="BF126">
        <f t="shared" ca="1" si="76"/>
        <v>0</v>
      </c>
    </row>
    <row r="127" spans="1:58" ht="16.149999999999999" customHeight="1" x14ac:dyDescent="0.2">
      <c r="A127" s="12" t="s">
        <v>166</v>
      </c>
      <c r="B127" s="74">
        <v>43841.6481712963</v>
      </c>
      <c r="C127" s="12" t="s">
        <v>152</v>
      </c>
      <c r="F127" s="12" t="s">
        <v>10</v>
      </c>
      <c r="G127" s="12" t="s">
        <v>147</v>
      </c>
      <c r="H127" s="5">
        <f t="shared" ca="1" si="41"/>
        <v>1.8518518481869251E-4</v>
      </c>
      <c r="I127" s="17">
        <f t="shared" ca="1" si="42"/>
        <v>2.5000000023283064E-3</v>
      </c>
      <c r="J127" s="5">
        <f t="shared" ca="1" si="77"/>
        <v>0</v>
      </c>
      <c r="K127" s="22"/>
      <c r="O127" s="29" t="str">
        <f t="shared" ca="1" si="43"/>
        <v>-</v>
      </c>
      <c r="P127" s="29"/>
      <c r="X127">
        <f t="shared" ca="1" si="44"/>
        <v>0</v>
      </c>
      <c r="Y127">
        <f t="shared" ca="1" si="45"/>
        <v>1</v>
      </c>
      <c r="Z127">
        <f t="shared" ca="1" si="46"/>
        <v>0</v>
      </c>
      <c r="AA127">
        <f t="shared" ca="1" si="47"/>
        <v>0</v>
      </c>
      <c r="AB127">
        <f t="shared" ca="1" si="48"/>
        <v>0</v>
      </c>
      <c r="AC127">
        <f t="shared" ca="1" si="49"/>
        <v>0</v>
      </c>
      <c r="AD127">
        <f t="shared" ca="1" si="50"/>
        <v>0</v>
      </c>
      <c r="AE127">
        <f t="shared" ca="1" si="51"/>
        <v>0</v>
      </c>
      <c r="AH127">
        <f t="shared" ca="1" si="52"/>
        <v>0</v>
      </c>
      <c r="AI127">
        <f t="shared" ca="1" si="53"/>
        <v>0</v>
      </c>
      <c r="AJ127">
        <f t="shared" ca="1" si="54"/>
        <v>0</v>
      </c>
      <c r="AK127">
        <f t="shared" ca="1" si="55"/>
        <v>0</v>
      </c>
      <c r="AL127">
        <f t="shared" ca="1" si="56"/>
        <v>0</v>
      </c>
      <c r="AM127">
        <f t="shared" ca="1" si="57"/>
        <v>0</v>
      </c>
      <c r="AN127">
        <f t="shared" ca="1" si="58"/>
        <v>0</v>
      </c>
      <c r="AO127">
        <f t="shared" ca="1" si="59"/>
        <v>1</v>
      </c>
      <c r="AP127">
        <f t="shared" ca="1" si="60"/>
        <v>0</v>
      </c>
      <c r="AQ127">
        <f t="shared" ca="1" si="61"/>
        <v>0</v>
      </c>
      <c r="AR127">
        <f t="shared" ca="1" si="62"/>
        <v>0</v>
      </c>
      <c r="AS127">
        <f t="shared" ca="1" si="63"/>
        <v>0</v>
      </c>
      <c r="AT127">
        <f t="shared" ca="1" si="64"/>
        <v>0</v>
      </c>
      <c r="AU127">
        <f t="shared" ca="1" si="65"/>
        <v>0</v>
      </c>
      <c r="AV127">
        <f t="shared" ca="1" si="66"/>
        <v>0</v>
      </c>
      <c r="AW127">
        <f t="shared" ca="1" si="67"/>
        <v>0</v>
      </c>
      <c r="AX127">
        <f t="shared" ca="1" si="68"/>
        <v>0</v>
      </c>
      <c r="AY127">
        <f t="shared" ca="1" si="69"/>
        <v>0</v>
      </c>
      <c r="AZ127">
        <f t="shared" ca="1" si="70"/>
        <v>0</v>
      </c>
      <c r="BA127">
        <f t="shared" ca="1" si="71"/>
        <v>0</v>
      </c>
      <c r="BB127">
        <f t="shared" ca="1" si="72"/>
        <v>0</v>
      </c>
      <c r="BC127">
        <f t="shared" ca="1" si="73"/>
        <v>0</v>
      </c>
      <c r="BD127">
        <f t="shared" ca="1" si="74"/>
        <v>0</v>
      </c>
      <c r="BE127">
        <f t="shared" ca="1" si="75"/>
        <v>0</v>
      </c>
      <c r="BF127">
        <f t="shared" ca="1" si="76"/>
        <v>0</v>
      </c>
    </row>
    <row r="128" spans="1:58" ht="16.149999999999999" customHeight="1" x14ac:dyDescent="0.2">
      <c r="A128" s="12" t="s">
        <v>167</v>
      </c>
      <c r="B128" s="74">
        <v>43841.648460648146</v>
      </c>
      <c r="C128" s="12" t="s">
        <v>152</v>
      </c>
      <c r="F128" s="12" t="s">
        <v>10</v>
      </c>
      <c r="G128" s="12" t="s">
        <v>6</v>
      </c>
      <c r="H128" s="5">
        <f t="shared" ca="1" si="41"/>
        <v>2.8935184673173353E-4</v>
      </c>
      <c r="I128" s="17">
        <f t="shared" ca="1" si="42"/>
        <v>2.78935184906004E-3</v>
      </c>
      <c r="J128" s="5">
        <f t="shared" ca="1" si="77"/>
        <v>0</v>
      </c>
      <c r="K128" s="22"/>
      <c r="O128" s="29" t="str">
        <f t="shared" ca="1" si="43"/>
        <v>-</v>
      </c>
      <c r="P128" s="29"/>
      <c r="X128">
        <f t="shared" ca="1" si="44"/>
        <v>0</v>
      </c>
      <c r="Y128">
        <f t="shared" ca="1" si="45"/>
        <v>1</v>
      </c>
      <c r="Z128">
        <f t="shared" ca="1" si="46"/>
        <v>0</v>
      </c>
      <c r="AA128">
        <f t="shared" ca="1" si="47"/>
        <v>0</v>
      </c>
      <c r="AB128">
        <f t="shared" ca="1" si="48"/>
        <v>0</v>
      </c>
      <c r="AC128">
        <f t="shared" ca="1" si="49"/>
        <v>0</v>
      </c>
      <c r="AD128">
        <f t="shared" ca="1" si="50"/>
        <v>0</v>
      </c>
      <c r="AE128">
        <f t="shared" ca="1" si="51"/>
        <v>0</v>
      </c>
      <c r="AH128">
        <f t="shared" ca="1" si="52"/>
        <v>0</v>
      </c>
      <c r="AI128">
        <f t="shared" ca="1" si="53"/>
        <v>1</v>
      </c>
      <c r="AJ128">
        <f t="shared" ca="1" si="54"/>
        <v>0</v>
      </c>
      <c r="AK128">
        <f t="shared" ca="1" si="55"/>
        <v>0</v>
      </c>
      <c r="AL128">
        <f t="shared" ca="1" si="56"/>
        <v>0</v>
      </c>
      <c r="AM128">
        <f t="shared" ca="1" si="57"/>
        <v>0</v>
      </c>
      <c r="AN128">
        <f t="shared" ca="1" si="58"/>
        <v>0</v>
      </c>
      <c r="AO128">
        <f t="shared" ca="1" si="59"/>
        <v>0</v>
      </c>
      <c r="AP128">
        <f t="shared" ca="1" si="60"/>
        <v>0</v>
      </c>
      <c r="AQ128">
        <f t="shared" ca="1" si="61"/>
        <v>0</v>
      </c>
      <c r="AR128">
        <f t="shared" ca="1" si="62"/>
        <v>0</v>
      </c>
      <c r="AS128">
        <f t="shared" ca="1" si="63"/>
        <v>0</v>
      </c>
      <c r="AT128">
        <f t="shared" ca="1" si="64"/>
        <v>0</v>
      </c>
      <c r="AU128">
        <f t="shared" ca="1" si="65"/>
        <v>0</v>
      </c>
      <c r="AV128">
        <f t="shared" ca="1" si="66"/>
        <v>0</v>
      </c>
      <c r="AW128">
        <f t="shared" ca="1" si="67"/>
        <v>0</v>
      </c>
      <c r="AX128">
        <f t="shared" ca="1" si="68"/>
        <v>0</v>
      </c>
      <c r="AY128">
        <f t="shared" ca="1" si="69"/>
        <v>0</v>
      </c>
      <c r="AZ128">
        <f t="shared" ca="1" si="70"/>
        <v>0</v>
      </c>
      <c r="BA128">
        <f t="shared" ca="1" si="71"/>
        <v>0</v>
      </c>
      <c r="BB128">
        <f t="shared" ca="1" si="72"/>
        <v>0</v>
      </c>
      <c r="BC128">
        <f t="shared" ca="1" si="73"/>
        <v>0</v>
      </c>
      <c r="BD128">
        <f t="shared" ca="1" si="74"/>
        <v>0</v>
      </c>
      <c r="BE128">
        <f t="shared" ca="1" si="75"/>
        <v>0</v>
      </c>
      <c r="BF128">
        <f t="shared" ca="1" si="76"/>
        <v>0</v>
      </c>
    </row>
    <row r="129" spans="1:58" ht="16.149999999999999" customHeight="1" x14ac:dyDescent="0.2">
      <c r="A129" s="12" t="s">
        <v>168</v>
      </c>
      <c r="B129" s="74">
        <v>43841.648495370369</v>
      </c>
      <c r="C129" s="12" t="s">
        <v>152</v>
      </c>
      <c r="F129" s="12" t="s">
        <v>26</v>
      </c>
      <c r="G129" s="12" t="s">
        <v>27</v>
      </c>
      <c r="H129" s="5">
        <f t="shared" ca="1" si="41"/>
        <v>3.4722223062999547E-5</v>
      </c>
      <c r="I129" s="17">
        <f t="shared" ca="1" si="42"/>
        <v>2.8240740721230395E-3</v>
      </c>
      <c r="J129" s="5">
        <f t="shared" ca="1" si="77"/>
        <v>0</v>
      </c>
      <c r="K129" s="22"/>
      <c r="O129" s="29" t="str">
        <f t="shared" ca="1" si="43"/>
        <v>-</v>
      </c>
      <c r="P129" s="29"/>
      <c r="X129">
        <f t="shared" ca="1" si="44"/>
        <v>0</v>
      </c>
      <c r="Y129">
        <f t="shared" ca="1" si="45"/>
        <v>0</v>
      </c>
      <c r="Z129">
        <f t="shared" ca="1" si="46"/>
        <v>0</v>
      </c>
      <c r="AA129">
        <f t="shared" ca="1" si="47"/>
        <v>1</v>
      </c>
      <c r="AB129">
        <f t="shared" ca="1" si="48"/>
        <v>0</v>
      </c>
      <c r="AC129">
        <f t="shared" ca="1" si="49"/>
        <v>0</v>
      </c>
      <c r="AD129">
        <f t="shared" ca="1" si="50"/>
        <v>0</v>
      </c>
      <c r="AE129">
        <f t="shared" ca="1" si="51"/>
        <v>0</v>
      </c>
      <c r="AH129">
        <f t="shared" ca="1" si="52"/>
        <v>0</v>
      </c>
      <c r="AI129">
        <f t="shared" ca="1" si="53"/>
        <v>0</v>
      </c>
      <c r="AJ129">
        <f t="shared" ca="1" si="54"/>
        <v>0</v>
      </c>
      <c r="AK129">
        <f t="shared" ca="1" si="55"/>
        <v>0</v>
      </c>
      <c r="AL129">
        <f t="shared" ca="1" si="56"/>
        <v>0</v>
      </c>
      <c r="AM129">
        <f t="shared" ca="1" si="57"/>
        <v>0</v>
      </c>
      <c r="AN129">
        <f t="shared" ca="1" si="58"/>
        <v>0</v>
      </c>
      <c r="AO129">
        <f t="shared" ca="1" si="59"/>
        <v>0</v>
      </c>
      <c r="AP129">
        <f t="shared" ca="1" si="60"/>
        <v>0</v>
      </c>
      <c r="AQ129">
        <f t="shared" ca="1" si="61"/>
        <v>0</v>
      </c>
      <c r="AR129">
        <f t="shared" ca="1" si="62"/>
        <v>0</v>
      </c>
      <c r="AS129">
        <f t="shared" ca="1" si="63"/>
        <v>1</v>
      </c>
      <c r="AT129">
        <f t="shared" ca="1" si="64"/>
        <v>0</v>
      </c>
      <c r="AU129">
        <f t="shared" ca="1" si="65"/>
        <v>0</v>
      </c>
      <c r="AV129">
        <f t="shared" ca="1" si="66"/>
        <v>0</v>
      </c>
      <c r="AW129">
        <f t="shared" ca="1" si="67"/>
        <v>0</v>
      </c>
      <c r="AX129">
        <f t="shared" ca="1" si="68"/>
        <v>0</v>
      </c>
      <c r="AY129">
        <f t="shared" ca="1" si="69"/>
        <v>0</v>
      </c>
      <c r="AZ129">
        <f t="shared" ca="1" si="70"/>
        <v>0</v>
      </c>
      <c r="BA129">
        <f t="shared" ca="1" si="71"/>
        <v>0</v>
      </c>
      <c r="BB129">
        <f t="shared" ca="1" si="72"/>
        <v>0</v>
      </c>
      <c r="BC129">
        <f t="shared" ca="1" si="73"/>
        <v>0</v>
      </c>
      <c r="BD129">
        <f t="shared" ca="1" si="74"/>
        <v>0</v>
      </c>
      <c r="BE129">
        <f t="shared" ca="1" si="75"/>
        <v>0</v>
      </c>
      <c r="BF129">
        <f t="shared" ca="1" si="76"/>
        <v>0</v>
      </c>
    </row>
    <row r="130" spans="1:58" ht="16.149999999999999" customHeight="1" x14ac:dyDescent="0.2">
      <c r="A130" s="12" t="s">
        <v>169</v>
      </c>
      <c r="B130" s="74">
        <v>43841.648553240739</v>
      </c>
      <c r="C130" s="12" t="s">
        <v>152</v>
      </c>
      <c r="F130" s="12" t="s">
        <v>10</v>
      </c>
      <c r="G130" s="12" t="s">
        <v>67</v>
      </c>
      <c r="H130" s="5">
        <f t="shared" ca="1" si="41"/>
        <v>5.7870369346346706E-5</v>
      </c>
      <c r="I130" s="17">
        <f t="shared" ca="1" si="42"/>
        <v>2.8819444414693862E-3</v>
      </c>
      <c r="J130" s="5">
        <f t="shared" ca="1" si="77"/>
        <v>0</v>
      </c>
      <c r="K130" s="22"/>
      <c r="O130" s="29" t="str">
        <f t="shared" ca="1" si="43"/>
        <v>-</v>
      </c>
      <c r="P130" s="29"/>
      <c r="X130">
        <f t="shared" ca="1" si="44"/>
        <v>0</v>
      </c>
      <c r="Y130">
        <f t="shared" ca="1" si="45"/>
        <v>1</v>
      </c>
      <c r="Z130">
        <f t="shared" ca="1" si="46"/>
        <v>0</v>
      </c>
      <c r="AA130">
        <f t="shared" ca="1" si="47"/>
        <v>0</v>
      </c>
      <c r="AB130">
        <f t="shared" ca="1" si="48"/>
        <v>0</v>
      </c>
      <c r="AC130">
        <f t="shared" ca="1" si="49"/>
        <v>0</v>
      </c>
      <c r="AD130">
        <f t="shared" ca="1" si="50"/>
        <v>0</v>
      </c>
      <c r="AE130">
        <f t="shared" ca="1" si="51"/>
        <v>0</v>
      </c>
      <c r="AH130">
        <f t="shared" ca="1" si="52"/>
        <v>0</v>
      </c>
      <c r="AI130">
        <f t="shared" ca="1" si="53"/>
        <v>0</v>
      </c>
      <c r="AJ130">
        <f t="shared" ca="1" si="54"/>
        <v>0</v>
      </c>
      <c r="AK130">
        <f t="shared" ca="1" si="55"/>
        <v>0</v>
      </c>
      <c r="AL130">
        <f t="shared" ca="1" si="56"/>
        <v>0</v>
      </c>
      <c r="AM130">
        <f t="shared" ca="1" si="57"/>
        <v>0</v>
      </c>
      <c r="AN130">
        <f t="shared" ca="1" si="58"/>
        <v>1</v>
      </c>
      <c r="AO130">
        <f t="shared" ca="1" si="59"/>
        <v>0</v>
      </c>
      <c r="AP130">
        <f t="shared" ca="1" si="60"/>
        <v>0</v>
      </c>
      <c r="AQ130">
        <f t="shared" ca="1" si="61"/>
        <v>0</v>
      </c>
      <c r="AR130">
        <f t="shared" ca="1" si="62"/>
        <v>0</v>
      </c>
      <c r="AS130">
        <f t="shared" ca="1" si="63"/>
        <v>0</v>
      </c>
      <c r="AT130">
        <f t="shared" ca="1" si="64"/>
        <v>0</v>
      </c>
      <c r="AU130">
        <f t="shared" ca="1" si="65"/>
        <v>0</v>
      </c>
      <c r="AV130">
        <f t="shared" ca="1" si="66"/>
        <v>0</v>
      </c>
      <c r="AW130">
        <f t="shared" ca="1" si="67"/>
        <v>0</v>
      </c>
      <c r="AX130">
        <f t="shared" ca="1" si="68"/>
        <v>0</v>
      </c>
      <c r="AY130">
        <f t="shared" ca="1" si="69"/>
        <v>0</v>
      </c>
      <c r="AZ130">
        <f t="shared" ca="1" si="70"/>
        <v>0</v>
      </c>
      <c r="BA130">
        <f t="shared" ca="1" si="71"/>
        <v>0</v>
      </c>
      <c r="BB130">
        <f t="shared" ca="1" si="72"/>
        <v>0</v>
      </c>
      <c r="BC130">
        <f t="shared" ca="1" si="73"/>
        <v>0</v>
      </c>
      <c r="BD130">
        <f t="shared" ca="1" si="74"/>
        <v>0</v>
      </c>
      <c r="BE130">
        <f t="shared" ca="1" si="75"/>
        <v>0</v>
      </c>
      <c r="BF130">
        <f t="shared" ca="1" si="76"/>
        <v>0</v>
      </c>
    </row>
    <row r="131" spans="1:58" ht="16.149999999999999" customHeight="1" x14ac:dyDescent="0.2">
      <c r="A131" s="12" t="s">
        <v>170</v>
      </c>
      <c r="B131" s="74">
        <v>43841.648564814815</v>
      </c>
      <c r="C131" s="12" t="s">
        <v>152</v>
      </c>
      <c r="D131" s="12" t="s">
        <v>8</v>
      </c>
      <c r="E131" s="12" t="s">
        <v>1063</v>
      </c>
      <c r="F131" s="12" t="s">
        <v>10</v>
      </c>
      <c r="G131" s="12" t="s">
        <v>147</v>
      </c>
      <c r="H131" s="5">
        <f t="shared" ca="1" si="41"/>
        <v>1.1574076779652387E-5</v>
      </c>
      <c r="I131" s="17">
        <f t="shared" ca="1" si="42"/>
        <v>2.8935185182490386E-3</v>
      </c>
      <c r="J131" s="5">
        <f t="shared" ca="1" si="77"/>
        <v>2.8935185182490386E-3</v>
      </c>
      <c r="K131" s="21" t="s">
        <v>171</v>
      </c>
      <c r="L131">
        <v>18</v>
      </c>
      <c r="M131">
        <v>11</v>
      </c>
      <c r="N131">
        <v>0</v>
      </c>
      <c r="O131" s="29">
        <f t="shared" ca="1" si="43"/>
        <v>2.630471380226399E-4</v>
      </c>
      <c r="P131" s="29"/>
      <c r="X131">
        <f t="shared" ca="1" si="44"/>
        <v>0</v>
      </c>
      <c r="Y131">
        <f t="shared" ca="1" si="45"/>
        <v>1</v>
      </c>
      <c r="Z131">
        <f t="shared" ca="1" si="46"/>
        <v>0</v>
      </c>
      <c r="AA131">
        <f t="shared" ca="1" si="47"/>
        <v>0</v>
      </c>
      <c r="AB131">
        <f t="shared" ca="1" si="48"/>
        <v>0</v>
      </c>
      <c r="AC131">
        <f t="shared" ca="1" si="49"/>
        <v>0</v>
      </c>
      <c r="AD131">
        <f t="shared" ca="1" si="50"/>
        <v>0</v>
      </c>
      <c r="AE131">
        <f t="shared" ca="1" si="51"/>
        <v>0</v>
      </c>
      <c r="AH131">
        <f t="shared" ca="1" si="52"/>
        <v>0</v>
      </c>
      <c r="AI131">
        <f t="shared" ca="1" si="53"/>
        <v>0</v>
      </c>
      <c r="AJ131">
        <f t="shared" ca="1" si="54"/>
        <v>0</v>
      </c>
      <c r="AK131">
        <f t="shared" ca="1" si="55"/>
        <v>0</v>
      </c>
      <c r="AL131">
        <f t="shared" ca="1" si="56"/>
        <v>0</v>
      </c>
      <c r="AM131">
        <f t="shared" ca="1" si="57"/>
        <v>0</v>
      </c>
      <c r="AN131">
        <f t="shared" ca="1" si="58"/>
        <v>0</v>
      </c>
      <c r="AO131">
        <f t="shared" ca="1" si="59"/>
        <v>1</v>
      </c>
      <c r="AP131">
        <f t="shared" ca="1" si="60"/>
        <v>0</v>
      </c>
      <c r="AQ131">
        <f t="shared" ca="1" si="61"/>
        <v>0</v>
      </c>
      <c r="AR131">
        <f t="shared" ca="1" si="62"/>
        <v>0</v>
      </c>
      <c r="AS131">
        <f t="shared" ca="1" si="63"/>
        <v>0</v>
      </c>
      <c r="AT131">
        <f t="shared" ca="1" si="64"/>
        <v>0</v>
      </c>
      <c r="AU131">
        <f t="shared" ca="1" si="65"/>
        <v>0</v>
      </c>
      <c r="AV131">
        <f t="shared" ca="1" si="66"/>
        <v>0</v>
      </c>
      <c r="AW131">
        <f t="shared" ca="1" si="67"/>
        <v>0</v>
      </c>
      <c r="AX131">
        <f t="shared" ca="1" si="68"/>
        <v>0</v>
      </c>
      <c r="AY131">
        <f t="shared" ca="1" si="69"/>
        <v>0</v>
      </c>
      <c r="AZ131">
        <f t="shared" ca="1" si="70"/>
        <v>0</v>
      </c>
      <c r="BA131">
        <f t="shared" ca="1" si="71"/>
        <v>0</v>
      </c>
      <c r="BB131">
        <f t="shared" ca="1" si="72"/>
        <v>0</v>
      </c>
      <c r="BC131">
        <f t="shared" ca="1" si="73"/>
        <v>0</v>
      </c>
      <c r="BD131">
        <f t="shared" ca="1" si="74"/>
        <v>0</v>
      </c>
      <c r="BE131">
        <f t="shared" ca="1" si="75"/>
        <v>0</v>
      </c>
      <c r="BF131">
        <f t="shared" ca="1" si="76"/>
        <v>0</v>
      </c>
    </row>
    <row r="132" spans="1:58" ht="16.149999999999999" customHeight="1" x14ac:dyDescent="0.2">
      <c r="A132" s="12" t="s">
        <v>172</v>
      </c>
      <c r="B132" s="74">
        <v>43841.666585648149</v>
      </c>
      <c r="C132" s="12" t="s">
        <v>172</v>
      </c>
      <c r="D132" s="12" t="s">
        <v>8</v>
      </c>
      <c r="E132" s="12" t="s">
        <v>1063</v>
      </c>
      <c r="F132" s="12" t="s">
        <v>9</v>
      </c>
      <c r="G132" s="12" t="s">
        <v>17</v>
      </c>
      <c r="H132" s="5" t="str">
        <f t="shared" ca="1" si="41"/>
        <v>NA</v>
      </c>
      <c r="I132" s="17" t="str">
        <f t="shared" ca="1" si="42"/>
        <v>NA</v>
      </c>
      <c r="J132" s="5" t="str">
        <f t="shared" ca="1" si="77"/>
        <v>NA</v>
      </c>
      <c r="K132" s="21" t="s">
        <v>9</v>
      </c>
      <c r="L132">
        <v>0</v>
      </c>
      <c r="M132">
        <v>0</v>
      </c>
      <c r="N132">
        <v>0</v>
      </c>
      <c r="O132" s="29" t="str">
        <f t="shared" ca="1" si="43"/>
        <v>-</v>
      </c>
      <c r="P132" s="29"/>
      <c r="X132">
        <f t="shared" ca="1" si="44"/>
        <v>1</v>
      </c>
      <c r="Y132">
        <f t="shared" ca="1" si="45"/>
        <v>0</v>
      </c>
      <c r="Z132">
        <f t="shared" ca="1" si="46"/>
        <v>0</v>
      </c>
      <c r="AA132">
        <f t="shared" ca="1" si="47"/>
        <v>0</v>
      </c>
      <c r="AB132">
        <f t="shared" ca="1" si="48"/>
        <v>0</v>
      </c>
      <c r="AC132">
        <f t="shared" ca="1" si="49"/>
        <v>0</v>
      </c>
      <c r="AD132">
        <f t="shared" ca="1" si="50"/>
        <v>0</v>
      </c>
      <c r="AE132">
        <f t="shared" ca="1" si="51"/>
        <v>0</v>
      </c>
      <c r="AH132">
        <f t="shared" ca="1" si="52"/>
        <v>1</v>
      </c>
      <c r="AI132">
        <f t="shared" ca="1" si="53"/>
        <v>0</v>
      </c>
      <c r="AJ132">
        <f t="shared" ca="1" si="54"/>
        <v>0</v>
      </c>
      <c r="AK132">
        <f t="shared" ca="1" si="55"/>
        <v>0</v>
      </c>
      <c r="AL132">
        <f t="shared" ca="1" si="56"/>
        <v>0</v>
      </c>
      <c r="AM132">
        <f t="shared" ca="1" si="57"/>
        <v>0</v>
      </c>
      <c r="AN132">
        <f t="shared" ca="1" si="58"/>
        <v>0</v>
      </c>
      <c r="AO132">
        <f t="shared" ca="1" si="59"/>
        <v>0</v>
      </c>
      <c r="AP132">
        <f t="shared" ca="1" si="60"/>
        <v>0</v>
      </c>
      <c r="AQ132">
        <f t="shared" ca="1" si="61"/>
        <v>0</v>
      </c>
      <c r="AR132">
        <f t="shared" ca="1" si="62"/>
        <v>0</v>
      </c>
      <c r="AS132">
        <f t="shared" ca="1" si="63"/>
        <v>0</v>
      </c>
      <c r="AT132">
        <f t="shared" ca="1" si="64"/>
        <v>0</v>
      </c>
      <c r="AU132">
        <f t="shared" ca="1" si="65"/>
        <v>0</v>
      </c>
      <c r="AV132">
        <f t="shared" ca="1" si="66"/>
        <v>0</v>
      </c>
      <c r="AW132">
        <f t="shared" ca="1" si="67"/>
        <v>0</v>
      </c>
      <c r="AX132">
        <f t="shared" ca="1" si="68"/>
        <v>0</v>
      </c>
      <c r="AY132">
        <f t="shared" ca="1" si="69"/>
        <v>0</v>
      </c>
      <c r="AZ132">
        <f t="shared" ca="1" si="70"/>
        <v>0</v>
      </c>
      <c r="BA132">
        <f t="shared" ca="1" si="71"/>
        <v>0</v>
      </c>
      <c r="BB132">
        <f t="shared" ca="1" si="72"/>
        <v>0</v>
      </c>
      <c r="BC132">
        <f t="shared" ca="1" si="73"/>
        <v>0</v>
      </c>
      <c r="BD132">
        <f t="shared" ca="1" si="74"/>
        <v>0</v>
      </c>
      <c r="BE132">
        <f t="shared" ca="1" si="75"/>
        <v>0</v>
      </c>
      <c r="BF132">
        <f t="shared" ca="1" si="76"/>
        <v>0</v>
      </c>
    </row>
    <row r="133" spans="1:58" ht="16.149999999999999" customHeight="1" x14ac:dyDescent="0.2">
      <c r="A133" s="12" t="s">
        <v>173</v>
      </c>
      <c r="B133" s="74">
        <v>43841.763032407405</v>
      </c>
      <c r="C133" s="12" t="s">
        <v>173</v>
      </c>
      <c r="D133" s="12" t="s">
        <v>8</v>
      </c>
      <c r="E133" s="12" t="s">
        <v>113</v>
      </c>
      <c r="F133" s="12" t="s">
        <v>9</v>
      </c>
      <c r="G133" s="12" t="s">
        <v>17</v>
      </c>
      <c r="H133" s="5" t="str">
        <f t="shared" ca="1" si="41"/>
        <v>NA</v>
      </c>
      <c r="I133" s="17" t="str">
        <f t="shared" ca="1" si="42"/>
        <v>NA</v>
      </c>
      <c r="J133" s="5" t="str">
        <f t="shared" ca="1" si="77"/>
        <v>NA</v>
      </c>
      <c r="K133" s="21" t="s">
        <v>9</v>
      </c>
      <c r="L133">
        <v>0</v>
      </c>
      <c r="M133">
        <v>0</v>
      </c>
      <c r="N133">
        <v>0</v>
      </c>
      <c r="O133" s="29" t="str">
        <f t="shared" ca="1" si="43"/>
        <v>-</v>
      </c>
      <c r="P133" s="29"/>
      <c r="X133">
        <f t="shared" ca="1" si="44"/>
        <v>1</v>
      </c>
      <c r="Y133">
        <f t="shared" ca="1" si="45"/>
        <v>0</v>
      </c>
      <c r="Z133">
        <f t="shared" ca="1" si="46"/>
        <v>0</v>
      </c>
      <c r="AA133">
        <f t="shared" ca="1" si="47"/>
        <v>0</v>
      </c>
      <c r="AB133">
        <f t="shared" ca="1" si="48"/>
        <v>0</v>
      </c>
      <c r="AC133">
        <f t="shared" ca="1" si="49"/>
        <v>0</v>
      </c>
      <c r="AD133">
        <f t="shared" ca="1" si="50"/>
        <v>0</v>
      </c>
      <c r="AE133">
        <f t="shared" ca="1" si="51"/>
        <v>0</v>
      </c>
      <c r="AH133">
        <f t="shared" ca="1" si="52"/>
        <v>1</v>
      </c>
      <c r="AI133">
        <f t="shared" ca="1" si="53"/>
        <v>0</v>
      </c>
      <c r="AJ133">
        <f t="shared" ca="1" si="54"/>
        <v>0</v>
      </c>
      <c r="AK133">
        <f t="shared" ca="1" si="55"/>
        <v>0</v>
      </c>
      <c r="AL133">
        <f t="shared" ca="1" si="56"/>
        <v>0</v>
      </c>
      <c r="AM133">
        <f t="shared" ca="1" si="57"/>
        <v>0</v>
      </c>
      <c r="AN133">
        <f t="shared" ca="1" si="58"/>
        <v>0</v>
      </c>
      <c r="AO133">
        <f t="shared" ca="1" si="59"/>
        <v>0</v>
      </c>
      <c r="AP133">
        <f t="shared" ca="1" si="60"/>
        <v>0</v>
      </c>
      <c r="AQ133">
        <f t="shared" ca="1" si="61"/>
        <v>0</v>
      </c>
      <c r="AR133">
        <f t="shared" ca="1" si="62"/>
        <v>0</v>
      </c>
      <c r="AS133">
        <f t="shared" ca="1" si="63"/>
        <v>0</v>
      </c>
      <c r="AT133">
        <f t="shared" ca="1" si="64"/>
        <v>0</v>
      </c>
      <c r="AU133">
        <f t="shared" ca="1" si="65"/>
        <v>0</v>
      </c>
      <c r="AV133">
        <f t="shared" ca="1" si="66"/>
        <v>0</v>
      </c>
      <c r="AW133">
        <f t="shared" ca="1" si="67"/>
        <v>0</v>
      </c>
      <c r="AX133">
        <f t="shared" ca="1" si="68"/>
        <v>0</v>
      </c>
      <c r="AY133">
        <f t="shared" ca="1" si="69"/>
        <v>0</v>
      </c>
      <c r="AZ133">
        <f t="shared" ca="1" si="70"/>
        <v>0</v>
      </c>
      <c r="BA133">
        <f t="shared" ca="1" si="71"/>
        <v>0</v>
      </c>
      <c r="BB133">
        <f t="shared" ca="1" si="72"/>
        <v>0</v>
      </c>
      <c r="BC133">
        <f t="shared" ca="1" si="73"/>
        <v>0</v>
      </c>
      <c r="BD133">
        <f t="shared" ca="1" si="74"/>
        <v>0</v>
      </c>
      <c r="BE133">
        <f t="shared" ca="1" si="75"/>
        <v>0</v>
      </c>
      <c r="BF133">
        <f t="shared" ca="1" si="76"/>
        <v>0</v>
      </c>
    </row>
    <row r="134" spans="1:58" ht="16.149999999999999" customHeight="1" x14ac:dyDescent="0.2">
      <c r="A134" s="12" t="s">
        <v>174</v>
      </c>
      <c r="B134" s="74">
        <v>43841.763495370367</v>
      </c>
      <c r="C134" s="12" t="s">
        <v>174</v>
      </c>
      <c r="F134" s="12" t="s">
        <v>9</v>
      </c>
      <c r="G134" s="12" t="s">
        <v>17</v>
      </c>
      <c r="H134" s="5" t="str">
        <f t="shared" ref="H134:H197" ca="1" si="78">IF(CELL("contenu",F134)="app.component", "NA",B134-B133)</f>
        <v>NA</v>
      </c>
      <c r="I134" s="17" t="str">
        <f t="shared" ref="I134:I197" ca="1" si="79">IF(CELL("contenu",H134)="NA", "NA", SUM(I133,H134))</f>
        <v>NA</v>
      </c>
      <c r="J134" s="5">
        <f t="shared" ca="1" si="77"/>
        <v>0</v>
      </c>
      <c r="K134" s="22"/>
      <c r="O134" s="29" t="str">
        <f t="shared" ref="O134:O197" ca="1" si="80">IF(CELL("contenu", J134)="NA", "-", IF( CELL("contenu", J134) =0, "-", J134/M134 ) )</f>
        <v>-</v>
      </c>
      <c r="P134" s="29"/>
      <c r="X134">
        <f t="shared" ref="X134:X197" ca="1" si="81">IF(CELL("contenu",$F134)="app.component", 1,0)</f>
        <v>1</v>
      </c>
      <c r="Y134">
        <f t="shared" ref="Y134:Y197" ca="1" si="82">IF(CELL("contenu",$F134)="PrevisionsPage", 1,0)</f>
        <v>0</v>
      </c>
      <c r="Z134">
        <f t="shared" ref="Z134:Z197" ca="1" si="83">IF(CELL("contenu",$F134)="CreditsWeatherDataModal", 1,0)</f>
        <v>0</v>
      </c>
      <c r="AA134">
        <f t="shared" ref="AA134:AA197" ca="1" si="84">IF(CELL("contenu",$F134)="StationsFavoritesModal", 1,0)</f>
        <v>0</v>
      </c>
      <c r="AB134">
        <f t="shared" ref="AB134:AB197" ca="1" si="85">IF(CELL("contenu",$F134)="SettingsPage", 1,0)</f>
        <v>0</v>
      </c>
      <c r="AC134">
        <f t="shared" ref="AC134:AC197" ca="1" si="86">IF(CELL("contenu",$F134)="RestaureAchetePage", 1,0)</f>
        <v>0</v>
      </c>
      <c r="AD134">
        <f t="shared" ref="AD134:AD197" ca="1" si="87">IF(CELL("contenu",$F134)="AProposPage", 1,0)</f>
        <v>0</v>
      </c>
      <c r="AE134">
        <f t="shared" ref="AE134:AE197" ca="1" si="88">IF(CELL("contenu",$F134)="TutorielPage", 1,0)</f>
        <v>0</v>
      </c>
      <c r="AH134">
        <f t="shared" ref="AH134:AH197" ca="1" si="89">IF(CELL("contenu",$G134)="initApp", 1,0)</f>
        <v>1</v>
      </c>
      <c r="AI134">
        <f t="shared" ref="AI134:AI197" ca="1" si="90">IF(CELL("contenu",$G134)="btnMenu", 1,0)</f>
        <v>0</v>
      </c>
      <c r="AJ134">
        <f t="shared" ref="AJ134:AJ197" ca="1" si="91">IF(CELL("contenu",$G134)="btnGeoloc", 1,0)</f>
        <v>0</v>
      </c>
      <c r="AK134">
        <f t="shared" ref="AK134:AK197" ca="1" si="92">IF(CELL("contenu",$G134)="btnAjouterFavoriteRefuse", 1,0)</f>
        <v>0</v>
      </c>
      <c r="AL134">
        <f t="shared" ref="AL134:AL197" ca="1" si="93">IF(CELL("contenu",$G134)="btnAjouterFavoriteAccepte", 1,0)</f>
        <v>0</v>
      </c>
      <c r="AM134">
        <f t="shared" ref="AM134:AM197" ca="1" si="94">IF(CELL("contenu",$G134)="rafraichMeteo", 1,0)</f>
        <v>0</v>
      </c>
      <c r="AN134">
        <f t="shared" ref="AN134:AN197" ca="1" si="95">IF(CELL("contenu",$G134)="swipeVersVuePlanete", 1,0)</f>
        <v>0</v>
      </c>
      <c r="AO134">
        <f t="shared" ref="AO134:AO197" ca="1" si="96">IF(CELL("contenu",$G134)="swipeVersVueMeteo", 1,0)</f>
        <v>0</v>
      </c>
      <c r="AP134">
        <f t="shared" ref="AP134:AP197" ca="1" si="97">IF(CELL("contenu",$G134)="btnOuvrirArticle", 1,0)</f>
        <v>0</v>
      </c>
      <c r="AQ134">
        <f t="shared" ref="AQ134:AQ197" ca="1" si="98">IF(CELL("contenu",$G134)="lienFournisseurDS", 1,0)</f>
        <v>0</v>
      </c>
      <c r="AR134">
        <f t="shared" ref="AR134:AR197" ca="1" si="99">IF(CELL("contenu",$G134)="lienFournisseurYW", 1,0)</f>
        <v>0</v>
      </c>
      <c r="AS134">
        <f t="shared" ref="AS134:AS197" ca="1" si="100">IF( AND(CELL("contenu",$F134)="StationsFavoritesModal", CELL("contenu",$G134)="btnFermer"), 1,0)</f>
        <v>0</v>
      </c>
      <c r="AT134">
        <f t="shared" ref="AT134:AT197" ca="1" si="101">IF( AND(CELL("contenu",$F134)="SettingsPage", CELL("contenu",$G134) ="btnRetourPage"), 1,0)</f>
        <v>0</v>
      </c>
      <c r="AU134">
        <f t="shared" ref="AU134:AU197" ca="1" si="102">IF( AND(CELL("contenu",$F134)="SettingsPage", CELL("contenu",$G134)="btnAcheter"), 1,0)</f>
        <v>0</v>
      </c>
      <c r="AV134">
        <f t="shared" ref="AV134:AV197" ca="1" si="103">IF(CELL("contenu",$G134)="btnRestaurer", 1,0)</f>
        <v>0</v>
      </c>
      <c r="AW134">
        <f t="shared" ref="AW134:AW197" ca="1" si="104">IF( AND(CELL("contenu",$F134)="RestaureAchetePage", CELL("contenu",$G134)="btnRetourPage"), 1,0)</f>
        <v>0</v>
      </c>
      <c r="AX134">
        <f t="shared" ref="AX134:AX197" ca="1" si="105">IF( AND(CELL("contenu",$F134)="RestaureAchetePage", CELL("contenu",$G134)="btnAcheter"), 1,0)</f>
        <v>0</v>
      </c>
      <c r="AY134">
        <f t="shared" ref="AY134:AY197" ca="1" si="106">IF(CELL("contenu",$G134)="btnVerifier", 1,0)</f>
        <v>0</v>
      </c>
      <c r="AZ134">
        <f t="shared" ref="AZ134:AZ197" ca="1" si="107">IF( AND(CELL("contenu",$F134)="AProposPage", CELL("contenu",$G134)="btnRetourPage"), 1,0)</f>
        <v>0</v>
      </c>
      <c r="BA134">
        <f t="shared" ref="BA134:BA197" ca="1" si="108">IF(CELL("contenu",$G134)="lienLancerFandom", 1,0)</f>
        <v>0</v>
      </c>
      <c r="BB134">
        <f t="shared" ref="BB134:BB197" ca="1" si="109">IF(CELL("contenu",$G134)="lienLancerRessourceUrl", 1,0)</f>
        <v>0</v>
      </c>
      <c r="BC134">
        <f t="shared" ref="BC134:BC197" ca="1" si="110">IF(CELL("contenu",$G134)="btnSuivant", 1,0)</f>
        <v>0</v>
      </c>
      <c r="BD134">
        <f t="shared" ref="BD134:BD197" ca="1" si="111">IF(CELL("contenu",$G134)="swipeLeft", 1,0)</f>
        <v>0</v>
      </c>
      <c r="BE134">
        <f t="shared" ref="BE134:BE197" ca="1" si="112">IF(CELL("contenu",$G134)="swipeRight", 1,0)</f>
        <v>0</v>
      </c>
      <c r="BF134">
        <f t="shared" ref="BF134:BF197" ca="1" si="113">IF(CELL("contenu",$G134)="btnFinirTuto", 1,0)</f>
        <v>0</v>
      </c>
    </row>
    <row r="135" spans="1:58" ht="16.149999999999999" customHeight="1" x14ac:dyDescent="0.2">
      <c r="A135" s="12" t="s">
        <v>175</v>
      </c>
      <c r="B135" s="74">
        <v>43841.763703703706</v>
      </c>
      <c r="C135" s="12" t="s">
        <v>174</v>
      </c>
      <c r="F135" s="12" t="s">
        <v>11</v>
      </c>
      <c r="G135" s="12" t="s">
        <v>23</v>
      </c>
      <c r="H135" s="5">
        <f t="shared" ca="1" si="78"/>
        <v>2.0833333837799728E-4</v>
      </c>
      <c r="I135" s="17">
        <f t="shared" ca="1" si="79"/>
        <v>2.0833333837799728E-4</v>
      </c>
      <c r="J135" s="5">
        <f t="shared" ca="1" si="77"/>
        <v>0</v>
      </c>
      <c r="K135" s="22"/>
      <c r="O135" s="29" t="str">
        <f t="shared" ca="1" si="80"/>
        <v>-</v>
      </c>
      <c r="P135" s="29"/>
      <c r="X135">
        <f t="shared" ca="1" si="81"/>
        <v>0</v>
      </c>
      <c r="Y135">
        <f t="shared" ca="1" si="82"/>
        <v>0</v>
      </c>
      <c r="Z135">
        <f t="shared" ca="1" si="83"/>
        <v>0</v>
      </c>
      <c r="AA135">
        <f t="shared" ca="1" si="84"/>
        <v>0</v>
      </c>
      <c r="AB135">
        <f t="shared" ca="1" si="85"/>
        <v>0</v>
      </c>
      <c r="AC135">
        <f t="shared" ca="1" si="86"/>
        <v>0</v>
      </c>
      <c r="AD135">
        <f t="shared" ca="1" si="87"/>
        <v>0</v>
      </c>
      <c r="AE135">
        <f t="shared" ca="1" si="88"/>
        <v>1</v>
      </c>
      <c r="AH135">
        <f t="shared" ca="1" si="89"/>
        <v>0</v>
      </c>
      <c r="AI135">
        <f t="shared" ca="1" si="90"/>
        <v>0</v>
      </c>
      <c r="AJ135">
        <f t="shared" ca="1" si="91"/>
        <v>0</v>
      </c>
      <c r="AK135">
        <f t="shared" ca="1" si="92"/>
        <v>0</v>
      </c>
      <c r="AL135">
        <f t="shared" ca="1" si="93"/>
        <v>0</v>
      </c>
      <c r="AM135">
        <f t="shared" ca="1" si="94"/>
        <v>0</v>
      </c>
      <c r="AN135">
        <f t="shared" ca="1" si="95"/>
        <v>0</v>
      </c>
      <c r="AO135">
        <f t="shared" ca="1" si="96"/>
        <v>0</v>
      </c>
      <c r="AP135">
        <f t="shared" ca="1" si="97"/>
        <v>0</v>
      </c>
      <c r="AQ135">
        <f t="shared" ca="1" si="98"/>
        <v>0</v>
      </c>
      <c r="AR135">
        <f t="shared" ca="1" si="99"/>
        <v>0</v>
      </c>
      <c r="AS135">
        <f t="shared" ca="1" si="100"/>
        <v>0</v>
      </c>
      <c r="AT135">
        <f t="shared" ca="1" si="101"/>
        <v>0</v>
      </c>
      <c r="AU135">
        <f t="shared" ca="1" si="102"/>
        <v>0</v>
      </c>
      <c r="AV135">
        <f t="shared" ca="1" si="103"/>
        <v>0</v>
      </c>
      <c r="AW135">
        <f t="shared" ca="1" si="104"/>
        <v>0</v>
      </c>
      <c r="AX135">
        <f t="shared" ca="1" si="105"/>
        <v>0</v>
      </c>
      <c r="AY135">
        <f t="shared" ca="1" si="106"/>
        <v>0</v>
      </c>
      <c r="AZ135">
        <f t="shared" ca="1" si="107"/>
        <v>0</v>
      </c>
      <c r="BA135">
        <f t="shared" ca="1" si="108"/>
        <v>0</v>
      </c>
      <c r="BB135">
        <f t="shared" ca="1" si="109"/>
        <v>0</v>
      </c>
      <c r="BC135">
        <f t="shared" ca="1" si="110"/>
        <v>0</v>
      </c>
      <c r="BD135">
        <f t="shared" ca="1" si="111"/>
        <v>0</v>
      </c>
      <c r="BE135">
        <f t="shared" ca="1" si="112"/>
        <v>0</v>
      </c>
      <c r="BF135">
        <f t="shared" ca="1" si="113"/>
        <v>1</v>
      </c>
    </row>
    <row r="136" spans="1:58" ht="16.149999999999999" customHeight="1" x14ac:dyDescent="0.2">
      <c r="A136" s="12" t="s">
        <v>176</v>
      </c>
      <c r="B136" s="74">
        <v>43841.763831018521</v>
      </c>
      <c r="C136" s="12" t="s">
        <v>174</v>
      </c>
      <c r="F136" s="12" t="s">
        <v>10</v>
      </c>
      <c r="G136" s="12" t="s">
        <v>29</v>
      </c>
      <c r="H136" s="5">
        <f t="shared" ca="1" si="78"/>
        <v>1.273148154723458E-4</v>
      </c>
      <c r="I136" s="17">
        <f t="shared" ca="1" si="79"/>
        <v>3.3564815385034308E-4</v>
      </c>
      <c r="J136" s="5">
        <f t="shared" ca="1" si="77"/>
        <v>0</v>
      </c>
      <c r="K136" s="22"/>
      <c r="O136" s="29" t="str">
        <f t="shared" ca="1" si="80"/>
        <v>-</v>
      </c>
      <c r="P136" s="29"/>
      <c r="X136">
        <f t="shared" ca="1" si="81"/>
        <v>0</v>
      </c>
      <c r="Y136">
        <f t="shared" ca="1" si="82"/>
        <v>1</v>
      </c>
      <c r="Z136">
        <f t="shared" ca="1" si="83"/>
        <v>0</v>
      </c>
      <c r="AA136">
        <f t="shared" ca="1" si="84"/>
        <v>0</v>
      </c>
      <c r="AB136">
        <f t="shared" ca="1" si="85"/>
        <v>0</v>
      </c>
      <c r="AC136">
        <f t="shared" ca="1" si="86"/>
        <v>0</v>
      </c>
      <c r="AD136">
        <f t="shared" ca="1" si="87"/>
        <v>0</v>
      </c>
      <c r="AE136">
        <f t="shared" ca="1" si="88"/>
        <v>0</v>
      </c>
      <c r="AH136">
        <f t="shared" ca="1" si="89"/>
        <v>0</v>
      </c>
      <c r="AI136">
        <f t="shared" ca="1" si="90"/>
        <v>0</v>
      </c>
      <c r="AJ136">
        <f t="shared" ca="1" si="91"/>
        <v>1</v>
      </c>
      <c r="AK136">
        <f t="shared" ca="1" si="92"/>
        <v>0</v>
      </c>
      <c r="AL136">
        <f t="shared" ca="1" si="93"/>
        <v>0</v>
      </c>
      <c r="AM136">
        <f t="shared" ca="1" si="94"/>
        <v>0</v>
      </c>
      <c r="AN136">
        <f t="shared" ca="1" si="95"/>
        <v>0</v>
      </c>
      <c r="AO136">
        <f t="shared" ca="1" si="96"/>
        <v>0</v>
      </c>
      <c r="AP136">
        <f t="shared" ca="1" si="97"/>
        <v>0</v>
      </c>
      <c r="AQ136">
        <f t="shared" ca="1" si="98"/>
        <v>0</v>
      </c>
      <c r="AR136">
        <f t="shared" ca="1" si="99"/>
        <v>0</v>
      </c>
      <c r="AS136">
        <f t="shared" ca="1" si="100"/>
        <v>0</v>
      </c>
      <c r="AT136">
        <f t="shared" ca="1" si="101"/>
        <v>0</v>
      </c>
      <c r="AU136">
        <f t="shared" ca="1" si="102"/>
        <v>0</v>
      </c>
      <c r="AV136">
        <f t="shared" ca="1" si="103"/>
        <v>0</v>
      </c>
      <c r="AW136">
        <f t="shared" ca="1" si="104"/>
        <v>0</v>
      </c>
      <c r="AX136">
        <f t="shared" ca="1" si="105"/>
        <v>0</v>
      </c>
      <c r="AY136">
        <f t="shared" ca="1" si="106"/>
        <v>0</v>
      </c>
      <c r="AZ136">
        <f t="shared" ca="1" si="107"/>
        <v>0</v>
      </c>
      <c r="BA136">
        <f t="shared" ca="1" si="108"/>
        <v>0</v>
      </c>
      <c r="BB136">
        <f t="shared" ca="1" si="109"/>
        <v>0</v>
      </c>
      <c r="BC136">
        <f t="shared" ca="1" si="110"/>
        <v>0</v>
      </c>
      <c r="BD136">
        <f t="shared" ca="1" si="111"/>
        <v>0</v>
      </c>
      <c r="BE136">
        <f t="shared" ca="1" si="112"/>
        <v>0</v>
      </c>
      <c r="BF136">
        <f t="shared" ca="1" si="113"/>
        <v>0</v>
      </c>
    </row>
    <row r="137" spans="1:58" ht="16.149999999999999" customHeight="1" x14ac:dyDescent="0.2">
      <c r="A137" s="12" t="s">
        <v>177</v>
      </c>
      <c r="B137" s="74">
        <v>43841.764074074075</v>
      </c>
      <c r="C137" s="12" t="s">
        <v>174</v>
      </c>
      <c r="F137" s="12" t="s">
        <v>10</v>
      </c>
      <c r="G137" s="12" t="s">
        <v>71</v>
      </c>
      <c r="H137" s="5">
        <f t="shared" ca="1" si="78"/>
        <v>2.4305555416503921E-4</v>
      </c>
      <c r="I137" s="17">
        <f t="shared" ca="1" si="79"/>
        <v>5.7870370801538229E-4</v>
      </c>
      <c r="J137" s="5">
        <f t="shared" ca="1" si="77"/>
        <v>0</v>
      </c>
      <c r="K137" s="22"/>
      <c r="O137" s="29" t="str">
        <f t="shared" ca="1" si="80"/>
        <v>-</v>
      </c>
      <c r="P137" s="29"/>
      <c r="X137">
        <f t="shared" ca="1" si="81"/>
        <v>0</v>
      </c>
      <c r="Y137">
        <f t="shared" ca="1" si="82"/>
        <v>1</v>
      </c>
      <c r="Z137">
        <f t="shared" ca="1" si="83"/>
        <v>0</v>
      </c>
      <c r="AA137">
        <f t="shared" ca="1" si="84"/>
        <v>0</v>
      </c>
      <c r="AB137">
        <f t="shared" ca="1" si="85"/>
        <v>0</v>
      </c>
      <c r="AC137">
        <f t="shared" ca="1" si="86"/>
        <v>0</v>
      </c>
      <c r="AD137">
        <f t="shared" ca="1" si="87"/>
        <v>0</v>
      </c>
      <c r="AE137">
        <f t="shared" ca="1" si="88"/>
        <v>0</v>
      </c>
      <c r="AH137">
        <f t="shared" ca="1" si="89"/>
        <v>0</v>
      </c>
      <c r="AI137">
        <f t="shared" ca="1" si="90"/>
        <v>0</v>
      </c>
      <c r="AJ137">
        <f t="shared" ca="1" si="91"/>
        <v>0</v>
      </c>
      <c r="AK137">
        <f t="shared" ca="1" si="92"/>
        <v>0</v>
      </c>
      <c r="AL137">
        <f t="shared" ca="1" si="93"/>
        <v>0</v>
      </c>
      <c r="AM137">
        <f t="shared" ca="1" si="94"/>
        <v>0</v>
      </c>
      <c r="AN137">
        <f t="shared" ca="1" si="95"/>
        <v>0</v>
      </c>
      <c r="AO137">
        <f t="shared" ca="1" si="96"/>
        <v>0</v>
      </c>
      <c r="AP137">
        <f t="shared" ca="1" si="97"/>
        <v>0</v>
      </c>
      <c r="AQ137">
        <f t="shared" ca="1" si="98"/>
        <v>0</v>
      </c>
      <c r="AR137">
        <f t="shared" ca="1" si="99"/>
        <v>0</v>
      </c>
      <c r="AS137">
        <f t="shared" ca="1" si="100"/>
        <v>0</v>
      </c>
      <c r="AT137">
        <f t="shared" ca="1" si="101"/>
        <v>0</v>
      </c>
      <c r="AU137">
        <f t="shared" ca="1" si="102"/>
        <v>0</v>
      </c>
      <c r="AV137">
        <f t="shared" ca="1" si="103"/>
        <v>0</v>
      </c>
      <c r="AW137">
        <f t="shared" ca="1" si="104"/>
        <v>0</v>
      </c>
      <c r="AX137">
        <f t="shared" ca="1" si="105"/>
        <v>0</v>
      </c>
      <c r="AY137">
        <f t="shared" ca="1" si="106"/>
        <v>0</v>
      </c>
      <c r="AZ137">
        <f t="shared" ca="1" si="107"/>
        <v>0</v>
      </c>
      <c r="BA137">
        <f t="shared" ca="1" si="108"/>
        <v>0</v>
      </c>
      <c r="BB137">
        <f t="shared" ca="1" si="109"/>
        <v>0</v>
      </c>
      <c r="BC137">
        <f t="shared" ca="1" si="110"/>
        <v>0</v>
      </c>
      <c r="BD137">
        <f t="shared" ca="1" si="111"/>
        <v>0</v>
      </c>
      <c r="BE137">
        <f t="shared" ca="1" si="112"/>
        <v>0</v>
      </c>
      <c r="BF137">
        <f t="shared" ca="1" si="113"/>
        <v>0</v>
      </c>
    </row>
    <row r="138" spans="1:58" ht="16.149999999999999" customHeight="1" x14ac:dyDescent="0.2">
      <c r="A138" s="12" t="s">
        <v>178</v>
      </c>
      <c r="B138" s="74">
        <v>43841.764074074075</v>
      </c>
      <c r="C138" s="12" t="s">
        <v>174</v>
      </c>
      <c r="F138" s="12" t="s">
        <v>10</v>
      </c>
      <c r="G138" s="12" t="s">
        <v>71</v>
      </c>
      <c r="H138" s="5">
        <f t="shared" ca="1" si="78"/>
        <v>0</v>
      </c>
      <c r="I138" s="17">
        <f t="shared" ca="1" si="79"/>
        <v>5.7870370801538229E-4</v>
      </c>
      <c r="J138" s="5">
        <f t="shared" ca="1" si="77"/>
        <v>0</v>
      </c>
      <c r="K138" s="22"/>
      <c r="O138" s="29" t="str">
        <f t="shared" ca="1" si="80"/>
        <v>-</v>
      </c>
      <c r="P138" s="29"/>
      <c r="X138">
        <f t="shared" ca="1" si="81"/>
        <v>0</v>
      </c>
      <c r="Y138">
        <f t="shared" ca="1" si="82"/>
        <v>1</v>
      </c>
      <c r="Z138">
        <f t="shared" ca="1" si="83"/>
        <v>0</v>
      </c>
      <c r="AA138">
        <f t="shared" ca="1" si="84"/>
        <v>0</v>
      </c>
      <c r="AB138">
        <f t="shared" ca="1" si="85"/>
        <v>0</v>
      </c>
      <c r="AC138">
        <f t="shared" ca="1" si="86"/>
        <v>0</v>
      </c>
      <c r="AD138">
        <f t="shared" ca="1" si="87"/>
        <v>0</v>
      </c>
      <c r="AE138">
        <f t="shared" ca="1" si="88"/>
        <v>0</v>
      </c>
      <c r="AH138">
        <f t="shared" ca="1" si="89"/>
        <v>0</v>
      </c>
      <c r="AI138">
        <f t="shared" ca="1" si="90"/>
        <v>0</v>
      </c>
      <c r="AJ138">
        <f t="shared" ca="1" si="91"/>
        <v>0</v>
      </c>
      <c r="AK138">
        <f t="shared" ca="1" si="92"/>
        <v>0</v>
      </c>
      <c r="AL138">
        <f t="shared" ca="1" si="93"/>
        <v>0</v>
      </c>
      <c r="AM138">
        <f t="shared" ca="1" si="94"/>
        <v>0</v>
      </c>
      <c r="AN138">
        <f t="shared" ca="1" si="95"/>
        <v>0</v>
      </c>
      <c r="AO138">
        <f t="shared" ca="1" si="96"/>
        <v>0</v>
      </c>
      <c r="AP138">
        <f t="shared" ca="1" si="97"/>
        <v>0</v>
      </c>
      <c r="AQ138">
        <f t="shared" ca="1" si="98"/>
        <v>0</v>
      </c>
      <c r="AR138">
        <f t="shared" ca="1" si="99"/>
        <v>0</v>
      </c>
      <c r="AS138">
        <f t="shared" ca="1" si="100"/>
        <v>0</v>
      </c>
      <c r="AT138">
        <f t="shared" ca="1" si="101"/>
        <v>0</v>
      </c>
      <c r="AU138">
        <f t="shared" ca="1" si="102"/>
        <v>0</v>
      </c>
      <c r="AV138">
        <f t="shared" ca="1" si="103"/>
        <v>0</v>
      </c>
      <c r="AW138">
        <f t="shared" ca="1" si="104"/>
        <v>0</v>
      </c>
      <c r="AX138">
        <f t="shared" ca="1" si="105"/>
        <v>0</v>
      </c>
      <c r="AY138">
        <f t="shared" ca="1" si="106"/>
        <v>0</v>
      </c>
      <c r="AZ138">
        <f t="shared" ca="1" si="107"/>
        <v>0</v>
      </c>
      <c r="BA138">
        <f t="shared" ca="1" si="108"/>
        <v>0</v>
      </c>
      <c r="BB138">
        <f t="shared" ca="1" si="109"/>
        <v>0</v>
      </c>
      <c r="BC138">
        <f t="shared" ca="1" si="110"/>
        <v>0</v>
      </c>
      <c r="BD138">
        <f t="shared" ca="1" si="111"/>
        <v>0</v>
      </c>
      <c r="BE138">
        <f t="shared" ca="1" si="112"/>
        <v>0</v>
      </c>
      <c r="BF138">
        <f t="shared" ca="1" si="113"/>
        <v>0</v>
      </c>
    </row>
    <row r="139" spans="1:58" ht="16.149999999999999" customHeight="1" x14ac:dyDescent="0.2">
      <c r="A139" s="12" t="s">
        <v>179</v>
      </c>
      <c r="B139" s="74">
        <v>43841.764247685183</v>
      </c>
      <c r="C139" s="12" t="s">
        <v>174</v>
      </c>
      <c r="F139" s="12" t="s">
        <v>10</v>
      </c>
      <c r="G139" s="12" t="s">
        <v>29</v>
      </c>
      <c r="H139" s="5">
        <f t="shared" ca="1" si="78"/>
        <v>1.7361110803904012E-4</v>
      </c>
      <c r="I139" s="17">
        <f t="shared" ca="1" si="79"/>
        <v>7.5231481605442241E-4</v>
      </c>
      <c r="J139" s="5">
        <f t="shared" ca="1" si="77"/>
        <v>0</v>
      </c>
      <c r="K139" s="22"/>
      <c r="O139" s="29" t="str">
        <f t="shared" ca="1" si="80"/>
        <v>-</v>
      </c>
      <c r="P139" s="29"/>
      <c r="X139">
        <f t="shared" ca="1" si="81"/>
        <v>0</v>
      </c>
      <c r="Y139">
        <f t="shared" ca="1" si="82"/>
        <v>1</v>
      </c>
      <c r="Z139">
        <f t="shared" ca="1" si="83"/>
        <v>0</v>
      </c>
      <c r="AA139">
        <f t="shared" ca="1" si="84"/>
        <v>0</v>
      </c>
      <c r="AB139">
        <f t="shared" ca="1" si="85"/>
        <v>0</v>
      </c>
      <c r="AC139">
        <f t="shared" ca="1" si="86"/>
        <v>0</v>
      </c>
      <c r="AD139">
        <f t="shared" ca="1" si="87"/>
        <v>0</v>
      </c>
      <c r="AE139">
        <f t="shared" ca="1" si="88"/>
        <v>0</v>
      </c>
      <c r="AH139">
        <f t="shared" ca="1" si="89"/>
        <v>0</v>
      </c>
      <c r="AI139">
        <f t="shared" ca="1" si="90"/>
        <v>0</v>
      </c>
      <c r="AJ139">
        <f t="shared" ca="1" si="91"/>
        <v>1</v>
      </c>
      <c r="AK139">
        <f t="shared" ca="1" si="92"/>
        <v>0</v>
      </c>
      <c r="AL139">
        <f t="shared" ca="1" si="93"/>
        <v>0</v>
      </c>
      <c r="AM139">
        <f t="shared" ca="1" si="94"/>
        <v>0</v>
      </c>
      <c r="AN139">
        <f t="shared" ca="1" si="95"/>
        <v>0</v>
      </c>
      <c r="AO139">
        <f t="shared" ca="1" si="96"/>
        <v>0</v>
      </c>
      <c r="AP139">
        <f t="shared" ca="1" si="97"/>
        <v>0</v>
      </c>
      <c r="AQ139">
        <f t="shared" ca="1" si="98"/>
        <v>0</v>
      </c>
      <c r="AR139">
        <f t="shared" ca="1" si="99"/>
        <v>0</v>
      </c>
      <c r="AS139">
        <f t="shared" ca="1" si="100"/>
        <v>0</v>
      </c>
      <c r="AT139">
        <f t="shared" ca="1" si="101"/>
        <v>0</v>
      </c>
      <c r="AU139">
        <f t="shared" ca="1" si="102"/>
        <v>0</v>
      </c>
      <c r="AV139">
        <f t="shared" ca="1" si="103"/>
        <v>0</v>
      </c>
      <c r="AW139">
        <f t="shared" ca="1" si="104"/>
        <v>0</v>
      </c>
      <c r="AX139">
        <f t="shared" ca="1" si="105"/>
        <v>0</v>
      </c>
      <c r="AY139">
        <f t="shared" ca="1" si="106"/>
        <v>0</v>
      </c>
      <c r="AZ139">
        <f t="shared" ca="1" si="107"/>
        <v>0</v>
      </c>
      <c r="BA139">
        <f t="shared" ca="1" si="108"/>
        <v>0</v>
      </c>
      <c r="BB139">
        <f t="shared" ca="1" si="109"/>
        <v>0</v>
      </c>
      <c r="BC139">
        <f t="shared" ca="1" si="110"/>
        <v>0</v>
      </c>
      <c r="BD139">
        <f t="shared" ca="1" si="111"/>
        <v>0</v>
      </c>
      <c r="BE139">
        <f t="shared" ca="1" si="112"/>
        <v>0</v>
      </c>
      <c r="BF139">
        <f t="shared" ca="1" si="113"/>
        <v>0</v>
      </c>
    </row>
    <row r="140" spans="1:58" ht="16.149999999999999" customHeight="1" x14ac:dyDescent="0.2">
      <c r="A140" s="12" t="s">
        <v>180</v>
      </c>
      <c r="B140" s="74">
        <v>43841.76458333333</v>
      </c>
      <c r="C140" s="12" t="s">
        <v>174</v>
      </c>
      <c r="F140" s="12" t="s">
        <v>10</v>
      </c>
      <c r="G140" s="12" t="s">
        <v>6</v>
      </c>
      <c r="H140" s="5">
        <f t="shared" ca="1" si="78"/>
        <v>3.3564814657438546E-4</v>
      </c>
      <c r="I140" s="17">
        <f t="shared" ca="1" si="79"/>
        <v>1.0879629626288079E-3</v>
      </c>
      <c r="J140" s="5">
        <f t="shared" ca="1" si="77"/>
        <v>0</v>
      </c>
      <c r="K140" s="22"/>
      <c r="O140" s="29" t="str">
        <f t="shared" ca="1" si="80"/>
        <v>-</v>
      </c>
      <c r="P140" s="29"/>
      <c r="X140">
        <f t="shared" ca="1" si="81"/>
        <v>0</v>
      </c>
      <c r="Y140">
        <f t="shared" ca="1" si="82"/>
        <v>1</v>
      </c>
      <c r="Z140">
        <f t="shared" ca="1" si="83"/>
        <v>0</v>
      </c>
      <c r="AA140">
        <f t="shared" ca="1" si="84"/>
        <v>0</v>
      </c>
      <c r="AB140">
        <f t="shared" ca="1" si="85"/>
        <v>0</v>
      </c>
      <c r="AC140">
        <f t="shared" ca="1" si="86"/>
        <v>0</v>
      </c>
      <c r="AD140">
        <f t="shared" ca="1" si="87"/>
        <v>0</v>
      </c>
      <c r="AE140">
        <f t="shared" ca="1" si="88"/>
        <v>0</v>
      </c>
      <c r="AH140">
        <f t="shared" ca="1" si="89"/>
        <v>0</v>
      </c>
      <c r="AI140">
        <f t="shared" ca="1" si="90"/>
        <v>1</v>
      </c>
      <c r="AJ140">
        <f t="shared" ca="1" si="91"/>
        <v>0</v>
      </c>
      <c r="AK140">
        <f t="shared" ca="1" si="92"/>
        <v>0</v>
      </c>
      <c r="AL140">
        <f t="shared" ca="1" si="93"/>
        <v>0</v>
      </c>
      <c r="AM140">
        <f t="shared" ca="1" si="94"/>
        <v>0</v>
      </c>
      <c r="AN140">
        <f t="shared" ca="1" si="95"/>
        <v>0</v>
      </c>
      <c r="AO140">
        <f t="shared" ca="1" si="96"/>
        <v>0</v>
      </c>
      <c r="AP140">
        <f t="shared" ca="1" si="97"/>
        <v>0</v>
      </c>
      <c r="AQ140">
        <f t="shared" ca="1" si="98"/>
        <v>0</v>
      </c>
      <c r="AR140">
        <f t="shared" ca="1" si="99"/>
        <v>0</v>
      </c>
      <c r="AS140">
        <f t="shared" ca="1" si="100"/>
        <v>0</v>
      </c>
      <c r="AT140">
        <f t="shared" ca="1" si="101"/>
        <v>0</v>
      </c>
      <c r="AU140">
        <f t="shared" ca="1" si="102"/>
        <v>0</v>
      </c>
      <c r="AV140">
        <f t="shared" ca="1" si="103"/>
        <v>0</v>
      </c>
      <c r="AW140">
        <f t="shared" ca="1" si="104"/>
        <v>0</v>
      </c>
      <c r="AX140">
        <f t="shared" ca="1" si="105"/>
        <v>0</v>
      </c>
      <c r="AY140">
        <f t="shared" ca="1" si="106"/>
        <v>0</v>
      </c>
      <c r="AZ140">
        <f t="shared" ca="1" si="107"/>
        <v>0</v>
      </c>
      <c r="BA140">
        <f t="shared" ca="1" si="108"/>
        <v>0</v>
      </c>
      <c r="BB140">
        <f t="shared" ca="1" si="109"/>
        <v>0</v>
      </c>
      <c r="BC140">
        <f t="shared" ca="1" si="110"/>
        <v>0</v>
      </c>
      <c r="BD140">
        <f t="shared" ca="1" si="111"/>
        <v>0</v>
      </c>
      <c r="BE140">
        <f t="shared" ca="1" si="112"/>
        <v>0</v>
      </c>
      <c r="BF140">
        <f t="shared" ca="1" si="113"/>
        <v>0</v>
      </c>
    </row>
    <row r="141" spans="1:58" ht="16.149999999999999" customHeight="1" x14ac:dyDescent="0.2">
      <c r="A141" s="12" t="s">
        <v>181</v>
      </c>
      <c r="B141" s="74">
        <v>43841.76462962963</v>
      </c>
      <c r="C141" s="12" t="s">
        <v>174</v>
      </c>
      <c r="F141" s="12" t="s">
        <v>26</v>
      </c>
      <c r="G141" s="12" t="s">
        <v>27</v>
      </c>
      <c r="H141" s="5">
        <f t="shared" ca="1" si="78"/>
        <v>4.6296299842651933E-5</v>
      </c>
      <c r="I141" s="17">
        <f t="shared" ca="1" si="79"/>
        <v>1.1342592624714598E-3</v>
      </c>
      <c r="J141" s="5">
        <f t="shared" ca="1" si="77"/>
        <v>0</v>
      </c>
      <c r="K141" s="22"/>
      <c r="O141" s="29" t="str">
        <f t="shared" ca="1" si="80"/>
        <v>-</v>
      </c>
      <c r="P141" s="29"/>
      <c r="X141">
        <f t="shared" ca="1" si="81"/>
        <v>0</v>
      </c>
      <c r="Y141">
        <f t="shared" ca="1" si="82"/>
        <v>0</v>
      </c>
      <c r="Z141">
        <f t="shared" ca="1" si="83"/>
        <v>0</v>
      </c>
      <c r="AA141">
        <f t="shared" ca="1" si="84"/>
        <v>1</v>
      </c>
      <c r="AB141">
        <f t="shared" ca="1" si="85"/>
        <v>0</v>
      </c>
      <c r="AC141">
        <f t="shared" ca="1" si="86"/>
        <v>0</v>
      </c>
      <c r="AD141">
        <f t="shared" ca="1" si="87"/>
        <v>0</v>
      </c>
      <c r="AE141">
        <f t="shared" ca="1" si="88"/>
        <v>0</v>
      </c>
      <c r="AH141">
        <f t="shared" ca="1" si="89"/>
        <v>0</v>
      </c>
      <c r="AI141">
        <f t="shared" ca="1" si="90"/>
        <v>0</v>
      </c>
      <c r="AJ141">
        <f t="shared" ca="1" si="91"/>
        <v>0</v>
      </c>
      <c r="AK141">
        <f t="shared" ca="1" si="92"/>
        <v>0</v>
      </c>
      <c r="AL141">
        <f t="shared" ca="1" si="93"/>
        <v>0</v>
      </c>
      <c r="AM141">
        <f t="shared" ca="1" si="94"/>
        <v>0</v>
      </c>
      <c r="AN141">
        <f t="shared" ca="1" si="95"/>
        <v>0</v>
      </c>
      <c r="AO141">
        <f t="shared" ca="1" si="96"/>
        <v>0</v>
      </c>
      <c r="AP141">
        <f t="shared" ca="1" si="97"/>
        <v>0</v>
      </c>
      <c r="AQ141">
        <f t="shared" ca="1" si="98"/>
        <v>0</v>
      </c>
      <c r="AR141">
        <f t="shared" ca="1" si="99"/>
        <v>0</v>
      </c>
      <c r="AS141">
        <f t="shared" ca="1" si="100"/>
        <v>1</v>
      </c>
      <c r="AT141">
        <f t="shared" ca="1" si="101"/>
        <v>0</v>
      </c>
      <c r="AU141">
        <f t="shared" ca="1" si="102"/>
        <v>0</v>
      </c>
      <c r="AV141">
        <f t="shared" ca="1" si="103"/>
        <v>0</v>
      </c>
      <c r="AW141">
        <f t="shared" ca="1" si="104"/>
        <v>0</v>
      </c>
      <c r="AX141">
        <f t="shared" ca="1" si="105"/>
        <v>0</v>
      </c>
      <c r="AY141">
        <f t="shared" ca="1" si="106"/>
        <v>0</v>
      </c>
      <c r="AZ141">
        <f t="shared" ca="1" si="107"/>
        <v>0</v>
      </c>
      <c r="BA141">
        <f t="shared" ca="1" si="108"/>
        <v>0</v>
      </c>
      <c r="BB141">
        <f t="shared" ca="1" si="109"/>
        <v>0</v>
      </c>
      <c r="BC141">
        <f t="shared" ca="1" si="110"/>
        <v>0</v>
      </c>
      <c r="BD141">
        <f t="shared" ca="1" si="111"/>
        <v>0</v>
      </c>
      <c r="BE141">
        <f t="shared" ca="1" si="112"/>
        <v>0</v>
      </c>
      <c r="BF141">
        <f t="shared" ca="1" si="113"/>
        <v>0</v>
      </c>
    </row>
    <row r="142" spans="1:58" ht="16.149999999999999" customHeight="1" x14ac:dyDescent="0.2">
      <c r="A142" s="12" t="s">
        <v>182</v>
      </c>
      <c r="B142" s="74">
        <v>43841.764641203707</v>
      </c>
      <c r="C142" s="12" t="s">
        <v>174</v>
      </c>
      <c r="F142" s="12" t="s">
        <v>10</v>
      </c>
      <c r="G142" s="12" t="s">
        <v>6</v>
      </c>
      <c r="H142" s="5">
        <f t="shared" ca="1" si="78"/>
        <v>1.1574076779652387E-5</v>
      </c>
      <c r="I142" s="17">
        <f t="shared" ca="1" si="79"/>
        <v>1.1458333392511122E-3</v>
      </c>
      <c r="J142" s="5">
        <f t="shared" ca="1" si="77"/>
        <v>0</v>
      </c>
      <c r="K142" s="22"/>
      <c r="O142" s="29" t="str">
        <f t="shared" ca="1" si="80"/>
        <v>-</v>
      </c>
      <c r="P142" s="29"/>
      <c r="X142">
        <f t="shared" ca="1" si="81"/>
        <v>0</v>
      </c>
      <c r="Y142">
        <f t="shared" ca="1" si="82"/>
        <v>1</v>
      </c>
      <c r="Z142">
        <f t="shared" ca="1" si="83"/>
        <v>0</v>
      </c>
      <c r="AA142">
        <f t="shared" ca="1" si="84"/>
        <v>0</v>
      </c>
      <c r="AB142">
        <f t="shared" ca="1" si="85"/>
        <v>0</v>
      </c>
      <c r="AC142">
        <f t="shared" ca="1" si="86"/>
        <v>0</v>
      </c>
      <c r="AD142">
        <f t="shared" ca="1" si="87"/>
        <v>0</v>
      </c>
      <c r="AE142">
        <f t="shared" ca="1" si="88"/>
        <v>0</v>
      </c>
      <c r="AH142">
        <f t="shared" ca="1" si="89"/>
        <v>0</v>
      </c>
      <c r="AI142">
        <f t="shared" ca="1" si="90"/>
        <v>1</v>
      </c>
      <c r="AJ142">
        <f t="shared" ca="1" si="91"/>
        <v>0</v>
      </c>
      <c r="AK142">
        <f t="shared" ca="1" si="92"/>
        <v>0</v>
      </c>
      <c r="AL142">
        <f t="shared" ca="1" si="93"/>
        <v>0</v>
      </c>
      <c r="AM142">
        <f t="shared" ca="1" si="94"/>
        <v>0</v>
      </c>
      <c r="AN142">
        <f t="shared" ca="1" si="95"/>
        <v>0</v>
      </c>
      <c r="AO142">
        <f t="shared" ca="1" si="96"/>
        <v>0</v>
      </c>
      <c r="AP142">
        <f t="shared" ca="1" si="97"/>
        <v>0</v>
      </c>
      <c r="AQ142">
        <f t="shared" ca="1" si="98"/>
        <v>0</v>
      </c>
      <c r="AR142">
        <f t="shared" ca="1" si="99"/>
        <v>0</v>
      </c>
      <c r="AS142">
        <f t="shared" ca="1" si="100"/>
        <v>0</v>
      </c>
      <c r="AT142">
        <f t="shared" ca="1" si="101"/>
        <v>0</v>
      </c>
      <c r="AU142">
        <f t="shared" ca="1" si="102"/>
        <v>0</v>
      </c>
      <c r="AV142">
        <f t="shared" ca="1" si="103"/>
        <v>0</v>
      </c>
      <c r="AW142">
        <f t="shared" ca="1" si="104"/>
        <v>0</v>
      </c>
      <c r="AX142">
        <f t="shared" ca="1" si="105"/>
        <v>0</v>
      </c>
      <c r="AY142">
        <f t="shared" ca="1" si="106"/>
        <v>0</v>
      </c>
      <c r="AZ142">
        <f t="shared" ca="1" si="107"/>
        <v>0</v>
      </c>
      <c r="BA142">
        <f t="shared" ca="1" si="108"/>
        <v>0</v>
      </c>
      <c r="BB142">
        <f t="shared" ca="1" si="109"/>
        <v>0</v>
      </c>
      <c r="BC142">
        <f t="shared" ca="1" si="110"/>
        <v>0</v>
      </c>
      <c r="BD142">
        <f t="shared" ca="1" si="111"/>
        <v>0</v>
      </c>
      <c r="BE142">
        <f t="shared" ca="1" si="112"/>
        <v>0</v>
      </c>
      <c r="BF142">
        <f t="shared" ca="1" si="113"/>
        <v>0</v>
      </c>
    </row>
    <row r="143" spans="1:58" ht="16.149999999999999" customHeight="1" x14ac:dyDescent="0.2">
      <c r="A143" s="12" t="s">
        <v>183</v>
      </c>
      <c r="B143" s="74">
        <v>43841.765162037038</v>
      </c>
      <c r="C143" s="12" t="s">
        <v>174</v>
      </c>
      <c r="F143" s="12" t="s">
        <v>38</v>
      </c>
      <c r="G143" s="12" t="s">
        <v>42</v>
      </c>
      <c r="H143" s="5">
        <f t="shared" ca="1" si="78"/>
        <v>5.2083333139307797E-4</v>
      </c>
      <c r="I143" s="17">
        <f t="shared" ca="1" si="79"/>
        <v>1.6666666706441902E-3</v>
      </c>
      <c r="J143" s="5">
        <f t="shared" ca="1" si="77"/>
        <v>0</v>
      </c>
      <c r="K143" s="22"/>
      <c r="O143" s="29" t="str">
        <f t="shared" ca="1" si="80"/>
        <v>-</v>
      </c>
      <c r="P143" s="29"/>
      <c r="X143">
        <f t="shared" ca="1" si="81"/>
        <v>0</v>
      </c>
      <c r="Y143">
        <f t="shared" ca="1" si="82"/>
        <v>0</v>
      </c>
      <c r="Z143">
        <f t="shared" ca="1" si="83"/>
        <v>0</v>
      </c>
      <c r="AA143">
        <f t="shared" ca="1" si="84"/>
        <v>0</v>
      </c>
      <c r="AB143">
        <f t="shared" ca="1" si="85"/>
        <v>1</v>
      </c>
      <c r="AC143">
        <f t="shared" ca="1" si="86"/>
        <v>0</v>
      </c>
      <c r="AD143">
        <f t="shared" ca="1" si="87"/>
        <v>0</v>
      </c>
      <c r="AE143">
        <f t="shared" ca="1" si="88"/>
        <v>0</v>
      </c>
      <c r="AH143">
        <f t="shared" ca="1" si="89"/>
        <v>0</v>
      </c>
      <c r="AI143">
        <f t="shared" ca="1" si="90"/>
        <v>0</v>
      </c>
      <c r="AJ143">
        <f t="shared" ca="1" si="91"/>
        <v>0</v>
      </c>
      <c r="AK143">
        <f t="shared" ca="1" si="92"/>
        <v>0</v>
      </c>
      <c r="AL143">
        <f t="shared" ca="1" si="93"/>
        <v>0</v>
      </c>
      <c r="AM143">
        <f t="shared" ca="1" si="94"/>
        <v>0</v>
      </c>
      <c r="AN143">
        <f t="shared" ca="1" si="95"/>
        <v>0</v>
      </c>
      <c r="AO143">
        <f t="shared" ca="1" si="96"/>
        <v>0</v>
      </c>
      <c r="AP143">
        <f t="shared" ca="1" si="97"/>
        <v>0</v>
      </c>
      <c r="AQ143">
        <f t="shared" ca="1" si="98"/>
        <v>0</v>
      </c>
      <c r="AR143">
        <f t="shared" ca="1" si="99"/>
        <v>0</v>
      </c>
      <c r="AS143">
        <f t="shared" ca="1" si="100"/>
        <v>0</v>
      </c>
      <c r="AT143">
        <f t="shared" ca="1" si="101"/>
        <v>1</v>
      </c>
      <c r="AU143">
        <f t="shared" ca="1" si="102"/>
        <v>0</v>
      </c>
      <c r="AV143">
        <f t="shared" ca="1" si="103"/>
        <v>0</v>
      </c>
      <c r="AW143">
        <f t="shared" ca="1" si="104"/>
        <v>0</v>
      </c>
      <c r="AX143">
        <f t="shared" ca="1" si="105"/>
        <v>0</v>
      </c>
      <c r="AY143">
        <f t="shared" ca="1" si="106"/>
        <v>0</v>
      </c>
      <c r="AZ143">
        <f t="shared" ca="1" si="107"/>
        <v>0</v>
      </c>
      <c r="BA143">
        <f t="shared" ca="1" si="108"/>
        <v>0</v>
      </c>
      <c r="BB143">
        <f t="shared" ca="1" si="109"/>
        <v>0</v>
      </c>
      <c r="BC143">
        <f t="shared" ca="1" si="110"/>
        <v>0</v>
      </c>
      <c r="BD143">
        <f t="shared" ca="1" si="111"/>
        <v>0</v>
      </c>
      <c r="BE143">
        <f t="shared" ca="1" si="112"/>
        <v>0</v>
      </c>
      <c r="BF143">
        <f t="shared" ca="1" si="113"/>
        <v>0</v>
      </c>
    </row>
    <row r="144" spans="1:58" ht="16.149999999999999" customHeight="1" x14ac:dyDescent="0.2">
      <c r="A144" s="12" t="s">
        <v>184</v>
      </c>
      <c r="B144" s="74">
        <v>43841.765185185184</v>
      </c>
      <c r="C144" s="12" t="s">
        <v>174</v>
      </c>
      <c r="F144" s="12" t="s">
        <v>26</v>
      </c>
      <c r="G144" s="12" t="s">
        <v>27</v>
      </c>
      <c r="H144" s="5">
        <f t="shared" ca="1" si="78"/>
        <v>2.314814628334716E-5</v>
      </c>
      <c r="I144" s="17">
        <f t="shared" ca="1" si="79"/>
        <v>1.6898148169275373E-3</v>
      </c>
      <c r="J144" s="5">
        <f t="shared" ca="1" si="77"/>
        <v>0</v>
      </c>
      <c r="K144" s="22"/>
      <c r="O144" s="29" t="str">
        <f t="shared" ca="1" si="80"/>
        <v>-</v>
      </c>
      <c r="P144" s="29"/>
      <c r="X144">
        <f t="shared" ca="1" si="81"/>
        <v>0</v>
      </c>
      <c r="Y144">
        <f t="shared" ca="1" si="82"/>
        <v>0</v>
      </c>
      <c r="Z144">
        <f t="shared" ca="1" si="83"/>
        <v>0</v>
      </c>
      <c r="AA144">
        <f t="shared" ca="1" si="84"/>
        <v>1</v>
      </c>
      <c r="AB144">
        <f t="shared" ca="1" si="85"/>
        <v>0</v>
      </c>
      <c r="AC144">
        <f t="shared" ca="1" si="86"/>
        <v>0</v>
      </c>
      <c r="AD144">
        <f t="shared" ca="1" si="87"/>
        <v>0</v>
      </c>
      <c r="AE144">
        <f t="shared" ca="1" si="88"/>
        <v>0</v>
      </c>
      <c r="AH144">
        <f t="shared" ca="1" si="89"/>
        <v>0</v>
      </c>
      <c r="AI144">
        <f t="shared" ca="1" si="90"/>
        <v>0</v>
      </c>
      <c r="AJ144">
        <f t="shared" ca="1" si="91"/>
        <v>0</v>
      </c>
      <c r="AK144">
        <f t="shared" ca="1" si="92"/>
        <v>0</v>
      </c>
      <c r="AL144">
        <f t="shared" ca="1" si="93"/>
        <v>0</v>
      </c>
      <c r="AM144">
        <f t="shared" ca="1" si="94"/>
        <v>0</v>
      </c>
      <c r="AN144">
        <f t="shared" ca="1" si="95"/>
        <v>0</v>
      </c>
      <c r="AO144">
        <f t="shared" ca="1" si="96"/>
        <v>0</v>
      </c>
      <c r="AP144">
        <f t="shared" ca="1" si="97"/>
        <v>0</v>
      </c>
      <c r="AQ144">
        <f t="shared" ca="1" si="98"/>
        <v>0</v>
      </c>
      <c r="AR144">
        <f t="shared" ca="1" si="99"/>
        <v>0</v>
      </c>
      <c r="AS144">
        <f t="shared" ca="1" si="100"/>
        <v>1</v>
      </c>
      <c r="AT144">
        <f t="shared" ca="1" si="101"/>
        <v>0</v>
      </c>
      <c r="AU144">
        <f t="shared" ca="1" si="102"/>
        <v>0</v>
      </c>
      <c r="AV144">
        <f t="shared" ca="1" si="103"/>
        <v>0</v>
      </c>
      <c r="AW144">
        <f t="shared" ca="1" si="104"/>
        <v>0</v>
      </c>
      <c r="AX144">
        <f t="shared" ca="1" si="105"/>
        <v>0</v>
      </c>
      <c r="AY144">
        <f t="shared" ca="1" si="106"/>
        <v>0</v>
      </c>
      <c r="AZ144">
        <f t="shared" ca="1" si="107"/>
        <v>0</v>
      </c>
      <c r="BA144">
        <f t="shared" ca="1" si="108"/>
        <v>0</v>
      </c>
      <c r="BB144">
        <f t="shared" ca="1" si="109"/>
        <v>0</v>
      </c>
      <c r="BC144">
        <f t="shared" ca="1" si="110"/>
        <v>0</v>
      </c>
      <c r="BD144">
        <f t="shared" ca="1" si="111"/>
        <v>0</v>
      </c>
      <c r="BE144">
        <f t="shared" ca="1" si="112"/>
        <v>0</v>
      </c>
      <c r="BF144">
        <f t="shared" ca="1" si="113"/>
        <v>0</v>
      </c>
    </row>
    <row r="145" spans="1:58" ht="16.149999999999999" customHeight="1" x14ac:dyDescent="0.2">
      <c r="A145" s="12" t="s">
        <v>185</v>
      </c>
      <c r="B145" s="74">
        <v>43841.765625</v>
      </c>
      <c r="C145" s="12" t="s">
        <v>174</v>
      </c>
      <c r="F145" s="12" t="s">
        <v>10</v>
      </c>
      <c r="G145" s="12" t="s">
        <v>147</v>
      </c>
      <c r="H145" s="5">
        <f t="shared" ca="1" si="78"/>
        <v>4.398148157633841E-4</v>
      </c>
      <c r="I145" s="17">
        <f t="shared" ca="1" si="79"/>
        <v>2.1296296326909214E-3</v>
      </c>
      <c r="J145" s="5">
        <f t="shared" ca="1" si="77"/>
        <v>0</v>
      </c>
      <c r="K145" s="22"/>
      <c r="O145" s="29" t="str">
        <f t="shared" ca="1" si="80"/>
        <v>-</v>
      </c>
      <c r="P145" s="29"/>
      <c r="X145">
        <f t="shared" ca="1" si="81"/>
        <v>0</v>
      </c>
      <c r="Y145">
        <f t="shared" ca="1" si="82"/>
        <v>1</v>
      </c>
      <c r="Z145">
        <f t="shared" ca="1" si="83"/>
        <v>0</v>
      </c>
      <c r="AA145">
        <f t="shared" ca="1" si="84"/>
        <v>0</v>
      </c>
      <c r="AB145">
        <f t="shared" ca="1" si="85"/>
        <v>0</v>
      </c>
      <c r="AC145">
        <f t="shared" ca="1" si="86"/>
        <v>0</v>
      </c>
      <c r="AD145">
        <f t="shared" ca="1" si="87"/>
        <v>0</v>
      </c>
      <c r="AE145">
        <f t="shared" ca="1" si="88"/>
        <v>0</v>
      </c>
      <c r="AH145">
        <f t="shared" ca="1" si="89"/>
        <v>0</v>
      </c>
      <c r="AI145">
        <f t="shared" ca="1" si="90"/>
        <v>0</v>
      </c>
      <c r="AJ145">
        <f t="shared" ca="1" si="91"/>
        <v>0</v>
      </c>
      <c r="AK145">
        <f t="shared" ca="1" si="92"/>
        <v>0</v>
      </c>
      <c r="AL145">
        <f t="shared" ca="1" si="93"/>
        <v>0</v>
      </c>
      <c r="AM145">
        <f t="shared" ca="1" si="94"/>
        <v>0</v>
      </c>
      <c r="AN145">
        <f t="shared" ca="1" si="95"/>
        <v>0</v>
      </c>
      <c r="AO145">
        <f t="shared" ca="1" si="96"/>
        <v>1</v>
      </c>
      <c r="AP145">
        <f t="shared" ca="1" si="97"/>
        <v>0</v>
      </c>
      <c r="AQ145">
        <f t="shared" ca="1" si="98"/>
        <v>0</v>
      </c>
      <c r="AR145">
        <f t="shared" ca="1" si="99"/>
        <v>0</v>
      </c>
      <c r="AS145">
        <f t="shared" ca="1" si="100"/>
        <v>0</v>
      </c>
      <c r="AT145">
        <f t="shared" ca="1" si="101"/>
        <v>0</v>
      </c>
      <c r="AU145">
        <f t="shared" ca="1" si="102"/>
        <v>0</v>
      </c>
      <c r="AV145">
        <f t="shared" ca="1" si="103"/>
        <v>0</v>
      </c>
      <c r="AW145">
        <f t="shared" ca="1" si="104"/>
        <v>0</v>
      </c>
      <c r="AX145">
        <f t="shared" ca="1" si="105"/>
        <v>0</v>
      </c>
      <c r="AY145">
        <f t="shared" ca="1" si="106"/>
        <v>0</v>
      </c>
      <c r="AZ145">
        <f t="shared" ca="1" si="107"/>
        <v>0</v>
      </c>
      <c r="BA145">
        <f t="shared" ca="1" si="108"/>
        <v>0</v>
      </c>
      <c r="BB145">
        <f t="shared" ca="1" si="109"/>
        <v>0</v>
      </c>
      <c r="BC145">
        <f t="shared" ca="1" si="110"/>
        <v>0</v>
      </c>
      <c r="BD145">
        <f t="shared" ca="1" si="111"/>
        <v>0</v>
      </c>
      <c r="BE145">
        <f t="shared" ca="1" si="112"/>
        <v>0</v>
      </c>
      <c r="BF145">
        <f t="shared" ca="1" si="113"/>
        <v>0</v>
      </c>
    </row>
    <row r="146" spans="1:58" ht="16.149999999999999" customHeight="1" x14ac:dyDescent="0.2">
      <c r="A146" s="12" t="s">
        <v>186</v>
      </c>
      <c r="B146" s="74">
        <v>43841.765636574077</v>
      </c>
      <c r="C146" s="12" t="s">
        <v>174</v>
      </c>
      <c r="F146" s="12" t="s">
        <v>10</v>
      </c>
      <c r="G146" s="12" t="s">
        <v>67</v>
      </c>
      <c r="H146" s="5">
        <f t="shared" ca="1" si="78"/>
        <v>1.1574076779652387E-5</v>
      </c>
      <c r="I146" s="17">
        <f t="shared" ca="1" si="79"/>
        <v>2.1412037094705738E-3</v>
      </c>
      <c r="J146" s="5">
        <f t="shared" ca="1" si="77"/>
        <v>0</v>
      </c>
      <c r="K146" s="22"/>
      <c r="O146" s="29" t="str">
        <f t="shared" ca="1" si="80"/>
        <v>-</v>
      </c>
      <c r="P146" s="29"/>
      <c r="X146">
        <f t="shared" ca="1" si="81"/>
        <v>0</v>
      </c>
      <c r="Y146">
        <f t="shared" ca="1" si="82"/>
        <v>1</v>
      </c>
      <c r="Z146">
        <f t="shared" ca="1" si="83"/>
        <v>0</v>
      </c>
      <c r="AA146">
        <f t="shared" ca="1" si="84"/>
        <v>0</v>
      </c>
      <c r="AB146">
        <f t="shared" ca="1" si="85"/>
        <v>0</v>
      </c>
      <c r="AC146">
        <f t="shared" ca="1" si="86"/>
        <v>0</v>
      </c>
      <c r="AD146">
        <f t="shared" ca="1" si="87"/>
        <v>0</v>
      </c>
      <c r="AE146">
        <f t="shared" ca="1" si="88"/>
        <v>0</v>
      </c>
      <c r="AH146">
        <f t="shared" ca="1" si="89"/>
        <v>0</v>
      </c>
      <c r="AI146">
        <f t="shared" ca="1" si="90"/>
        <v>0</v>
      </c>
      <c r="AJ146">
        <f t="shared" ca="1" si="91"/>
        <v>0</v>
      </c>
      <c r="AK146">
        <f t="shared" ca="1" si="92"/>
        <v>0</v>
      </c>
      <c r="AL146">
        <f t="shared" ca="1" si="93"/>
        <v>0</v>
      </c>
      <c r="AM146">
        <f t="shared" ca="1" si="94"/>
        <v>0</v>
      </c>
      <c r="AN146">
        <f t="shared" ca="1" si="95"/>
        <v>1</v>
      </c>
      <c r="AO146">
        <f t="shared" ca="1" si="96"/>
        <v>0</v>
      </c>
      <c r="AP146">
        <f t="shared" ca="1" si="97"/>
        <v>0</v>
      </c>
      <c r="AQ146">
        <f t="shared" ca="1" si="98"/>
        <v>0</v>
      </c>
      <c r="AR146">
        <f t="shared" ca="1" si="99"/>
        <v>0</v>
      </c>
      <c r="AS146">
        <f t="shared" ca="1" si="100"/>
        <v>0</v>
      </c>
      <c r="AT146">
        <f t="shared" ca="1" si="101"/>
        <v>0</v>
      </c>
      <c r="AU146">
        <f t="shared" ca="1" si="102"/>
        <v>0</v>
      </c>
      <c r="AV146">
        <f t="shared" ca="1" si="103"/>
        <v>0</v>
      </c>
      <c r="AW146">
        <f t="shared" ca="1" si="104"/>
        <v>0</v>
      </c>
      <c r="AX146">
        <f t="shared" ca="1" si="105"/>
        <v>0</v>
      </c>
      <c r="AY146">
        <f t="shared" ca="1" si="106"/>
        <v>0</v>
      </c>
      <c r="AZ146">
        <f t="shared" ca="1" si="107"/>
        <v>0</v>
      </c>
      <c r="BA146">
        <f t="shared" ca="1" si="108"/>
        <v>0</v>
      </c>
      <c r="BB146">
        <f t="shared" ca="1" si="109"/>
        <v>0</v>
      </c>
      <c r="BC146">
        <f t="shared" ca="1" si="110"/>
        <v>0</v>
      </c>
      <c r="BD146">
        <f t="shared" ca="1" si="111"/>
        <v>0</v>
      </c>
      <c r="BE146">
        <f t="shared" ca="1" si="112"/>
        <v>0</v>
      </c>
      <c r="BF146">
        <f t="shared" ca="1" si="113"/>
        <v>0</v>
      </c>
    </row>
    <row r="147" spans="1:58" ht="16.149999999999999" customHeight="1" x14ac:dyDescent="0.2">
      <c r="A147" s="12" t="s">
        <v>187</v>
      </c>
      <c r="B147" s="74">
        <v>43841.7656712963</v>
      </c>
      <c r="C147" s="12" t="s">
        <v>174</v>
      </c>
      <c r="F147" s="12" t="s">
        <v>10</v>
      </c>
      <c r="G147" s="12" t="s">
        <v>147</v>
      </c>
      <c r="H147" s="5">
        <f t="shared" ca="1" si="78"/>
        <v>3.4722223062999547E-5</v>
      </c>
      <c r="I147" s="17">
        <f t="shared" ca="1" si="79"/>
        <v>2.1759259325335734E-3</v>
      </c>
      <c r="J147" s="5">
        <f t="shared" ca="1" si="77"/>
        <v>0</v>
      </c>
      <c r="K147" s="22"/>
      <c r="O147" s="29" t="str">
        <f t="shared" ca="1" si="80"/>
        <v>-</v>
      </c>
      <c r="P147" s="29"/>
      <c r="X147">
        <f t="shared" ca="1" si="81"/>
        <v>0</v>
      </c>
      <c r="Y147">
        <f t="shared" ca="1" si="82"/>
        <v>1</v>
      </c>
      <c r="Z147">
        <f t="shared" ca="1" si="83"/>
        <v>0</v>
      </c>
      <c r="AA147">
        <f t="shared" ca="1" si="84"/>
        <v>0</v>
      </c>
      <c r="AB147">
        <f t="shared" ca="1" si="85"/>
        <v>0</v>
      </c>
      <c r="AC147">
        <f t="shared" ca="1" si="86"/>
        <v>0</v>
      </c>
      <c r="AD147">
        <f t="shared" ca="1" si="87"/>
        <v>0</v>
      </c>
      <c r="AE147">
        <f t="shared" ca="1" si="88"/>
        <v>0</v>
      </c>
      <c r="AH147">
        <f t="shared" ca="1" si="89"/>
        <v>0</v>
      </c>
      <c r="AI147">
        <f t="shared" ca="1" si="90"/>
        <v>0</v>
      </c>
      <c r="AJ147">
        <f t="shared" ca="1" si="91"/>
        <v>0</v>
      </c>
      <c r="AK147">
        <f t="shared" ca="1" si="92"/>
        <v>0</v>
      </c>
      <c r="AL147">
        <f t="shared" ca="1" si="93"/>
        <v>0</v>
      </c>
      <c r="AM147">
        <f t="shared" ca="1" si="94"/>
        <v>0</v>
      </c>
      <c r="AN147">
        <f t="shared" ca="1" si="95"/>
        <v>0</v>
      </c>
      <c r="AO147">
        <f t="shared" ca="1" si="96"/>
        <v>1</v>
      </c>
      <c r="AP147">
        <f t="shared" ca="1" si="97"/>
        <v>0</v>
      </c>
      <c r="AQ147">
        <f t="shared" ca="1" si="98"/>
        <v>0</v>
      </c>
      <c r="AR147">
        <f t="shared" ca="1" si="99"/>
        <v>0</v>
      </c>
      <c r="AS147">
        <f t="shared" ca="1" si="100"/>
        <v>0</v>
      </c>
      <c r="AT147">
        <f t="shared" ca="1" si="101"/>
        <v>0</v>
      </c>
      <c r="AU147">
        <f t="shared" ca="1" si="102"/>
        <v>0</v>
      </c>
      <c r="AV147">
        <f t="shared" ca="1" si="103"/>
        <v>0</v>
      </c>
      <c r="AW147">
        <f t="shared" ca="1" si="104"/>
        <v>0</v>
      </c>
      <c r="AX147">
        <f t="shared" ca="1" si="105"/>
        <v>0</v>
      </c>
      <c r="AY147">
        <f t="shared" ca="1" si="106"/>
        <v>0</v>
      </c>
      <c r="AZ147">
        <f t="shared" ca="1" si="107"/>
        <v>0</v>
      </c>
      <c r="BA147">
        <f t="shared" ca="1" si="108"/>
        <v>0</v>
      </c>
      <c r="BB147">
        <f t="shared" ca="1" si="109"/>
        <v>0</v>
      </c>
      <c r="BC147">
        <f t="shared" ca="1" si="110"/>
        <v>0</v>
      </c>
      <c r="BD147">
        <f t="shared" ca="1" si="111"/>
        <v>0</v>
      </c>
      <c r="BE147">
        <f t="shared" ca="1" si="112"/>
        <v>0</v>
      </c>
      <c r="BF147">
        <f t="shared" ca="1" si="113"/>
        <v>0</v>
      </c>
    </row>
    <row r="148" spans="1:58" ht="16.149999999999999" customHeight="1" x14ac:dyDescent="0.2">
      <c r="A148" s="12" t="s">
        <v>188</v>
      </c>
      <c r="B148" s="74">
        <v>43841.765740740739</v>
      </c>
      <c r="C148" s="12" t="s">
        <v>174</v>
      </c>
      <c r="F148" s="12" t="s">
        <v>10</v>
      </c>
      <c r="G148" s="12" t="s">
        <v>29</v>
      </c>
      <c r="H148" s="5">
        <f t="shared" ca="1" si="78"/>
        <v>6.9444438850041479E-5</v>
      </c>
      <c r="I148" s="17">
        <f t="shared" ca="1" si="79"/>
        <v>2.2453703713836148E-3</v>
      </c>
      <c r="J148" s="5">
        <f t="shared" ca="1" si="77"/>
        <v>0</v>
      </c>
      <c r="K148" s="22"/>
      <c r="O148" s="29" t="str">
        <f t="shared" ca="1" si="80"/>
        <v>-</v>
      </c>
      <c r="P148" s="29"/>
      <c r="X148">
        <f t="shared" ca="1" si="81"/>
        <v>0</v>
      </c>
      <c r="Y148">
        <f t="shared" ca="1" si="82"/>
        <v>1</v>
      </c>
      <c r="Z148">
        <f t="shared" ca="1" si="83"/>
        <v>0</v>
      </c>
      <c r="AA148">
        <f t="shared" ca="1" si="84"/>
        <v>0</v>
      </c>
      <c r="AB148">
        <f t="shared" ca="1" si="85"/>
        <v>0</v>
      </c>
      <c r="AC148">
        <f t="shared" ca="1" si="86"/>
        <v>0</v>
      </c>
      <c r="AD148">
        <f t="shared" ca="1" si="87"/>
        <v>0</v>
      </c>
      <c r="AE148">
        <f t="shared" ca="1" si="88"/>
        <v>0</v>
      </c>
      <c r="AH148">
        <f t="shared" ca="1" si="89"/>
        <v>0</v>
      </c>
      <c r="AI148">
        <f t="shared" ca="1" si="90"/>
        <v>0</v>
      </c>
      <c r="AJ148">
        <f t="shared" ca="1" si="91"/>
        <v>1</v>
      </c>
      <c r="AK148">
        <f t="shared" ca="1" si="92"/>
        <v>0</v>
      </c>
      <c r="AL148">
        <f t="shared" ca="1" si="93"/>
        <v>0</v>
      </c>
      <c r="AM148">
        <f t="shared" ca="1" si="94"/>
        <v>0</v>
      </c>
      <c r="AN148">
        <f t="shared" ca="1" si="95"/>
        <v>0</v>
      </c>
      <c r="AO148">
        <f t="shared" ca="1" si="96"/>
        <v>0</v>
      </c>
      <c r="AP148">
        <f t="shared" ca="1" si="97"/>
        <v>0</v>
      </c>
      <c r="AQ148">
        <f t="shared" ca="1" si="98"/>
        <v>0</v>
      </c>
      <c r="AR148">
        <f t="shared" ca="1" si="99"/>
        <v>0</v>
      </c>
      <c r="AS148">
        <f t="shared" ca="1" si="100"/>
        <v>0</v>
      </c>
      <c r="AT148">
        <f t="shared" ca="1" si="101"/>
        <v>0</v>
      </c>
      <c r="AU148">
        <f t="shared" ca="1" si="102"/>
        <v>0</v>
      </c>
      <c r="AV148">
        <f t="shared" ca="1" si="103"/>
        <v>0</v>
      </c>
      <c r="AW148">
        <f t="shared" ca="1" si="104"/>
        <v>0</v>
      </c>
      <c r="AX148">
        <f t="shared" ca="1" si="105"/>
        <v>0</v>
      </c>
      <c r="AY148">
        <f t="shared" ca="1" si="106"/>
        <v>0</v>
      </c>
      <c r="AZ148">
        <f t="shared" ca="1" si="107"/>
        <v>0</v>
      </c>
      <c r="BA148">
        <f t="shared" ca="1" si="108"/>
        <v>0</v>
      </c>
      <c r="BB148">
        <f t="shared" ca="1" si="109"/>
        <v>0</v>
      </c>
      <c r="BC148">
        <f t="shared" ca="1" si="110"/>
        <v>0</v>
      </c>
      <c r="BD148">
        <f t="shared" ca="1" si="111"/>
        <v>0</v>
      </c>
      <c r="BE148">
        <f t="shared" ca="1" si="112"/>
        <v>0</v>
      </c>
      <c r="BF148">
        <f t="shared" ca="1" si="113"/>
        <v>0</v>
      </c>
    </row>
    <row r="149" spans="1:58" ht="16.149999999999999" customHeight="1" x14ac:dyDescent="0.2">
      <c r="A149" s="12" t="s">
        <v>189</v>
      </c>
      <c r="B149" s="74">
        <v>43841.7659375</v>
      </c>
      <c r="C149" s="12" t="s">
        <v>174</v>
      </c>
      <c r="F149" s="12" t="s">
        <v>10</v>
      </c>
      <c r="G149" s="12" t="s">
        <v>71</v>
      </c>
      <c r="H149" s="5">
        <f t="shared" ca="1" si="78"/>
        <v>1.9675926159834489E-4</v>
      </c>
      <c r="I149" s="17">
        <f t="shared" ca="1" si="79"/>
        <v>2.4421296329819597E-3</v>
      </c>
      <c r="J149" s="5">
        <f t="shared" ca="1" si="77"/>
        <v>0</v>
      </c>
      <c r="K149" s="22"/>
      <c r="O149" s="29" t="str">
        <f t="shared" ca="1" si="80"/>
        <v>-</v>
      </c>
      <c r="P149" s="29"/>
      <c r="X149">
        <f t="shared" ca="1" si="81"/>
        <v>0</v>
      </c>
      <c r="Y149">
        <f t="shared" ca="1" si="82"/>
        <v>1</v>
      </c>
      <c r="Z149">
        <f t="shared" ca="1" si="83"/>
        <v>0</v>
      </c>
      <c r="AA149">
        <f t="shared" ca="1" si="84"/>
        <v>0</v>
      </c>
      <c r="AB149">
        <f t="shared" ca="1" si="85"/>
        <v>0</v>
      </c>
      <c r="AC149">
        <f t="shared" ca="1" si="86"/>
        <v>0</v>
      </c>
      <c r="AD149">
        <f t="shared" ca="1" si="87"/>
        <v>0</v>
      </c>
      <c r="AE149">
        <f t="shared" ca="1" si="88"/>
        <v>0</v>
      </c>
      <c r="AH149">
        <f t="shared" ca="1" si="89"/>
        <v>0</v>
      </c>
      <c r="AI149">
        <f t="shared" ca="1" si="90"/>
        <v>0</v>
      </c>
      <c r="AJ149">
        <f t="shared" ca="1" si="91"/>
        <v>0</v>
      </c>
      <c r="AK149">
        <f t="shared" ca="1" si="92"/>
        <v>0</v>
      </c>
      <c r="AL149">
        <f t="shared" ca="1" si="93"/>
        <v>0</v>
      </c>
      <c r="AM149">
        <f t="shared" ca="1" si="94"/>
        <v>0</v>
      </c>
      <c r="AN149">
        <f t="shared" ca="1" si="95"/>
        <v>0</v>
      </c>
      <c r="AO149">
        <f t="shared" ca="1" si="96"/>
        <v>0</v>
      </c>
      <c r="AP149">
        <f t="shared" ca="1" si="97"/>
        <v>0</v>
      </c>
      <c r="AQ149">
        <f t="shared" ca="1" si="98"/>
        <v>0</v>
      </c>
      <c r="AR149">
        <f t="shared" ca="1" si="99"/>
        <v>0</v>
      </c>
      <c r="AS149">
        <f t="shared" ca="1" si="100"/>
        <v>0</v>
      </c>
      <c r="AT149">
        <f t="shared" ca="1" si="101"/>
        <v>0</v>
      </c>
      <c r="AU149">
        <f t="shared" ca="1" si="102"/>
        <v>0</v>
      </c>
      <c r="AV149">
        <f t="shared" ca="1" si="103"/>
        <v>0</v>
      </c>
      <c r="AW149">
        <f t="shared" ca="1" si="104"/>
        <v>0</v>
      </c>
      <c r="AX149">
        <f t="shared" ca="1" si="105"/>
        <v>0</v>
      </c>
      <c r="AY149">
        <f t="shared" ca="1" si="106"/>
        <v>0</v>
      </c>
      <c r="AZ149">
        <f t="shared" ca="1" si="107"/>
        <v>0</v>
      </c>
      <c r="BA149">
        <f t="shared" ca="1" si="108"/>
        <v>0</v>
      </c>
      <c r="BB149">
        <f t="shared" ca="1" si="109"/>
        <v>0</v>
      </c>
      <c r="BC149">
        <f t="shared" ca="1" si="110"/>
        <v>0</v>
      </c>
      <c r="BD149">
        <f t="shared" ca="1" si="111"/>
        <v>0</v>
      </c>
      <c r="BE149">
        <f t="shared" ca="1" si="112"/>
        <v>0</v>
      </c>
      <c r="BF149">
        <f t="shared" ca="1" si="113"/>
        <v>0</v>
      </c>
    </row>
    <row r="150" spans="1:58" ht="16.149999999999999" customHeight="1" x14ac:dyDescent="0.2">
      <c r="A150" s="12" t="s">
        <v>190</v>
      </c>
      <c r="B150" s="74">
        <v>43841.7659375</v>
      </c>
      <c r="C150" s="12" t="s">
        <v>174</v>
      </c>
      <c r="D150" s="12" t="s">
        <v>8</v>
      </c>
      <c r="E150" s="12" t="s">
        <v>1063</v>
      </c>
      <c r="F150" s="12" t="s">
        <v>10</v>
      </c>
      <c r="G150" s="12" t="s">
        <v>71</v>
      </c>
      <c r="H150" s="5">
        <f t="shared" ca="1" si="78"/>
        <v>0</v>
      </c>
      <c r="I150" s="17">
        <f t="shared" ca="1" si="79"/>
        <v>2.4421296329819597E-3</v>
      </c>
      <c r="J150" s="5">
        <f t="shared" ca="1" si="77"/>
        <v>2.4421296329819597E-3</v>
      </c>
      <c r="K150" s="21" t="s">
        <v>191</v>
      </c>
      <c r="L150">
        <v>16</v>
      </c>
      <c r="M150">
        <v>7</v>
      </c>
      <c r="N150">
        <v>0</v>
      </c>
      <c r="O150" s="29">
        <f t="shared" ca="1" si="80"/>
        <v>3.4887566185456568E-4</v>
      </c>
      <c r="P150" s="29"/>
      <c r="X150">
        <f t="shared" ca="1" si="81"/>
        <v>0</v>
      </c>
      <c r="Y150">
        <f t="shared" ca="1" si="82"/>
        <v>1</v>
      </c>
      <c r="Z150">
        <f t="shared" ca="1" si="83"/>
        <v>0</v>
      </c>
      <c r="AA150">
        <f t="shared" ca="1" si="84"/>
        <v>0</v>
      </c>
      <c r="AB150">
        <f t="shared" ca="1" si="85"/>
        <v>0</v>
      </c>
      <c r="AC150">
        <f t="shared" ca="1" si="86"/>
        <v>0</v>
      </c>
      <c r="AD150">
        <f t="shared" ca="1" si="87"/>
        <v>0</v>
      </c>
      <c r="AE150">
        <f t="shared" ca="1" si="88"/>
        <v>0</v>
      </c>
      <c r="AH150">
        <f t="shared" ca="1" si="89"/>
        <v>0</v>
      </c>
      <c r="AI150">
        <f t="shared" ca="1" si="90"/>
        <v>0</v>
      </c>
      <c r="AJ150">
        <f t="shared" ca="1" si="91"/>
        <v>0</v>
      </c>
      <c r="AK150">
        <f t="shared" ca="1" si="92"/>
        <v>0</v>
      </c>
      <c r="AL150">
        <f t="shared" ca="1" si="93"/>
        <v>0</v>
      </c>
      <c r="AM150">
        <f t="shared" ca="1" si="94"/>
        <v>0</v>
      </c>
      <c r="AN150">
        <f t="shared" ca="1" si="95"/>
        <v>0</v>
      </c>
      <c r="AO150">
        <f t="shared" ca="1" si="96"/>
        <v>0</v>
      </c>
      <c r="AP150">
        <f t="shared" ca="1" si="97"/>
        <v>0</v>
      </c>
      <c r="AQ150">
        <f t="shared" ca="1" si="98"/>
        <v>0</v>
      </c>
      <c r="AR150">
        <f t="shared" ca="1" si="99"/>
        <v>0</v>
      </c>
      <c r="AS150">
        <f t="shared" ca="1" si="100"/>
        <v>0</v>
      </c>
      <c r="AT150">
        <f t="shared" ca="1" si="101"/>
        <v>0</v>
      </c>
      <c r="AU150">
        <f t="shared" ca="1" si="102"/>
        <v>0</v>
      </c>
      <c r="AV150">
        <f t="shared" ca="1" si="103"/>
        <v>0</v>
      </c>
      <c r="AW150">
        <f t="shared" ca="1" si="104"/>
        <v>0</v>
      </c>
      <c r="AX150">
        <f t="shared" ca="1" si="105"/>
        <v>0</v>
      </c>
      <c r="AY150">
        <f t="shared" ca="1" si="106"/>
        <v>0</v>
      </c>
      <c r="AZ150">
        <f t="shared" ca="1" si="107"/>
        <v>0</v>
      </c>
      <c r="BA150">
        <f t="shared" ca="1" si="108"/>
        <v>0</v>
      </c>
      <c r="BB150">
        <f t="shared" ca="1" si="109"/>
        <v>0</v>
      </c>
      <c r="BC150">
        <f t="shared" ca="1" si="110"/>
        <v>0</v>
      </c>
      <c r="BD150">
        <f t="shared" ca="1" si="111"/>
        <v>0</v>
      </c>
      <c r="BE150">
        <f t="shared" ca="1" si="112"/>
        <v>0</v>
      </c>
      <c r="BF150">
        <f t="shared" ca="1" si="113"/>
        <v>0</v>
      </c>
    </row>
    <row r="151" spans="1:58" ht="16.149999999999999" customHeight="1" x14ac:dyDescent="0.2">
      <c r="A151" s="12" t="s">
        <v>192</v>
      </c>
      <c r="B151" s="74">
        <v>43841.846863425926</v>
      </c>
      <c r="C151" s="12" t="s">
        <v>192</v>
      </c>
      <c r="F151" s="12" t="s">
        <v>9</v>
      </c>
      <c r="G151" s="12" t="s">
        <v>17</v>
      </c>
      <c r="H151" s="5" t="str">
        <f t="shared" ca="1" si="78"/>
        <v>NA</v>
      </c>
      <c r="I151" s="17" t="str">
        <f t="shared" ca="1" si="79"/>
        <v>NA</v>
      </c>
      <c r="J151" s="5">
        <f t="shared" ca="1" si="77"/>
        <v>0</v>
      </c>
      <c r="K151" s="22"/>
      <c r="O151" s="29" t="str">
        <f t="shared" ca="1" si="80"/>
        <v>-</v>
      </c>
      <c r="P151" s="29"/>
      <c r="X151">
        <f t="shared" ca="1" si="81"/>
        <v>1</v>
      </c>
      <c r="Y151">
        <f t="shared" ca="1" si="82"/>
        <v>0</v>
      </c>
      <c r="Z151">
        <f t="shared" ca="1" si="83"/>
        <v>0</v>
      </c>
      <c r="AA151">
        <f t="shared" ca="1" si="84"/>
        <v>0</v>
      </c>
      <c r="AB151">
        <f t="shared" ca="1" si="85"/>
        <v>0</v>
      </c>
      <c r="AC151">
        <f t="shared" ca="1" si="86"/>
        <v>0</v>
      </c>
      <c r="AD151">
        <f t="shared" ca="1" si="87"/>
        <v>0</v>
      </c>
      <c r="AE151">
        <f t="shared" ca="1" si="88"/>
        <v>0</v>
      </c>
      <c r="AH151">
        <f t="shared" ca="1" si="89"/>
        <v>1</v>
      </c>
      <c r="AI151">
        <f t="shared" ca="1" si="90"/>
        <v>0</v>
      </c>
      <c r="AJ151">
        <f t="shared" ca="1" si="91"/>
        <v>0</v>
      </c>
      <c r="AK151">
        <f t="shared" ca="1" si="92"/>
        <v>0</v>
      </c>
      <c r="AL151">
        <f t="shared" ca="1" si="93"/>
        <v>0</v>
      </c>
      <c r="AM151">
        <f t="shared" ca="1" si="94"/>
        <v>0</v>
      </c>
      <c r="AN151">
        <f t="shared" ca="1" si="95"/>
        <v>0</v>
      </c>
      <c r="AO151">
        <f t="shared" ca="1" si="96"/>
        <v>0</v>
      </c>
      <c r="AP151">
        <f t="shared" ca="1" si="97"/>
        <v>0</v>
      </c>
      <c r="AQ151">
        <f t="shared" ca="1" si="98"/>
        <v>0</v>
      </c>
      <c r="AR151">
        <f t="shared" ca="1" si="99"/>
        <v>0</v>
      </c>
      <c r="AS151">
        <f t="shared" ca="1" si="100"/>
        <v>0</v>
      </c>
      <c r="AT151">
        <f t="shared" ca="1" si="101"/>
        <v>0</v>
      </c>
      <c r="AU151">
        <f t="shared" ca="1" si="102"/>
        <v>0</v>
      </c>
      <c r="AV151">
        <f t="shared" ca="1" si="103"/>
        <v>0</v>
      </c>
      <c r="AW151">
        <f t="shared" ca="1" si="104"/>
        <v>0</v>
      </c>
      <c r="AX151">
        <f t="shared" ca="1" si="105"/>
        <v>0</v>
      </c>
      <c r="AY151">
        <f t="shared" ca="1" si="106"/>
        <v>0</v>
      </c>
      <c r="AZ151">
        <f t="shared" ca="1" si="107"/>
        <v>0</v>
      </c>
      <c r="BA151">
        <f t="shared" ca="1" si="108"/>
        <v>0</v>
      </c>
      <c r="BB151">
        <f t="shared" ca="1" si="109"/>
        <v>0</v>
      </c>
      <c r="BC151">
        <f t="shared" ca="1" si="110"/>
        <v>0</v>
      </c>
      <c r="BD151">
        <f t="shared" ca="1" si="111"/>
        <v>0</v>
      </c>
      <c r="BE151">
        <f t="shared" ca="1" si="112"/>
        <v>0</v>
      </c>
      <c r="BF151">
        <f t="shared" ca="1" si="113"/>
        <v>0</v>
      </c>
    </row>
    <row r="152" spans="1:58" ht="16.149999999999999" customHeight="1" x14ac:dyDescent="0.2">
      <c r="A152" s="12" t="s">
        <v>193</v>
      </c>
      <c r="B152" s="74">
        <v>43841.84715277778</v>
      </c>
      <c r="C152" s="12" t="s">
        <v>192</v>
      </c>
      <c r="F152" s="12" t="s">
        <v>10</v>
      </c>
      <c r="G152" s="12" t="s">
        <v>71</v>
      </c>
      <c r="H152" s="5">
        <f t="shared" ca="1" si="78"/>
        <v>2.8935185400769114E-4</v>
      </c>
      <c r="I152" s="17">
        <f t="shared" ca="1" si="79"/>
        <v>2.8935185400769114E-4</v>
      </c>
      <c r="J152" s="5">
        <f t="shared" ca="1" si="77"/>
        <v>0</v>
      </c>
      <c r="K152" s="22"/>
      <c r="O152" s="29" t="str">
        <f t="shared" ca="1" si="80"/>
        <v>-</v>
      </c>
      <c r="P152" s="29"/>
      <c r="X152">
        <f t="shared" ca="1" si="81"/>
        <v>0</v>
      </c>
      <c r="Y152">
        <f t="shared" ca="1" si="82"/>
        <v>1</v>
      </c>
      <c r="Z152">
        <f t="shared" ca="1" si="83"/>
        <v>0</v>
      </c>
      <c r="AA152">
        <f t="shared" ca="1" si="84"/>
        <v>0</v>
      </c>
      <c r="AB152">
        <f t="shared" ca="1" si="85"/>
        <v>0</v>
      </c>
      <c r="AC152">
        <f t="shared" ca="1" si="86"/>
        <v>0</v>
      </c>
      <c r="AD152">
        <f t="shared" ca="1" si="87"/>
        <v>0</v>
      </c>
      <c r="AE152">
        <f t="shared" ca="1" si="88"/>
        <v>0</v>
      </c>
      <c r="AH152">
        <f t="shared" ca="1" si="89"/>
        <v>0</v>
      </c>
      <c r="AI152">
        <f t="shared" ca="1" si="90"/>
        <v>0</v>
      </c>
      <c r="AJ152">
        <f t="shared" ca="1" si="91"/>
        <v>0</v>
      </c>
      <c r="AK152">
        <f t="shared" ca="1" si="92"/>
        <v>0</v>
      </c>
      <c r="AL152">
        <f t="shared" ca="1" si="93"/>
        <v>0</v>
      </c>
      <c r="AM152">
        <f t="shared" ca="1" si="94"/>
        <v>0</v>
      </c>
      <c r="AN152">
        <f t="shared" ca="1" si="95"/>
        <v>0</v>
      </c>
      <c r="AO152">
        <f t="shared" ca="1" si="96"/>
        <v>0</v>
      </c>
      <c r="AP152">
        <f t="shared" ca="1" si="97"/>
        <v>0</v>
      </c>
      <c r="AQ152">
        <f t="shared" ca="1" si="98"/>
        <v>0</v>
      </c>
      <c r="AR152">
        <f t="shared" ca="1" si="99"/>
        <v>0</v>
      </c>
      <c r="AS152">
        <f t="shared" ca="1" si="100"/>
        <v>0</v>
      </c>
      <c r="AT152">
        <f t="shared" ca="1" si="101"/>
        <v>0</v>
      </c>
      <c r="AU152">
        <f t="shared" ca="1" si="102"/>
        <v>0</v>
      </c>
      <c r="AV152">
        <f t="shared" ca="1" si="103"/>
        <v>0</v>
      </c>
      <c r="AW152">
        <f t="shared" ca="1" si="104"/>
        <v>0</v>
      </c>
      <c r="AX152">
        <f t="shared" ca="1" si="105"/>
        <v>0</v>
      </c>
      <c r="AY152">
        <f t="shared" ca="1" si="106"/>
        <v>0</v>
      </c>
      <c r="AZ152">
        <f t="shared" ca="1" si="107"/>
        <v>0</v>
      </c>
      <c r="BA152">
        <f t="shared" ca="1" si="108"/>
        <v>0</v>
      </c>
      <c r="BB152">
        <f t="shared" ca="1" si="109"/>
        <v>0</v>
      </c>
      <c r="BC152">
        <f t="shared" ca="1" si="110"/>
        <v>0</v>
      </c>
      <c r="BD152">
        <f t="shared" ca="1" si="111"/>
        <v>0</v>
      </c>
      <c r="BE152">
        <f t="shared" ca="1" si="112"/>
        <v>0</v>
      </c>
      <c r="BF152">
        <f t="shared" ca="1" si="113"/>
        <v>0</v>
      </c>
    </row>
    <row r="153" spans="1:58" ht="16.149999999999999" customHeight="1" x14ac:dyDescent="0.2">
      <c r="A153" s="12" t="s">
        <v>194</v>
      </c>
      <c r="B153" s="74">
        <v>43841.84716435185</v>
      </c>
      <c r="C153" s="12" t="s">
        <v>192</v>
      </c>
      <c r="F153" s="12" t="s">
        <v>10</v>
      </c>
      <c r="G153" s="12" t="s">
        <v>71</v>
      </c>
      <c r="H153" s="5">
        <f t="shared" ca="1" si="78"/>
        <v>1.1574069503694773E-5</v>
      </c>
      <c r="I153" s="17">
        <f t="shared" ca="1" si="79"/>
        <v>3.0092592351138592E-4</v>
      </c>
      <c r="J153" s="5">
        <f t="shared" ca="1" si="77"/>
        <v>0</v>
      </c>
      <c r="K153" s="22"/>
      <c r="O153" s="29" t="str">
        <f t="shared" ca="1" si="80"/>
        <v>-</v>
      </c>
      <c r="P153" s="29"/>
      <c r="X153">
        <f t="shared" ca="1" si="81"/>
        <v>0</v>
      </c>
      <c r="Y153">
        <f t="shared" ca="1" si="82"/>
        <v>1</v>
      </c>
      <c r="Z153">
        <f t="shared" ca="1" si="83"/>
        <v>0</v>
      </c>
      <c r="AA153">
        <f t="shared" ca="1" si="84"/>
        <v>0</v>
      </c>
      <c r="AB153">
        <f t="shared" ca="1" si="85"/>
        <v>0</v>
      </c>
      <c r="AC153">
        <f t="shared" ca="1" si="86"/>
        <v>0</v>
      </c>
      <c r="AD153">
        <f t="shared" ca="1" si="87"/>
        <v>0</v>
      </c>
      <c r="AE153">
        <f t="shared" ca="1" si="88"/>
        <v>0</v>
      </c>
      <c r="AH153">
        <f t="shared" ca="1" si="89"/>
        <v>0</v>
      </c>
      <c r="AI153">
        <f t="shared" ca="1" si="90"/>
        <v>0</v>
      </c>
      <c r="AJ153">
        <f t="shared" ca="1" si="91"/>
        <v>0</v>
      </c>
      <c r="AK153">
        <f t="shared" ca="1" si="92"/>
        <v>0</v>
      </c>
      <c r="AL153">
        <f t="shared" ca="1" si="93"/>
        <v>0</v>
      </c>
      <c r="AM153">
        <f t="shared" ca="1" si="94"/>
        <v>0</v>
      </c>
      <c r="AN153">
        <f t="shared" ca="1" si="95"/>
        <v>0</v>
      </c>
      <c r="AO153">
        <f t="shared" ca="1" si="96"/>
        <v>0</v>
      </c>
      <c r="AP153">
        <f t="shared" ca="1" si="97"/>
        <v>0</v>
      </c>
      <c r="AQ153">
        <f t="shared" ca="1" si="98"/>
        <v>0</v>
      </c>
      <c r="AR153">
        <f t="shared" ca="1" si="99"/>
        <v>0</v>
      </c>
      <c r="AS153">
        <f t="shared" ca="1" si="100"/>
        <v>0</v>
      </c>
      <c r="AT153">
        <f t="shared" ca="1" si="101"/>
        <v>0</v>
      </c>
      <c r="AU153">
        <f t="shared" ca="1" si="102"/>
        <v>0</v>
      </c>
      <c r="AV153">
        <f t="shared" ca="1" si="103"/>
        <v>0</v>
      </c>
      <c r="AW153">
        <f t="shared" ca="1" si="104"/>
        <v>0</v>
      </c>
      <c r="AX153">
        <f t="shared" ca="1" si="105"/>
        <v>0</v>
      </c>
      <c r="AY153">
        <f t="shared" ca="1" si="106"/>
        <v>0</v>
      </c>
      <c r="AZ153">
        <f t="shared" ca="1" si="107"/>
        <v>0</v>
      </c>
      <c r="BA153">
        <f t="shared" ca="1" si="108"/>
        <v>0</v>
      </c>
      <c r="BB153">
        <f t="shared" ca="1" si="109"/>
        <v>0</v>
      </c>
      <c r="BC153">
        <f t="shared" ca="1" si="110"/>
        <v>0</v>
      </c>
      <c r="BD153">
        <f t="shared" ca="1" si="111"/>
        <v>0</v>
      </c>
      <c r="BE153">
        <f t="shared" ca="1" si="112"/>
        <v>0</v>
      </c>
      <c r="BF153">
        <f t="shared" ca="1" si="113"/>
        <v>0</v>
      </c>
    </row>
    <row r="154" spans="1:58" ht="16.149999999999999" customHeight="1" x14ac:dyDescent="0.2">
      <c r="A154" s="12" t="s">
        <v>195</v>
      </c>
      <c r="B154" s="74">
        <v>43841.847268518519</v>
      </c>
      <c r="C154" s="12" t="s">
        <v>192</v>
      </c>
      <c r="D154" s="12" t="s">
        <v>8</v>
      </c>
      <c r="E154" s="12" t="s">
        <v>1063</v>
      </c>
      <c r="F154" s="12" t="s">
        <v>10</v>
      </c>
      <c r="G154" s="12" t="s">
        <v>125</v>
      </c>
      <c r="H154" s="5">
        <f t="shared" ca="1" si="78"/>
        <v>1.0416666918899864E-4</v>
      </c>
      <c r="I154" s="17">
        <f t="shared" ca="1" si="79"/>
        <v>4.0509259270038456E-4</v>
      </c>
      <c r="J154" s="5">
        <f t="shared" ca="1" si="77"/>
        <v>4.0509259270038456E-4</v>
      </c>
      <c r="K154" s="21" t="s">
        <v>196</v>
      </c>
      <c r="L154">
        <v>3</v>
      </c>
      <c r="M154">
        <v>1</v>
      </c>
      <c r="N154">
        <v>0</v>
      </c>
      <c r="O154" s="29">
        <f t="shared" ca="1" si="80"/>
        <v>4.0509259270038456E-4</v>
      </c>
      <c r="P154" s="29"/>
      <c r="X154">
        <f t="shared" ca="1" si="81"/>
        <v>0</v>
      </c>
      <c r="Y154">
        <f t="shared" ca="1" si="82"/>
        <v>1</v>
      </c>
      <c r="Z154">
        <f t="shared" ca="1" si="83"/>
        <v>0</v>
      </c>
      <c r="AA154">
        <f t="shared" ca="1" si="84"/>
        <v>0</v>
      </c>
      <c r="AB154">
        <f t="shared" ca="1" si="85"/>
        <v>0</v>
      </c>
      <c r="AC154">
        <f t="shared" ca="1" si="86"/>
        <v>0</v>
      </c>
      <c r="AD154">
        <f t="shared" ca="1" si="87"/>
        <v>0</v>
      </c>
      <c r="AE154">
        <f t="shared" ca="1" si="88"/>
        <v>0</v>
      </c>
      <c r="AH154">
        <f t="shared" ca="1" si="89"/>
        <v>0</v>
      </c>
      <c r="AI154">
        <f t="shared" ca="1" si="90"/>
        <v>0</v>
      </c>
      <c r="AJ154">
        <f t="shared" ca="1" si="91"/>
        <v>0</v>
      </c>
      <c r="AK154">
        <f t="shared" ca="1" si="92"/>
        <v>0</v>
      </c>
      <c r="AL154">
        <f t="shared" ca="1" si="93"/>
        <v>0</v>
      </c>
      <c r="AM154">
        <f t="shared" ca="1" si="94"/>
        <v>1</v>
      </c>
      <c r="AN154">
        <f t="shared" ca="1" si="95"/>
        <v>0</v>
      </c>
      <c r="AO154">
        <f t="shared" ca="1" si="96"/>
        <v>0</v>
      </c>
      <c r="AP154">
        <f t="shared" ca="1" si="97"/>
        <v>0</v>
      </c>
      <c r="AQ154">
        <f t="shared" ca="1" si="98"/>
        <v>0</v>
      </c>
      <c r="AR154">
        <f t="shared" ca="1" si="99"/>
        <v>0</v>
      </c>
      <c r="AS154">
        <f t="shared" ca="1" si="100"/>
        <v>0</v>
      </c>
      <c r="AT154">
        <f t="shared" ca="1" si="101"/>
        <v>0</v>
      </c>
      <c r="AU154">
        <f t="shared" ca="1" si="102"/>
        <v>0</v>
      </c>
      <c r="AV154">
        <f t="shared" ca="1" si="103"/>
        <v>0</v>
      </c>
      <c r="AW154">
        <f t="shared" ca="1" si="104"/>
        <v>0</v>
      </c>
      <c r="AX154">
        <f t="shared" ca="1" si="105"/>
        <v>0</v>
      </c>
      <c r="AY154">
        <f t="shared" ca="1" si="106"/>
        <v>0</v>
      </c>
      <c r="AZ154">
        <f t="shared" ca="1" si="107"/>
        <v>0</v>
      </c>
      <c r="BA154">
        <f t="shared" ca="1" si="108"/>
        <v>0</v>
      </c>
      <c r="BB154">
        <f t="shared" ca="1" si="109"/>
        <v>0</v>
      </c>
      <c r="BC154">
        <f t="shared" ca="1" si="110"/>
        <v>0</v>
      </c>
      <c r="BD154">
        <f t="shared" ca="1" si="111"/>
        <v>0</v>
      </c>
      <c r="BE154">
        <f t="shared" ca="1" si="112"/>
        <v>0</v>
      </c>
      <c r="BF154">
        <f t="shared" ca="1" si="113"/>
        <v>0</v>
      </c>
    </row>
    <row r="155" spans="1:58" ht="16.149999999999999" customHeight="1" x14ac:dyDescent="0.2">
      <c r="A155" s="12" t="s">
        <v>197</v>
      </c>
      <c r="B155" s="74">
        <v>43841.942789351851</v>
      </c>
      <c r="C155" s="12" t="s">
        <v>197</v>
      </c>
      <c r="F155" s="12" t="s">
        <v>9</v>
      </c>
      <c r="G155" s="12" t="s">
        <v>17</v>
      </c>
      <c r="H155" s="5" t="str">
        <f t="shared" ca="1" si="78"/>
        <v>NA</v>
      </c>
      <c r="I155" s="17" t="str">
        <f t="shared" ca="1" si="79"/>
        <v>NA</v>
      </c>
      <c r="J155" s="5">
        <f t="shared" ca="1" si="77"/>
        <v>0</v>
      </c>
      <c r="K155" s="22"/>
      <c r="O155" s="29" t="str">
        <f t="shared" ca="1" si="80"/>
        <v>-</v>
      </c>
      <c r="P155" s="29"/>
      <c r="X155">
        <f t="shared" ca="1" si="81"/>
        <v>1</v>
      </c>
      <c r="Y155">
        <f t="shared" ca="1" si="82"/>
        <v>0</v>
      </c>
      <c r="Z155">
        <f t="shared" ca="1" si="83"/>
        <v>0</v>
      </c>
      <c r="AA155">
        <f t="shared" ca="1" si="84"/>
        <v>0</v>
      </c>
      <c r="AB155">
        <f t="shared" ca="1" si="85"/>
        <v>0</v>
      </c>
      <c r="AC155">
        <f t="shared" ca="1" si="86"/>
        <v>0</v>
      </c>
      <c r="AD155">
        <f t="shared" ca="1" si="87"/>
        <v>0</v>
      </c>
      <c r="AE155">
        <f t="shared" ca="1" si="88"/>
        <v>0</v>
      </c>
      <c r="AH155">
        <f t="shared" ca="1" si="89"/>
        <v>1</v>
      </c>
      <c r="AI155">
        <f t="shared" ca="1" si="90"/>
        <v>0</v>
      </c>
      <c r="AJ155">
        <f t="shared" ca="1" si="91"/>
        <v>0</v>
      </c>
      <c r="AK155">
        <f t="shared" ca="1" si="92"/>
        <v>0</v>
      </c>
      <c r="AL155">
        <f t="shared" ca="1" si="93"/>
        <v>0</v>
      </c>
      <c r="AM155">
        <f t="shared" ca="1" si="94"/>
        <v>0</v>
      </c>
      <c r="AN155">
        <f t="shared" ca="1" si="95"/>
        <v>0</v>
      </c>
      <c r="AO155">
        <f t="shared" ca="1" si="96"/>
        <v>0</v>
      </c>
      <c r="AP155">
        <f t="shared" ca="1" si="97"/>
        <v>0</v>
      </c>
      <c r="AQ155">
        <f t="shared" ca="1" si="98"/>
        <v>0</v>
      </c>
      <c r="AR155">
        <f t="shared" ca="1" si="99"/>
        <v>0</v>
      </c>
      <c r="AS155">
        <f t="shared" ca="1" si="100"/>
        <v>0</v>
      </c>
      <c r="AT155">
        <f t="shared" ca="1" si="101"/>
        <v>0</v>
      </c>
      <c r="AU155">
        <f t="shared" ca="1" si="102"/>
        <v>0</v>
      </c>
      <c r="AV155">
        <f t="shared" ca="1" si="103"/>
        <v>0</v>
      </c>
      <c r="AW155">
        <f t="shared" ca="1" si="104"/>
        <v>0</v>
      </c>
      <c r="AX155">
        <f t="shared" ca="1" si="105"/>
        <v>0</v>
      </c>
      <c r="AY155">
        <f t="shared" ca="1" si="106"/>
        <v>0</v>
      </c>
      <c r="AZ155">
        <f t="shared" ca="1" si="107"/>
        <v>0</v>
      </c>
      <c r="BA155">
        <f t="shared" ca="1" si="108"/>
        <v>0</v>
      </c>
      <c r="BB155">
        <f t="shared" ca="1" si="109"/>
        <v>0</v>
      </c>
      <c r="BC155">
        <f t="shared" ca="1" si="110"/>
        <v>0</v>
      </c>
      <c r="BD155">
        <f t="shared" ca="1" si="111"/>
        <v>0</v>
      </c>
      <c r="BE155">
        <f t="shared" ca="1" si="112"/>
        <v>0</v>
      </c>
      <c r="BF155">
        <f t="shared" ca="1" si="113"/>
        <v>0</v>
      </c>
    </row>
    <row r="156" spans="1:58" ht="16.149999999999999" customHeight="1" x14ac:dyDescent="0.2">
      <c r="A156" s="12" t="s">
        <v>198</v>
      </c>
      <c r="B156" s="74">
        <v>43841.942881944444</v>
      </c>
      <c r="C156" s="12" t="s">
        <v>197</v>
      </c>
      <c r="F156" s="12" t="s">
        <v>10</v>
      </c>
      <c r="G156" s="12" t="s">
        <v>29</v>
      </c>
      <c r="H156" s="5">
        <f t="shared" ca="1" si="78"/>
        <v>9.2592592409346253E-5</v>
      </c>
      <c r="I156" s="17">
        <f t="shared" ca="1" si="79"/>
        <v>9.2592592409346253E-5</v>
      </c>
      <c r="J156" s="5">
        <f t="shared" ca="1" si="77"/>
        <v>0</v>
      </c>
      <c r="K156" s="22"/>
      <c r="O156" s="29" t="str">
        <f t="shared" ca="1" si="80"/>
        <v>-</v>
      </c>
      <c r="P156" s="29"/>
      <c r="X156">
        <f t="shared" ca="1" si="81"/>
        <v>0</v>
      </c>
      <c r="Y156">
        <f t="shared" ca="1" si="82"/>
        <v>1</v>
      </c>
      <c r="Z156">
        <f t="shared" ca="1" si="83"/>
        <v>0</v>
      </c>
      <c r="AA156">
        <f t="shared" ca="1" si="84"/>
        <v>0</v>
      </c>
      <c r="AB156">
        <f t="shared" ca="1" si="85"/>
        <v>0</v>
      </c>
      <c r="AC156">
        <f t="shared" ca="1" si="86"/>
        <v>0</v>
      </c>
      <c r="AD156">
        <f t="shared" ca="1" si="87"/>
        <v>0</v>
      </c>
      <c r="AE156">
        <f t="shared" ca="1" si="88"/>
        <v>0</v>
      </c>
      <c r="AH156">
        <f t="shared" ca="1" si="89"/>
        <v>0</v>
      </c>
      <c r="AI156">
        <f t="shared" ca="1" si="90"/>
        <v>0</v>
      </c>
      <c r="AJ156">
        <f t="shared" ca="1" si="91"/>
        <v>1</v>
      </c>
      <c r="AK156">
        <f t="shared" ca="1" si="92"/>
        <v>0</v>
      </c>
      <c r="AL156">
        <f t="shared" ca="1" si="93"/>
        <v>0</v>
      </c>
      <c r="AM156">
        <f t="shared" ca="1" si="94"/>
        <v>0</v>
      </c>
      <c r="AN156">
        <f t="shared" ca="1" si="95"/>
        <v>0</v>
      </c>
      <c r="AO156">
        <f t="shared" ca="1" si="96"/>
        <v>0</v>
      </c>
      <c r="AP156">
        <f t="shared" ca="1" si="97"/>
        <v>0</v>
      </c>
      <c r="AQ156">
        <f t="shared" ca="1" si="98"/>
        <v>0</v>
      </c>
      <c r="AR156">
        <f t="shared" ca="1" si="99"/>
        <v>0</v>
      </c>
      <c r="AS156">
        <f t="shared" ca="1" si="100"/>
        <v>0</v>
      </c>
      <c r="AT156">
        <f t="shared" ca="1" si="101"/>
        <v>0</v>
      </c>
      <c r="AU156">
        <f t="shared" ca="1" si="102"/>
        <v>0</v>
      </c>
      <c r="AV156">
        <f t="shared" ca="1" si="103"/>
        <v>0</v>
      </c>
      <c r="AW156">
        <f t="shared" ca="1" si="104"/>
        <v>0</v>
      </c>
      <c r="AX156">
        <f t="shared" ca="1" si="105"/>
        <v>0</v>
      </c>
      <c r="AY156">
        <f t="shared" ca="1" si="106"/>
        <v>0</v>
      </c>
      <c r="AZ156">
        <f t="shared" ca="1" si="107"/>
        <v>0</v>
      </c>
      <c r="BA156">
        <f t="shared" ca="1" si="108"/>
        <v>0</v>
      </c>
      <c r="BB156">
        <f t="shared" ca="1" si="109"/>
        <v>0</v>
      </c>
      <c r="BC156">
        <f t="shared" ca="1" si="110"/>
        <v>0</v>
      </c>
      <c r="BD156">
        <f t="shared" ca="1" si="111"/>
        <v>0</v>
      </c>
      <c r="BE156">
        <f t="shared" ca="1" si="112"/>
        <v>0</v>
      </c>
      <c r="BF156">
        <f t="shared" ca="1" si="113"/>
        <v>0</v>
      </c>
    </row>
    <row r="157" spans="1:58" ht="16.149999999999999" customHeight="1" x14ac:dyDescent="0.2">
      <c r="A157" s="12" t="s">
        <v>199</v>
      </c>
      <c r="B157" s="74">
        <v>43841.943020833336</v>
      </c>
      <c r="C157" s="12" t="s">
        <v>197</v>
      </c>
      <c r="F157" s="12" t="s">
        <v>10</v>
      </c>
      <c r="G157" s="12" t="s">
        <v>71</v>
      </c>
      <c r="H157" s="5">
        <f t="shared" ca="1" si="78"/>
        <v>1.3888889225199819E-4</v>
      </c>
      <c r="I157" s="17">
        <f t="shared" ca="1" si="79"/>
        <v>2.3148148466134444E-4</v>
      </c>
      <c r="J157" s="5">
        <f t="shared" ca="1" si="77"/>
        <v>0</v>
      </c>
      <c r="K157" s="22"/>
      <c r="O157" s="29" t="str">
        <f t="shared" ca="1" si="80"/>
        <v>-</v>
      </c>
      <c r="P157" s="29"/>
      <c r="X157">
        <f t="shared" ca="1" si="81"/>
        <v>0</v>
      </c>
      <c r="Y157">
        <f t="shared" ca="1" si="82"/>
        <v>1</v>
      </c>
      <c r="Z157">
        <f t="shared" ca="1" si="83"/>
        <v>0</v>
      </c>
      <c r="AA157">
        <f t="shared" ca="1" si="84"/>
        <v>0</v>
      </c>
      <c r="AB157">
        <f t="shared" ca="1" si="85"/>
        <v>0</v>
      </c>
      <c r="AC157">
        <f t="shared" ca="1" si="86"/>
        <v>0</v>
      </c>
      <c r="AD157">
        <f t="shared" ca="1" si="87"/>
        <v>0</v>
      </c>
      <c r="AE157">
        <f t="shared" ca="1" si="88"/>
        <v>0</v>
      </c>
      <c r="AH157">
        <f t="shared" ca="1" si="89"/>
        <v>0</v>
      </c>
      <c r="AI157">
        <f t="shared" ca="1" si="90"/>
        <v>0</v>
      </c>
      <c r="AJ157">
        <f t="shared" ca="1" si="91"/>
        <v>0</v>
      </c>
      <c r="AK157">
        <f t="shared" ca="1" si="92"/>
        <v>0</v>
      </c>
      <c r="AL157">
        <f t="shared" ca="1" si="93"/>
        <v>0</v>
      </c>
      <c r="AM157">
        <f t="shared" ca="1" si="94"/>
        <v>0</v>
      </c>
      <c r="AN157">
        <f t="shared" ca="1" si="95"/>
        <v>0</v>
      </c>
      <c r="AO157">
        <f t="shared" ca="1" si="96"/>
        <v>0</v>
      </c>
      <c r="AP157">
        <f t="shared" ca="1" si="97"/>
        <v>0</v>
      </c>
      <c r="AQ157">
        <f t="shared" ca="1" si="98"/>
        <v>0</v>
      </c>
      <c r="AR157">
        <f t="shared" ca="1" si="99"/>
        <v>0</v>
      </c>
      <c r="AS157">
        <f t="shared" ca="1" si="100"/>
        <v>0</v>
      </c>
      <c r="AT157">
        <f t="shared" ca="1" si="101"/>
        <v>0</v>
      </c>
      <c r="AU157">
        <f t="shared" ca="1" si="102"/>
        <v>0</v>
      </c>
      <c r="AV157">
        <f t="shared" ca="1" si="103"/>
        <v>0</v>
      </c>
      <c r="AW157">
        <f t="shared" ca="1" si="104"/>
        <v>0</v>
      </c>
      <c r="AX157">
        <f t="shared" ca="1" si="105"/>
        <v>0</v>
      </c>
      <c r="AY157">
        <f t="shared" ca="1" si="106"/>
        <v>0</v>
      </c>
      <c r="AZ157">
        <f t="shared" ca="1" si="107"/>
        <v>0</v>
      </c>
      <c r="BA157">
        <f t="shared" ca="1" si="108"/>
        <v>0</v>
      </c>
      <c r="BB157">
        <f t="shared" ca="1" si="109"/>
        <v>0</v>
      </c>
      <c r="BC157">
        <f t="shared" ca="1" si="110"/>
        <v>0</v>
      </c>
      <c r="BD157">
        <f t="shared" ca="1" si="111"/>
        <v>0</v>
      </c>
      <c r="BE157">
        <f t="shared" ca="1" si="112"/>
        <v>0</v>
      </c>
      <c r="BF157">
        <f t="shared" ca="1" si="113"/>
        <v>0</v>
      </c>
    </row>
    <row r="158" spans="1:58" ht="16.149999999999999" customHeight="1" x14ac:dyDescent="0.2">
      <c r="A158" s="12" t="s">
        <v>200</v>
      </c>
      <c r="B158" s="74">
        <v>43841.943032407406</v>
      </c>
      <c r="C158" s="12" t="s">
        <v>197</v>
      </c>
      <c r="F158" s="12" t="s">
        <v>10</v>
      </c>
      <c r="G158" s="12" t="s">
        <v>71</v>
      </c>
      <c r="H158" s="5">
        <f t="shared" ca="1" si="78"/>
        <v>1.1574069503694773E-5</v>
      </c>
      <c r="I158" s="17">
        <f t="shared" ca="1" si="79"/>
        <v>2.4305555416503921E-4</v>
      </c>
      <c r="J158" s="5">
        <f t="shared" ca="1" si="77"/>
        <v>0</v>
      </c>
      <c r="K158" s="22"/>
      <c r="O158" s="29" t="str">
        <f t="shared" ca="1" si="80"/>
        <v>-</v>
      </c>
      <c r="P158" s="29"/>
      <c r="X158">
        <f t="shared" ca="1" si="81"/>
        <v>0</v>
      </c>
      <c r="Y158">
        <f t="shared" ca="1" si="82"/>
        <v>1</v>
      </c>
      <c r="Z158">
        <f t="shared" ca="1" si="83"/>
        <v>0</v>
      </c>
      <c r="AA158">
        <f t="shared" ca="1" si="84"/>
        <v>0</v>
      </c>
      <c r="AB158">
        <f t="shared" ca="1" si="85"/>
        <v>0</v>
      </c>
      <c r="AC158">
        <f t="shared" ca="1" si="86"/>
        <v>0</v>
      </c>
      <c r="AD158">
        <f t="shared" ca="1" si="87"/>
        <v>0</v>
      </c>
      <c r="AE158">
        <f t="shared" ca="1" si="88"/>
        <v>0</v>
      </c>
      <c r="AH158">
        <f t="shared" ca="1" si="89"/>
        <v>0</v>
      </c>
      <c r="AI158">
        <f t="shared" ca="1" si="90"/>
        <v>0</v>
      </c>
      <c r="AJ158">
        <f t="shared" ca="1" si="91"/>
        <v>0</v>
      </c>
      <c r="AK158">
        <f t="shared" ca="1" si="92"/>
        <v>0</v>
      </c>
      <c r="AL158">
        <f t="shared" ca="1" si="93"/>
        <v>0</v>
      </c>
      <c r="AM158">
        <f t="shared" ca="1" si="94"/>
        <v>0</v>
      </c>
      <c r="AN158">
        <f t="shared" ca="1" si="95"/>
        <v>0</v>
      </c>
      <c r="AO158">
        <f t="shared" ca="1" si="96"/>
        <v>0</v>
      </c>
      <c r="AP158">
        <f t="shared" ca="1" si="97"/>
        <v>0</v>
      </c>
      <c r="AQ158">
        <f t="shared" ca="1" si="98"/>
        <v>0</v>
      </c>
      <c r="AR158">
        <f t="shared" ca="1" si="99"/>
        <v>0</v>
      </c>
      <c r="AS158">
        <f t="shared" ca="1" si="100"/>
        <v>0</v>
      </c>
      <c r="AT158">
        <f t="shared" ca="1" si="101"/>
        <v>0</v>
      </c>
      <c r="AU158">
        <f t="shared" ca="1" si="102"/>
        <v>0</v>
      </c>
      <c r="AV158">
        <f t="shared" ca="1" si="103"/>
        <v>0</v>
      </c>
      <c r="AW158">
        <f t="shared" ca="1" si="104"/>
        <v>0</v>
      </c>
      <c r="AX158">
        <f t="shared" ca="1" si="105"/>
        <v>0</v>
      </c>
      <c r="AY158">
        <f t="shared" ca="1" si="106"/>
        <v>0</v>
      </c>
      <c r="AZ158">
        <f t="shared" ca="1" si="107"/>
        <v>0</v>
      </c>
      <c r="BA158">
        <f t="shared" ca="1" si="108"/>
        <v>0</v>
      </c>
      <c r="BB158">
        <f t="shared" ca="1" si="109"/>
        <v>0</v>
      </c>
      <c r="BC158">
        <f t="shared" ca="1" si="110"/>
        <v>0</v>
      </c>
      <c r="BD158">
        <f t="shared" ca="1" si="111"/>
        <v>0</v>
      </c>
      <c r="BE158">
        <f t="shared" ca="1" si="112"/>
        <v>0</v>
      </c>
      <c r="BF158">
        <f t="shared" ca="1" si="113"/>
        <v>0</v>
      </c>
    </row>
    <row r="159" spans="1:58" ht="16.149999999999999" customHeight="1" x14ac:dyDescent="0.2">
      <c r="A159" s="12" t="s">
        <v>201</v>
      </c>
      <c r="B159" s="74">
        <v>43841.943148148152</v>
      </c>
      <c r="C159" s="12" t="s">
        <v>197</v>
      </c>
      <c r="F159" s="12" t="s">
        <v>10</v>
      </c>
      <c r="G159" s="12" t="s">
        <v>6</v>
      </c>
      <c r="H159" s="5">
        <f t="shared" ca="1" si="78"/>
        <v>1.1574074596865103E-4</v>
      </c>
      <c r="I159" s="17">
        <f t="shared" ca="1" si="79"/>
        <v>3.5879630013369024E-4</v>
      </c>
      <c r="J159" s="5">
        <f t="shared" ca="1" si="77"/>
        <v>0</v>
      </c>
      <c r="K159" s="22"/>
      <c r="O159" s="29" t="str">
        <f t="shared" ca="1" si="80"/>
        <v>-</v>
      </c>
      <c r="P159" s="29"/>
      <c r="X159">
        <f t="shared" ca="1" si="81"/>
        <v>0</v>
      </c>
      <c r="Y159">
        <f t="shared" ca="1" si="82"/>
        <v>1</v>
      </c>
      <c r="Z159">
        <f t="shared" ca="1" si="83"/>
        <v>0</v>
      </c>
      <c r="AA159">
        <f t="shared" ca="1" si="84"/>
        <v>0</v>
      </c>
      <c r="AB159">
        <f t="shared" ca="1" si="85"/>
        <v>0</v>
      </c>
      <c r="AC159">
        <f t="shared" ca="1" si="86"/>
        <v>0</v>
      </c>
      <c r="AD159">
        <f t="shared" ca="1" si="87"/>
        <v>0</v>
      </c>
      <c r="AE159">
        <f t="shared" ca="1" si="88"/>
        <v>0</v>
      </c>
      <c r="AH159">
        <f t="shared" ca="1" si="89"/>
        <v>0</v>
      </c>
      <c r="AI159">
        <f t="shared" ca="1" si="90"/>
        <v>1</v>
      </c>
      <c r="AJ159">
        <f t="shared" ca="1" si="91"/>
        <v>0</v>
      </c>
      <c r="AK159">
        <f t="shared" ca="1" si="92"/>
        <v>0</v>
      </c>
      <c r="AL159">
        <f t="shared" ca="1" si="93"/>
        <v>0</v>
      </c>
      <c r="AM159">
        <f t="shared" ca="1" si="94"/>
        <v>0</v>
      </c>
      <c r="AN159">
        <f t="shared" ca="1" si="95"/>
        <v>0</v>
      </c>
      <c r="AO159">
        <f t="shared" ca="1" si="96"/>
        <v>0</v>
      </c>
      <c r="AP159">
        <f t="shared" ca="1" si="97"/>
        <v>0</v>
      </c>
      <c r="AQ159">
        <f t="shared" ca="1" si="98"/>
        <v>0</v>
      </c>
      <c r="AR159">
        <f t="shared" ca="1" si="99"/>
        <v>0</v>
      </c>
      <c r="AS159">
        <f t="shared" ca="1" si="100"/>
        <v>0</v>
      </c>
      <c r="AT159">
        <f t="shared" ca="1" si="101"/>
        <v>0</v>
      </c>
      <c r="AU159">
        <f t="shared" ca="1" si="102"/>
        <v>0</v>
      </c>
      <c r="AV159">
        <f t="shared" ca="1" si="103"/>
        <v>0</v>
      </c>
      <c r="AW159">
        <f t="shared" ca="1" si="104"/>
        <v>0</v>
      </c>
      <c r="AX159">
        <f t="shared" ca="1" si="105"/>
        <v>0</v>
      </c>
      <c r="AY159">
        <f t="shared" ca="1" si="106"/>
        <v>0</v>
      </c>
      <c r="AZ159">
        <f t="shared" ca="1" si="107"/>
        <v>0</v>
      </c>
      <c r="BA159">
        <f t="shared" ca="1" si="108"/>
        <v>0</v>
      </c>
      <c r="BB159">
        <f t="shared" ca="1" si="109"/>
        <v>0</v>
      </c>
      <c r="BC159">
        <f t="shared" ca="1" si="110"/>
        <v>0</v>
      </c>
      <c r="BD159">
        <f t="shared" ca="1" si="111"/>
        <v>0</v>
      </c>
      <c r="BE159">
        <f t="shared" ca="1" si="112"/>
        <v>0</v>
      </c>
      <c r="BF159">
        <f t="shared" ca="1" si="113"/>
        <v>0</v>
      </c>
    </row>
    <row r="160" spans="1:58" ht="16.149999999999999" customHeight="1" x14ac:dyDescent="0.2">
      <c r="A160" s="12" t="s">
        <v>202</v>
      </c>
      <c r="B160" s="74">
        <v>43841.943159722221</v>
      </c>
      <c r="C160" s="12" t="s">
        <v>197</v>
      </c>
      <c r="F160" s="12" t="s">
        <v>26</v>
      </c>
      <c r="G160" s="12" t="s">
        <v>27</v>
      </c>
      <c r="H160" s="5">
        <f t="shared" ca="1" si="78"/>
        <v>1.1574069503694773E-5</v>
      </c>
      <c r="I160" s="17">
        <f t="shared" ca="1" si="79"/>
        <v>3.7037036963738501E-4</v>
      </c>
      <c r="J160" s="5">
        <f t="shared" ca="1" si="77"/>
        <v>0</v>
      </c>
      <c r="K160" s="22"/>
      <c r="O160" s="29" t="str">
        <f t="shared" ca="1" si="80"/>
        <v>-</v>
      </c>
      <c r="P160" s="29"/>
      <c r="X160">
        <f t="shared" ca="1" si="81"/>
        <v>0</v>
      </c>
      <c r="Y160">
        <f t="shared" ca="1" si="82"/>
        <v>0</v>
      </c>
      <c r="Z160">
        <f t="shared" ca="1" si="83"/>
        <v>0</v>
      </c>
      <c r="AA160">
        <f t="shared" ca="1" si="84"/>
        <v>1</v>
      </c>
      <c r="AB160">
        <f t="shared" ca="1" si="85"/>
        <v>0</v>
      </c>
      <c r="AC160">
        <f t="shared" ca="1" si="86"/>
        <v>0</v>
      </c>
      <c r="AD160">
        <f t="shared" ca="1" si="87"/>
        <v>0</v>
      </c>
      <c r="AE160">
        <f t="shared" ca="1" si="88"/>
        <v>0</v>
      </c>
      <c r="AH160">
        <f t="shared" ca="1" si="89"/>
        <v>0</v>
      </c>
      <c r="AI160">
        <f t="shared" ca="1" si="90"/>
        <v>0</v>
      </c>
      <c r="AJ160">
        <f t="shared" ca="1" si="91"/>
        <v>0</v>
      </c>
      <c r="AK160">
        <f t="shared" ca="1" si="92"/>
        <v>0</v>
      </c>
      <c r="AL160">
        <f t="shared" ca="1" si="93"/>
        <v>0</v>
      </c>
      <c r="AM160">
        <f t="shared" ca="1" si="94"/>
        <v>0</v>
      </c>
      <c r="AN160">
        <f t="shared" ca="1" si="95"/>
        <v>0</v>
      </c>
      <c r="AO160">
        <f t="shared" ca="1" si="96"/>
        <v>0</v>
      </c>
      <c r="AP160">
        <f t="shared" ca="1" si="97"/>
        <v>0</v>
      </c>
      <c r="AQ160">
        <f t="shared" ca="1" si="98"/>
        <v>0</v>
      </c>
      <c r="AR160">
        <f t="shared" ca="1" si="99"/>
        <v>0</v>
      </c>
      <c r="AS160">
        <f t="shared" ca="1" si="100"/>
        <v>1</v>
      </c>
      <c r="AT160">
        <f t="shared" ca="1" si="101"/>
        <v>0</v>
      </c>
      <c r="AU160">
        <f t="shared" ca="1" si="102"/>
        <v>0</v>
      </c>
      <c r="AV160">
        <f t="shared" ca="1" si="103"/>
        <v>0</v>
      </c>
      <c r="AW160">
        <f t="shared" ca="1" si="104"/>
        <v>0</v>
      </c>
      <c r="AX160">
        <f t="shared" ca="1" si="105"/>
        <v>0</v>
      </c>
      <c r="AY160">
        <f t="shared" ca="1" si="106"/>
        <v>0</v>
      </c>
      <c r="AZ160">
        <f t="shared" ca="1" si="107"/>
        <v>0</v>
      </c>
      <c r="BA160">
        <f t="shared" ca="1" si="108"/>
        <v>0</v>
      </c>
      <c r="BB160">
        <f t="shared" ca="1" si="109"/>
        <v>0</v>
      </c>
      <c r="BC160">
        <f t="shared" ca="1" si="110"/>
        <v>0</v>
      </c>
      <c r="BD160">
        <f t="shared" ca="1" si="111"/>
        <v>0</v>
      </c>
      <c r="BE160">
        <f t="shared" ca="1" si="112"/>
        <v>0</v>
      </c>
      <c r="BF160">
        <f t="shared" ca="1" si="113"/>
        <v>0</v>
      </c>
    </row>
    <row r="161" spans="1:58" ht="16.149999999999999" customHeight="1" x14ac:dyDescent="0.2">
      <c r="A161" s="12" t="s">
        <v>203</v>
      </c>
      <c r="B161" s="74">
        <v>43841.943182870367</v>
      </c>
      <c r="C161" s="12" t="s">
        <v>197</v>
      </c>
      <c r="F161" s="12" t="s">
        <v>10</v>
      </c>
      <c r="G161" s="12" t="s">
        <v>6</v>
      </c>
      <c r="H161" s="5">
        <f t="shared" ca="1" si="78"/>
        <v>2.314814628334716E-5</v>
      </c>
      <c r="I161" s="17">
        <f t="shared" ca="1" si="79"/>
        <v>3.9351851592073217E-4</v>
      </c>
      <c r="J161" s="5">
        <f t="shared" ca="1" si="77"/>
        <v>0</v>
      </c>
      <c r="K161" s="22"/>
      <c r="O161" s="29" t="str">
        <f t="shared" ca="1" si="80"/>
        <v>-</v>
      </c>
      <c r="P161" s="29"/>
      <c r="X161">
        <f t="shared" ca="1" si="81"/>
        <v>0</v>
      </c>
      <c r="Y161">
        <f t="shared" ca="1" si="82"/>
        <v>1</v>
      </c>
      <c r="Z161">
        <f t="shared" ca="1" si="83"/>
        <v>0</v>
      </c>
      <c r="AA161">
        <f t="shared" ca="1" si="84"/>
        <v>0</v>
      </c>
      <c r="AB161">
        <f t="shared" ca="1" si="85"/>
        <v>0</v>
      </c>
      <c r="AC161">
        <f t="shared" ca="1" si="86"/>
        <v>0</v>
      </c>
      <c r="AD161">
        <f t="shared" ca="1" si="87"/>
        <v>0</v>
      </c>
      <c r="AE161">
        <f t="shared" ca="1" si="88"/>
        <v>0</v>
      </c>
      <c r="AH161">
        <f t="shared" ca="1" si="89"/>
        <v>0</v>
      </c>
      <c r="AI161">
        <f t="shared" ca="1" si="90"/>
        <v>1</v>
      </c>
      <c r="AJ161">
        <f t="shared" ca="1" si="91"/>
        <v>0</v>
      </c>
      <c r="AK161">
        <f t="shared" ca="1" si="92"/>
        <v>0</v>
      </c>
      <c r="AL161">
        <f t="shared" ca="1" si="93"/>
        <v>0</v>
      </c>
      <c r="AM161">
        <f t="shared" ca="1" si="94"/>
        <v>0</v>
      </c>
      <c r="AN161">
        <f t="shared" ca="1" si="95"/>
        <v>0</v>
      </c>
      <c r="AO161">
        <f t="shared" ca="1" si="96"/>
        <v>0</v>
      </c>
      <c r="AP161">
        <f t="shared" ca="1" si="97"/>
        <v>0</v>
      </c>
      <c r="AQ161">
        <f t="shared" ca="1" si="98"/>
        <v>0</v>
      </c>
      <c r="AR161">
        <f t="shared" ca="1" si="99"/>
        <v>0</v>
      </c>
      <c r="AS161">
        <f t="shared" ca="1" si="100"/>
        <v>0</v>
      </c>
      <c r="AT161">
        <f t="shared" ca="1" si="101"/>
        <v>0</v>
      </c>
      <c r="AU161">
        <f t="shared" ca="1" si="102"/>
        <v>0</v>
      </c>
      <c r="AV161">
        <f t="shared" ca="1" si="103"/>
        <v>0</v>
      </c>
      <c r="AW161">
        <f t="shared" ca="1" si="104"/>
        <v>0</v>
      </c>
      <c r="AX161">
        <f t="shared" ca="1" si="105"/>
        <v>0</v>
      </c>
      <c r="AY161">
        <f t="shared" ca="1" si="106"/>
        <v>0</v>
      </c>
      <c r="AZ161">
        <f t="shared" ca="1" si="107"/>
        <v>0</v>
      </c>
      <c r="BA161">
        <f t="shared" ca="1" si="108"/>
        <v>0</v>
      </c>
      <c r="BB161">
        <f t="shared" ca="1" si="109"/>
        <v>0</v>
      </c>
      <c r="BC161">
        <f t="shared" ca="1" si="110"/>
        <v>0</v>
      </c>
      <c r="BD161">
        <f t="shared" ca="1" si="111"/>
        <v>0</v>
      </c>
      <c r="BE161">
        <f t="shared" ca="1" si="112"/>
        <v>0</v>
      </c>
      <c r="BF161">
        <f t="shared" ca="1" si="113"/>
        <v>0</v>
      </c>
    </row>
    <row r="162" spans="1:58" ht="16.149999999999999" customHeight="1" x14ac:dyDescent="0.2">
      <c r="A162" s="12" t="s">
        <v>204</v>
      </c>
      <c r="B162" s="74">
        <v>43841.943483796298</v>
      </c>
      <c r="C162" s="12" t="s">
        <v>197</v>
      </c>
      <c r="F162" s="12" t="s">
        <v>38</v>
      </c>
      <c r="G162" s="12" t="s">
        <v>42</v>
      </c>
      <c r="H162" s="5">
        <f t="shared" ca="1" si="78"/>
        <v>3.0092593078734353E-4</v>
      </c>
      <c r="I162" s="17">
        <f t="shared" ca="1" si="79"/>
        <v>6.944444467080757E-4</v>
      </c>
      <c r="J162" s="5">
        <f t="shared" ca="1" si="77"/>
        <v>0</v>
      </c>
      <c r="K162" s="22"/>
      <c r="O162" s="29" t="str">
        <f t="shared" ca="1" si="80"/>
        <v>-</v>
      </c>
      <c r="P162" s="29"/>
      <c r="X162">
        <f t="shared" ca="1" si="81"/>
        <v>0</v>
      </c>
      <c r="Y162">
        <f t="shared" ca="1" si="82"/>
        <v>0</v>
      </c>
      <c r="Z162">
        <f t="shared" ca="1" si="83"/>
        <v>0</v>
      </c>
      <c r="AA162">
        <f t="shared" ca="1" si="84"/>
        <v>0</v>
      </c>
      <c r="AB162">
        <f t="shared" ca="1" si="85"/>
        <v>1</v>
      </c>
      <c r="AC162">
        <f t="shared" ca="1" si="86"/>
        <v>0</v>
      </c>
      <c r="AD162">
        <f t="shared" ca="1" si="87"/>
        <v>0</v>
      </c>
      <c r="AE162">
        <f t="shared" ca="1" si="88"/>
        <v>0</v>
      </c>
      <c r="AH162">
        <f t="shared" ca="1" si="89"/>
        <v>0</v>
      </c>
      <c r="AI162">
        <f t="shared" ca="1" si="90"/>
        <v>0</v>
      </c>
      <c r="AJ162">
        <f t="shared" ca="1" si="91"/>
        <v>0</v>
      </c>
      <c r="AK162">
        <f t="shared" ca="1" si="92"/>
        <v>0</v>
      </c>
      <c r="AL162">
        <f t="shared" ca="1" si="93"/>
        <v>0</v>
      </c>
      <c r="AM162">
        <f t="shared" ca="1" si="94"/>
        <v>0</v>
      </c>
      <c r="AN162">
        <f t="shared" ca="1" si="95"/>
        <v>0</v>
      </c>
      <c r="AO162">
        <f t="shared" ca="1" si="96"/>
        <v>0</v>
      </c>
      <c r="AP162">
        <f t="shared" ca="1" si="97"/>
        <v>0</v>
      </c>
      <c r="AQ162">
        <f t="shared" ca="1" si="98"/>
        <v>0</v>
      </c>
      <c r="AR162">
        <f t="shared" ca="1" si="99"/>
        <v>0</v>
      </c>
      <c r="AS162">
        <f t="shared" ca="1" si="100"/>
        <v>0</v>
      </c>
      <c r="AT162">
        <f t="shared" ca="1" si="101"/>
        <v>1</v>
      </c>
      <c r="AU162">
        <f t="shared" ca="1" si="102"/>
        <v>0</v>
      </c>
      <c r="AV162">
        <f t="shared" ca="1" si="103"/>
        <v>0</v>
      </c>
      <c r="AW162">
        <f t="shared" ca="1" si="104"/>
        <v>0</v>
      </c>
      <c r="AX162">
        <f t="shared" ca="1" si="105"/>
        <v>0</v>
      </c>
      <c r="AY162">
        <f t="shared" ca="1" si="106"/>
        <v>0</v>
      </c>
      <c r="AZ162">
        <f t="shared" ca="1" si="107"/>
        <v>0</v>
      </c>
      <c r="BA162">
        <f t="shared" ca="1" si="108"/>
        <v>0</v>
      </c>
      <c r="BB162">
        <f t="shared" ca="1" si="109"/>
        <v>0</v>
      </c>
      <c r="BC162">
        <f t="shared" ca="1" si="110"/>
        <v>0</v>
      </c>
      <c r="BD162">
        <f t="shared" ca="1" si="111"/>
        <v>0</v>
      </c>
      <c r="BE162">
        <f t="shared" ca="1" si="112"/>
        <v>0</v>
      </c>
      <c r="BF162">
        <f t="shared" ca="1" si="113"/>
        <v>0</v>
      </c>
    </row>
    <row r="163" spans="1:58" ht="16.149999999999999" customHeight="1" x14ac:dyDescent="0.2">
      <c r="A163" s="12" t="s">
        <v>205</v>
      </c>
      <c r="B163" s="74">
        <v>43841.943530092591</v>
      </c>
      <c r="C163" s="12" t="s">
        <v>197</v>
      </c>
      <c r="F163" s="12" t="s">
        <v>26</v>
      </c>
      <c r="G163" s="12" t="s">
        <v>27</v>
      </c>
      <c r="H163" s="5">
        <f t="shared" ca="1" si="78"/>
        <v>4.6296292566694319E-5</v>
      </c>
      <c r="I163" s="17">
        <f t="shared" ca="1" si="79"/>
        <v>7.4074073927477002E-4</v>
      </c>
      <c r="J163" s="5">
        <f t="shared" ca="1" si="77"/>
        <v>0</v>
      </c>
      <c r="K163" s="22"/>
      <c r="O163" s="29" t="str">
        <f t="shared" ca="1" si="80"/>
        <v>-</v>
      </c>
      <c r="P163" s="29"/>
      <c r="X163">
        <f t="shared" ca="1" si="81"/>
        <v>0</v>
      </c>
      <c r="Y163">
        <f t="shared" ca="1" si="82"/>
        <v>0</v>
      </c>
      <c r="Z163">
        <f t="shared" ca="1" si="83"/>
        <v>0</v>
      </c>
      <c r="AA163">
        <f t="shared" ca="1" si="84"/>
        <v>1</v>
      </c>
      <c r="AB163">
        <f t="shared" ca="1" si="85"/>
        <v>0</v>
      </c>
      <c r="AC163">
        <f t="shared" ca="1" si="86"/>
        <v>0</v>
      </c>
      <c r="AD163">
        <f t="shared" ca="1" si="87"/>
        <v>0</v>
      </c>
      <c r="AE163">
        <f t="shared" ca="1" si="88"/>
        <v>0</v>
      </c>
      <c r="AH163">
        <f t="shared" ca="1" si="89"/>
        <v>0</v>
      </c>
      <c r="AI163">
        <f t="shared" ca="1" si="90"/>
        <v>0</v>
      </c>
      <c r="AJ163">
        <f t="shared" ca="1" si="91"/>
        <v>0</v>
      </c>
      <c r="AK163">
        <f t="shared" ca="1" si="92"/>
        <v>0</v>
      </c>
      <c r="AL163">
        <f t="shared" ca="1" si="93"/>
        <v>0</v>
      </c>
      <c r="AM163">
        <f t="shared" ca="1" si="94"/>
        <v>0</v>
      </c>
      <c r="AN163">
        <f t="shared" ca="1" si="95"/>
        <v>0</v>
      </c>
      <c r="AO163">
        <f t="shared" ca="1" si="96"/>
        <v>0</v>
      </c>
      <c r="AP163">
        <f t="shared" ca="1" si="97"/>
        <v>0</v>
      </c>
      <c r="AQ163">
        <f t="shared" ca="1" si="98"/>
        <v>0</v>
      </c>
      <c r="AR163">
        <f t="shared" ca="1" si="99"/>
        <v>0</v>
      </c>
      <c r="AS163">
        <f t="shared" ca="1" si="100"/>
        <v>1</v>
      </c>
      <c r="AT163">
        <f t="shared" ca="1" si="101"/>
        <v>0</v>
      </c>
      <c r="AU163">
        <f t="shared" ca="1" si="102"/>
        <v>0</v>
      </c>
      <c r="AV163">
        <f t="shared" ca="1" si="103"/>
        <v>0</v>
      </c>
      <c r="AW163">
        <f t="shared" ca="1" si="104"/>
        <v>0</v>
      </c>
      <c r="AX163">
        <f t="shared" ca="1" si="105"/>
        <v>0</v>
      </c>
      <c r="AY163">
        <f t="shared" ca="1" si="106"/>
        <v>0</v>
      </c>
      <c r="AZ163">
        <f t="shared" ca="1" si="107"/>
        <v>0</v>
      </c>
      <c r="BA163">
        <f t="shared" ca="1" si="108"/>
        <v>0</v>
      </c>
      <c r="BB163">
        <f t="shared" ca="1" si="109"/>
        <v>0</v>
      </c>
      <c r="BC163">
        <f t="shared" ca="1" si="110"/>
        <v>0</v>
      </c>
      <c r="BD163">
        <f t="shared" ca="1" si="111"/>
        <v>0</v>
      </c>
      <c r="BE163">
        <f t="shared" ca="1" si="112"/>
        <v>0</v>
      </c>
      <c r="BF163">
        <f t="shared" ca="1" si="113"/>
        <v>0</v>
      </c>
    </row>
    <row r="164" spans="1:58" ht="16.149999999999999" customHeight="1" x14ac:dyDescent="0.2">
      <c r="A164" s="12" t="s">
        <v>206</v>
      </c>
      <c r="B164" s="74">
        <v>43841.943703703706</v>
      </c>
      <c r="C164" s="12" t="s">
        <v>197</v>
      </c>
      <c r="F164" s="12" t="s">
        <v>10</v>
      </c>
      <c r="G164" s="12" t="s">
        <v>71</v>
      </c>
      <c r="H164" s="5">
        <f t="shared" ca="1" si="78"/>
        <v>1.7361111531499773E-4</v>
      </c>
      <c r="I164" s="17">
        <f t="shared" ca="1" si="79"/>
        <v>9.1435185458976775E-4</v>
      </c>
      <c r="J164" s="5">
        <f t="shared" ca="1" si="77"/>
        <v>0</v>
      </c>
      <c r="K164" s="22"/>
      <c r="O164" s="29" t="str">
        <f t="shared" ca="1" si="80"/>
        <v>-</v>
      </c>
      <c r="P164" s="29"/>
      <c r="X164">
        <f t="shared" ca="1" si="81"/>
        <v>0</v>
      </c>
      <c r="Y164">
        <f t="shared" ca="1" si="82"/>
        <v>1</v>
      </c>
      <c r="Z164">
        <f t="shared" ca="1" si="83"/>
        <v>0</v>
      </c>
      <c r="AA164">
        <f t="shared" ca="1" si="84"/>
        <v>0</v>
      </c>
      <c r="AB164">
        <f t="shared" ca="1" si="85"/>
        <v>0</v>
      </c>
      <c r="AC164">
        <f t="shared" ca="1" si="86"/>
        <v>0</v>
      </c>
      <c r="AD164">
        <f t="shared" ca="1" si="87"/>
        <v>0</v>
      </c>
      <c r="AE164">
        <f t="shared" ca="1" si="88"/>
        <v>0</v>
      </c>
      <c r="AH164">
        <f t="shared" ca="1" si="89"/>
        <v>0</v>
      </c>
      <c r="AI164">
        <f t="shared" ca="1" si="90"/>
        <v>0</v>
      </c>
      <c r="AJ164">
        <f t="shared" ca="1" si="91"/>
        <v>0</v>
      </c>
      <c r="AK164">
        <f t="shared" ca="1" si="92"/>
        <v>0</v>
      </c>
      <c r="AL164">
        <f t="shared" ca="1" si="93"/>
        <v>0</v>
      </c>
      <c r="AM164">
        <f t="shared" ca="1" si="94"/>
        <v>0</v>
      </c>
      <c r="AN164">
        <f t="shared" ca="1" si="95"/>
        <v>0</v>
      </c>
      <c r="AO164">
        <f t="shared" ca="1" si="96"/>
        <v>0</v>
      </c>
      <c r="AP164">
        <f t="shared" ca="1" si="97"/>
        <v>0</v>
      </c>
      <c r="AQ164">
        <f t="shared" ca="1" si="98"/>
        <v>0</v>
      </c>
      <c r="AR164">
        <f t="shared" ca="1" si="99"/>
        <v>0</v>
      </c>
      <c r="AS164">
        <f t="shared" ca="1" si="100"/>
        <v>0</v>
      </c>
      <c r="AT164">
        <f t="shared" ca="1" si="101"/>
        <v>0</v>
      </c>
      <c r="AU164">
        <f t="shared" ca="1" si="102"/>
        <v>0</v>
      </c>
      <c r="AV164">
        <f t="shared" ca="1" si="103"/>
        <v>0</v>
      </c>
      <c r="AW164">
        <f t="shared" ca="1" si="104"/>
        <v>0</v>
      </c>
      <c r="AX164">
        <f t="shared" ca="1" si="105"/>
        <v>0</v>
      </c>
      <c r="AY164">
        <f t="shared" ca="1" si="106"/>
        <v>0</v>
      </c>
      <c r="AZ164">
        <f t="shared" ca="1" si="107"/>
        <v>0</v>
      </c>
      <c r="BA164">
        <f t="shared" ca="1" si="108"/>
        <v>0</v>
      </c>
      <c r="BB164">
        <f t="shared" ca="1" si="109"/>
        <v>0</v>
      </c>
      <c r="BC164">
        <f t="shared" ca="1" si="110"/>
        <v>0</v>
      </c>
      <c r="BD164">
        <f t="shared" ca="1" si="111"/>
        <v>0</v>
      </c>
      <c r="BE164">
        <f t="shared" ca="1" si="112"/>
        <v>0</v>
      </c>
      <c r="BF164">
        <f t="shared" ca="1" si="113"/>
        <v>0</v>
      </c>
    </row>
    <row r="165" spans="1:58" ht="16.149999999999999" customHeight="1" x14ac:dyDescent="0.2">
      <c r="A165" s="12" t="s">
        <v>207</v>
      </c>
      <c r="B165" s="74">
        <v>43841.943773148145</v>
      </c>
      <c r="C165" s="12" t="s">
        <v>197</v>
      </c>
      <c r="F165" s="12" t="s">
        <v>10</v>
      </c>
      <c r="G165" s="12" t="s">
        <v>71</v>
      </c>
      <c r="H165" s="5">
        <f t="shared" ca="1" si="78"/>
        <v>6.9444438850041479E-5</v>
      </c>
      <c r="I165" s="17">
        <f t="shared" ca="1" si="79"/>
        <v>9.8379629343980923E-4</v>
      </c>
      <c r="J165" s="5">
        <f t="shared" ca="1" si="77"/>
        <v>0</v>
      </c>
      <c r="K165" s="22"/>
      <c r="O165" s="29" t="str">
        <f t="shared" ca="1" si="80"/>
        <v>-</v>
      </c>
      <c r="P165" s="29"/>
      <c r="X165">
        <f t="shared" ca="1" si="81"/>
        <v>0</v>
      </c>
      <c r="Y165">
        <f t="shared" ca="1" si="82"/>
        <v>1</v>
      </c>
      <c r="Z165">
        <f t="shared" ca="1" si="83"/>
        <v>0</v>
      </c>
      <c r="AA165">
        <f t="shared" ca="1" si="84"/>
        <v>0</v>
      </c>
      <c r="AB165">
        <f t="shared" ca="1" si="85"/>
        <v>0</v>
      </c>
      <c r="AC165">
        <f t="shared" ca="1" si="86"/>
        <v>0</v>
      </c>
      <c r="AD165">
        <f t="shared" ca="1" si="87"/>
        <v>0</v>
      </c>
      <c r="AE165">
        <f t="shared" ca="1" si="88"/>
        <v>0</v>
      </c>
      <c r="AH165">
        <f t="shared" ca="1" si="89"/>
        <v>0</v>
      </c>
      <c r="AI165">
        <f t="shared" ca="1" si="90"/>
        <v>0</v>
      </c>
      <c r="AJ165">
        <f t="shared" ca="1" si="91"/>
        <v>0</v>
      </c>
      <c r="AK165">
        <f t="shared" ca="1" si="92"/>
        <v>0</v>
      </c>
      <c r="AL165">
        <f t="shared" ca="1" si="93"/>
        <v>0</v>
      </c>
      <c r="AM165">
        <f t="shared" ca="1" si="94"/>
        <v>0</v>
      </c>
      <c r="AN165">
        <f t="shared" ca="1" si="95"/>
        <v>0</v>
      </c>
      <c r="AO165">
        <f t="shared" ca="1" si="96"/>
        <v>0</v>
      </c>
      <c r="AP165">
        <f t="shared" ca="1" si="97"/>
        <v>0</v>
      </c>
      <c r="AQ165">
        <f t="shared" ca="1" si="98"/>
        <v>0</v>
      </c>
      <c r="AR165">
        <f t="shared" ca="1" si="99"/>
        <v>0</v>
      </c>
      <c r="AS165">
        <f t="shared" ca="1" si="100"/>
        <v>0</v>
      </c>
      <c r="AT165">
        <f t="shared" ca="1" si="101"/>
        <v>0</v>
      </c>
      <c r="AU165">
        <f t="shared" ca="1" si="102"/>
        <v>0</v>
      </c>
      <c r="AV165">
        <f t="shared" ca="1" si="103"/>
        <v>0</v>
      </c>
      <c r="AW165">
        <f t="shared" ca="1" si="104"/>
        <v>0</v>
      </c>
      <c r="AX165">
        <f t="shared" ca="1" si="105"/>
        <v>0</v>
      </c>
      <c r="AY165">
        <f t="shared" ca="1" si="106"/>
        <v>0</v>
      </c>
      <c r="AZ165">
        <f t="shared" ca="1" si="107"/>
        <v>0</v>
      </c>
      <c r="BA165">
        <f t="shared" ca="1" si="108"/>
        <v>0</v>
      </c>
      <c r="BB165">
        <f t="shared" ca="1" si="109"/>
        <v>0</v>
      </c>
      <c r="BC165">
        <f t="shared" ca="1" si="110"/>
        <v>0</v>
      </c>
      <c r="BD165">
        <f t="shared" ca="1" si="111"/>
        <v>0</v>
      </c>
      <c r="BE165">
        <f t="shared" ca="1" si="112"/>
        <v>0</v>
      </c>
      <c r="BF165">
        <f t="shared" ca="1" si="113"/>
        <v>0</v>
      </c>
    </row>
    <row r="166" spans="1:58" ht="16.149999999999999" customHeight="1" x14ac:dyDescent="0.2">
      <c r="A166" s="12" t="s">
        <v>208</v>
      </c>
      <c r="B166" s="74">
        <v>43841.943935185183</v>
      </c>
      <c r="C166" s="12" t="s">
        <v>197</v>
      </c>
      <c r="D166" s="12" t="s">
        <v>8</v>
      </c>
      <c r="E166" s="12" t="s">
        <v>1063</v>
      </c>
      <c r="F166" s="12" t="s">
        <v>10</v>
      </c>
      <c r="G166" s="12" t="s">
        <v>71</v>
      </c>
      <c r="H166" s="5">
        <f t="shared" ca="1" si="78"/>
        <v>1.6203703853534535E-4</v>
      </c>
      <c r="I166" s="17">
        <f t="shared" ca="1" si="79"/>
        <v>1.1458333319751546E-3</v>
      </c>
      <c r="J166" s="5">
        <f t="shared" ca="1" si="77"/>
        <v>1.1458333319751546E-3</v>
      </c>
      <c r="K166" s="21" t="s">
        <v>209</v>
      </c>
      <c r="L166">
        <v>11</v>
      </c>
      <c r="M166">
        <v>6</v>
      </c>
      <c r="N166">
        <v>0</v>
      </c>
      <c r="O166" s="29">
        <f t="shared" ca="1" si="80"/>
        <v>1.9097222199585909E-4</v>
      </c>
      <c r="P166" s="29"/>
      <c r="X166">
        <f t="shared" ca="1" si="81"/>
        <v>0</v>
      </c>
      <c r="Y166">
        <f t="shared" ca="1" si="82"/>
        <v>1</v>
      </c>
      <c r="Z166">
        <f t="shared" ca="1" si="83"/>
        <v>0</v>
      </c>
      <c r="AA166">
        <f t="shared" ca="1" si="84"/>
        <v>0</v>
      </c>
      <c r="AB166">
        <f t="shared" ca="1" si="85"/>
        <v>0</v>
      </c>
      <c r="AC166">
        <f t="shared" ca="1" si="86"/>
        <v>0</v>
      </c>
      <c r="AD166">
        <f t="shared" ca="1" si="87"/>
        <v>0</v>
      </c>
      <c r="AE166">
        <f t="shared" ca="1" si="88"/>
        <v>0</v>
      </c>
      <c r="AH166">
        <f t="shared" ca="1" si="89"/>
        <v>0</v>
      </c>
      <c r="AI166">
        <f t="shared" ca="1" si="90"/>
        <v>0</v>
      </c>
      <c r="AJ166">
        <f t="shared" ca="1" si="91"/>
        <v>0</v>
      </c>
      <c r="AK166">
        <f t="shared" ca="1" si="92"/>
        <v>0</v>
      </c>
      <c r="AL166">
        <f t="shared" ca="1" si="93"/>
        <v>0</v>
      </c>
      <c r="AM166">
        <f t="shared" ca="1" si="94"/>
        <v>0</v>
      </c>
      <c r="AN166">
        <f t="shared" ca="1" si="95"/>
        <v>0</v>
      </c>
      <c r="AO166">
        <f t="shared" ca="1" si="96"/>
        <v>0</v>
      </c>
      <c r="AP166">
        <f t="shared" ca="1" si="97"/>
        <v>0</v>
      </c>
      <c r="AQ166">
        <f t="shared" ca="1" si="98"/>
        <v>0</v>
      </c>
      <c r="AR166">
        <f t="shared" ca="1" si="99"/>
        <v>0</v>
      </c>
      <c r="AS166">
        <f t="shared" ca="1" si="100"/>
        <v>0</v>
      </c>
      <c r="AT166">
        <f t="shared" ca="1" si="101"/>
        <v>0</v>
      </c>
      <c r="AU166">
        <f t="shared" ca="1" si="102"/>
        <v>0</v>
      </c>
      <c r="AV166">
        <f t="shared" ca="1" si="103"/>
        <v>0</v>
      </c>
      <c r="AW166">
        <f t="shared" ca="1" si="104"/>
        <v>0</v>
      </c>
      <c r="AX166">
        <f t="shared" ca="1" si="105"/>
        <v>0</v>
      </c>
      <c r="AY166">
        <f t="shared" ca="1" si="106"/>
        <v>0</v>
      </c>
      <c r="AZ166">
        <f t="shared" ca="1" si="107"/>
        <v>0</v>
      </c>
      <c r="BA166">
        <f t="shared" ca="1" si="108"/>
        <v>0</v>
      </c>
      <c r="BB166">
        <f t="shared" ca="1" si="109"/>
        <v>0</v>
      </c>
      <c r="BC166">
        <f t="shared" ca="1" si="110"/>
        <v>0</v>
      </c>
      <c r="BD166">
        <f t="shared" ca="1" si="111"/>
        <v>0</v>
      </c>
      <c r="BE166">
        <f t="shared" ca="1" si="112"/>
        <v>0</v>
      </c>
      <c r="BF166">
        <f t="shared" ca="1" si="113"/>
        <v>0</v>
      </c>
    </row>
    <row r="167" spans="1:58" ht="16.149999999999999" customHeight="1" x14ac:dyDescent="0.2">
      <c r="A167" s="12" t="s">
        <v>210</v>
      </c>
      <c r="B167" s="74">
        <v>43842.340995370374</v>
      </c>
      <c r="C167" s="12" t="s">
        <v>210</v>
      </c>
      <c r="F167" s="12" t="s">
        <v>9</v>
      </c>
      <c r="G167" s="12" t="s">
        <v>17</v>
      </c>
      <c r="H167" s="5" t="str">
        <f t="shared" ca="1" si="78"/>
        <v>NA</v>
      </c>
      <c r="I167" s="17" t="str">
        <f t="shared" ca="1" si="79"/>
        <v>NA</v>
      </c>
      <c r="J167" s="5">
        <f t="shared" ca="1" si="77"/>
        <v>0</v>
      </c>
      <c r="K167" s="22"/>
      <c r="O167" s="29" t="str">
        <f t="shared" ca="1" si="80"/>
        <v>-</v>
      </c>
      <c r="P167" s="29"/>
      <c r="X167">
        <f t="shared" ca="1" si="81"/>
        <v>1</v>
      </c>
      <c r="Y167">
        <f t="shared" ca="1" si="82"/>
        <v>0</v>
      </c>
      <c r="Z167">
        <f t="shared" ca="1" si="83"/>
        <v>0</v>
      </c>
      <c r="AA167">
        <f t="shared" ca="1" si="84"/>
        <v>0</v>
      </c>
      <c r="AB167">
        <f t="shared" ca="1" si="85"/>
        <v>0</v>
      </c>
      <c r="AC167">
        <f t="shared" ca="1" si="86"/>
        <v>0</v>
      </c>
      <c r="AD167">
        <f t="shared" ca="1" si="87"/>
        <v>0</v>
      </c>
      <c r="AE167">
        <f t="shared" ca="1" si="88"/>
        <v>0</v>
      </c>
      <c r="AH167">
        <f t="shared" ca="1" si="89"/>
        <v>1</v>
      </c>
      <c r="AI167">
        <f t="shared" ca="1" si="90"/>
        <v>0</v>
      </c>
      <c r="AJ167">
        <f t="shared" ca="1" si="91"/>
        <v>0</v>
      </c>
      <c r="AK167">
        <f t="shared" ca="1" si="92"/>
        <v>0</v>
      </c>
      <c r="AL167">
        <f t="shared" ca="1" si="93"/>
        <v>0</v>
      </c>
      <c r="AM167">
        <f t="shared" ca="1" si="94"/>
        <v>0</v>
      </c>
      <c r="AN167">
        <f t="shared" ca="1" si="95"/>
        <v>0</v>
      </c>
      <c r="AO167">
        <f t="shared" ca="1" si="96"/>
        <v>0</v>
      </c>
      <c r="AP167">
        <f t="shared" ca="1" si="97"/>
        <v>0</v>
      </c>
      <c r="AQ167">
        <f t="shared" ca="1" si="98"/>
        <v>0</v>
      </c>
      <c r="AR167">
        <f t="shared" ca="1" si="99"/>
        <v>0</v>
      </c>
      <c r="AS167">
        <f t="shared" ca="1" si="100"/>
        <v>0</v>
      </c>
      <c r="AT167">
        <f t="shared" ca="1" si="101"/>
        <v>0</v>
      </c>
      <c r="AU167">
        <f t="shared" ca="1" si="102"/>
        <v>0</v>
      </c>
      <c r="AV167">
        <f t="shared" ca="1" si="103"/>
        <v>0</v>
      </c>
      <c r="AW167">
        <f t="shared" ca="1" si="104"/>
        <v>0</v>
      </c>
      <c r="AX167">
        <f t="shared" ca="1" si="105"/>
        <v>0</v>
      </c>
      <c r="AY167">
        <f t="shared" ca="1" si="106"/>
        <v>0</v>
      </c>
      <c r="AZ167">
        <f t="shared" ca="1" si="107"/>
        <v>0</v>
      </c>
      <c r="BA167">
        <f t="shared" ca="1" si="108"/>
        <v>0</v>
      </c>
      <c r="BB167">
        <f t="shared" ca="1" si="109"/>
        <v>0</v>
      </c>
      <c r="BC167">
        <f t="shared" ca="1" si="110"/>
        <v>0</v>
      </c>
      <c r="BD167">
        <f t="shared" ca="1" si="111"/>
        <v>0</v>
      </c>
      <c r="BE167">
        <f t="shared" ca="1" si="112"/>
        <v>0</v>
      </c>
      <c r="BF167">
        <f t="shared" ca="1" si="113"/>
        <v>0</v>
      </c>
    </row>
    <row r="168" spans="1:58" ht="16.149999999999999" customHeight="1" x14ac:dyDescent="0.2">
      <c r="A168" s="12" t="s">
        <v>211</v>
      </c>
      <c r="B168" s="74">
        <v>43842.341238425928</v>
      </c>
      <c r="C168" s="12" t="s">
        <v>210</v>
      </c>
      <c r="F168" s="12" t="s">
        <v>11</v>
      </c>
      <c r="G168" s="12" t="s">
        <v>20</v>
      </c>
      <c r="H168" s="5">
        <f t="shared" ca="1" si="78"/>
        <v>2.4305555416503921E-4</v>
      </c>
      <c r="I168" s="17">
        <f t="shared" ca="1" si="79"/>
        <v>2.4305555416503921E-4</v>
      </c>
      <c r="J168" s="5">
        <f t="shared" ca="1" si="77"/>
        <v>0</v>
      </c>
      <c r="K168" s="22"/>
      <c r="O168" s="29" t="str">
        <f t="shared" ca="1" si="80"/>
        <v>-</v>
      </c>
      <c r="P168" s="29"/>
      <c r="X168">
        <f t="shared" ca="1" si="81"/>
        <v>0</v>
      </c>
      <c r="Y168">
        <f t="shared" ca="1" si="82"/>
        <v>0</v>
      </c>
      <c r="Z168">
        <f t="shared" ca="1" si="83"/>
        <v>0</v>
      </c>
      <c r="AA168">
        <f t="shared" ca="1" si="84"/>
        <v>0</v>
      </c>
      <c r="AB168">
        <f t="shared" ca="1" si="85"/>
        <v>0</v>
      </c>
      <c r="AC168">
        <f t="shared" ca="1" si="86"/>
        <v>0</v>
      </c>
      <c r="AD168">
        <f t="shared" ca="1" si="87"/>
        <v>0</v>
      </c>
      <c r="AE168">
        <f t="shared" ca="1" si="88"/>
        <v>1</v>
      </c>
      <c r="AH168">
        <f t="shared" ca="1" si="89"/>
        <v>0</v>
      </c>
      <c r="AI168">
        <f t="shared" ca="1" si="90"/>
        <v>0</v>
      </c>
      <c r="AJ168">
        <f t="shared" ca="1" si="91"/>
        <v>0</v>
      </c>
      <c r="AK168">
        <f t="shared" ca="1" si="92"/>
        <v>0</v>
      </c>
      <c r="AL168">
        <f t="shared" ca="1" si="93"/>
        <v>0</v>
      </c>
      <c r="AM168">
        <f t="shared" ca="1" si="94"/>
        <v>0</v>
      </c>
      <c r="AN168">
        <f t="shared" ca="1" si="95"/>
        <v>0</v>
      </c>
      <c r="AO168">
        <f t="shared" ca="1" si="96"/>
        <v>0</v>
      </c>
      <c r="AP168">
        <f t="shared" ca="1" si="97"/>
        <v>0</v>
      </c>
      <c r="AQ168">
        <f t="shared" ca="1" si="98"/>
        <v>0</v>
      </c>
      <c r="AR168">
        <f t="shared" ca="1" si="99"/>
        <v>0</v>
      </c>
      <c r="AS168">
        <f t="shared" ca="1" si="100"/>
        <v>0</v>
      </c>
      <c r="AT168">
        <f t="shared" ca="1" si="101"/>
        <v>0</v>
      </c>
      <c r="AU168">
        <f t="shared" ca="1" si="102"/>
        <v>0</v>
      </c>
      <c r="AV168">
        <f t="shared" ca="1" si="103"/>
        <v>0</v>
      </c>
      <c r="AW168">
        <f t="shared" ca="1" si="104"/>
        <v>0</v>
      </c>
      <c r="AX168">
        <f t="shared" ca="1" si="105"/>
        <v>0</v>
      </c>
      <c r="AY168">
        <f t="shared" ca="1" si="106"/>
        <v>0</v>
      </c>
      <c r="AZ168">
        <f t="shared" ca="1" si="107"/>
        <v>0</v>
      </c>
      <c r="BA168">
        <f t="shared" ca="1" si="108"/>
        <v>0</v>
      </c>
      <c r="BB168">
        <f t="shared" ca="1" si="109"/>
        <v>0</v>
      </c>
      <c r="BC168">
        <f t="shared" ca="1" si="110"/>
        <v>1</v>
      </c>
      <c r="BD168">
        <f t="shared" ca="1" si="111"/>
        <v>0</v>
      </c>
      <c r="BE168">
        <f t="shared" ca="1" si="112"/>
        <v>0</v>
      </c>
      <c r="BF168">
        <f t="shared" ca="1" si="113"/>
        <v>0</v>
      </c>
    </row>
    <row r="169" spans="1:58" ht="16.149999999999999" customHeight="1" x14ac:dyDescent="0.2">
      <c r="A169" s="12" t="s">
        <v>212</v>
      </c>
      <c r="B169" s="74">
        <v>43842.341504629629</v>
      </c>
      <c r="C169" s="12" t="s">
        <v>210</v>
      </c>
      <c r="F169" s="12" t="s">
        <v>11</v>
      </c>
      <c r="G169" s="12" t="s">
        <v>23</v>
      </c>
      <c r="H169" s="5">
        <f t="shared" ca="1" si="78"/>
        <v>2.6620370044838637E-4</v>
      </c>
      <c r="I169" s="17">
        <f t="shared" ca="1" si="79"/>
        <v>5.0925925461342558E-4</v>
      </c>
      <c r="J169" s="5">
        <f t="shared" ca="1" si="77"/>
        <v>0</v>
      </c>
      <c r="K169" s="22"/>
      <c r="O169" s="29" t="str">
        <f t="shared" ca="1" si="80"/>
        <v>-</v>
      </c>
      <c r="P169" s="29"/>
      <c r="X169">
        <f t="shared" ca="1" si="81"/>
        <v>0</v>
      </c>
      <c r="Y169">
        <f t="shared" ca="1" si="82"/>
        <v>0</v>
      </c>
      <c r="Z169">
        <f t="shared" ca="1" si="83"/>
        <v>0</v>
      </c>
      <c r="AA169">
        <f t="shared" ca="1" si="84"/>
        <v>0</v>
      </c>
      <c r="AB169">
        <f t="shared" ca="1" si="85"/>
        <v>0</v>
      </c>
      <c r="AC169">
        <f t="shared" ca="1" si="86"/>
        <v>0</v>
      </c>
      <c r="AD169">
        <f t="shared" ca="1" si="87"/>
        <v>0</v>
      </c>
      <c r="AE169">
        <f t="shared" ca="1" si="88"/>
        <v>1</v>
      </c>
      <c r="AH169">
        <f t="shared" ca="1" si="89"/>
        <v>0</v>
      </c>
      <c r="AI169">
        <f t="shared" ca="1" si="90"/>
        <v>0</v>
      </c>
      <c r="AJ169">
        <f t="shared" ca="1" si="91"/>
        <v>0</v>
      </c>
      <c r="AK169">
        <f t="shared" ca="1" si="92"/>
        <v>0</v>
      </c>
      <c r="AL169">
        <f t="shared" ca="1" si="93"/>
        <v>0</v>
      </c>
      <c r="AM169">
        <f t="shared" ca="1" si="94"/>
        <v>0</v>
      </c>
      <c r="AN169">
        <f t="shared" ca="1" si="95"/>
        <v>0</v>
      </c>
      <c r="AO169">
        <f t="shared" ca="1" si="96"/>
        <v>0</v>
      </c>
      <c r="AP169">
        <f t="shared" ca="1" si="97"/>
        <v>0</v>
      </c>
      <c r="AQ169">
        <f t="shared" ca="1" si="98"/>
        <v>0</v>
      </c>
      <c r="AR169">
        <f t="shared" ca="1" si="99"/>
        <v>0</v>
      </c>
      <c r="AS169">
        <f t="shared" ca="1" si="100"/>
        <v>0</v>
      </c>
      <c r="AT169">
        <f t="shared" ca="1" si="101"/>
        <v>0</v>
      </c>
      <c r="AU169">
        <f t="shared" ca="1" si="102"/>
        <v>0</v>
      </c>
      <c r="AV169">
        <f t="shared" ca="1" si="103"/>
        <v>0</v>
      </c>
      <c r="AW169">
        <f t="shared" ca="1" si="104"/>
        <v>0</v>
      </c>
      <c r="AX169">
        <f t="shared" ca="1" si="105"/>
        <v>0</v>
      </c>
      <c r="AY169">
        <f t="shared" ca="1" si="106"/>
        <v>0</v>
      </c>
      <c r="AZ169">
        <f t="shared" ca="1" si="107"/>
        <v>0</v>
      </c>
      <c r="BA169">
        <f t="shared" ca="1" si="108"/>
        <v>0</v>
      </c>
      <c r="BB169">
        <f t="shared" ca="1" si="109"/>
        <v>0</v>
      </c>
      <c r="BC169">
        <f t="shared" ca="1" si="110"/>
        <v>0</v>
      </c>
      <c r="BD169">
        <f t="shared" ca="1" si="111"/>
        <v>0</v>
      </c>
      <c r="BE169">
        <f t="shared" ca="1" si="112"/>
        <v>0</v>
      </c>
      <c r="BF169">
        <f t="shared" ca="1" si="113"/>
        <v>1</v>
      </c>
    </row>
    <row r="170" spans="1:58" ht="16.149999999999999" customHeight="1" x14ac:dyDescent="0.2">
      <c r="A170" s="12" t="s">
        <v>213</v>
      </c>
      <c r="B170" s="74">
        <v>43842.34171296296</v>
      </c>
      <c r="C170" s="12" t="s">
        <v>210</v>
      </c>
      <c r="F170" s="12" t="s">
        <v>10</v>
      </c>
      <c r="G170" s="12" t="s">
        <v>71</v>
      </c>
      <c r="H170" s="5">
        <f t="shared" ca="1" si="78"/>
        <v>2.0833333110203966E-4</v>
      </c>
      <c r="I170" s="17">
        <f t="shared" ca="1" si="79"/>
        <v>7.1759258571546525E-4</v>
      </c>
      <c r="J170" s="5">
        <f t="shared" ca="1" si="77"/>
        <v>0</v>
      </c>
      <c r="K170" s="22"/>
      <c r="O170" s="29" t="str">
        <f t="shared" ca="1" si="80"/>
        <v>-</v>
      </c>
      <c r="P170" s="29"/>
      <c r="X170">
        <f t="shared" ca="1" si="81"/>
        <v>0</v>
      </c>
      <c r="Y170">
        <f t="shared" ca="1" si="82"/>
        <v>1</v>
      </c>
      <c r="Z170">
        <f t="shared" ca="1" si="83"/>
        <v>0</v>
      </c>
      <c r="AA170">
        <f t="shared" ca="1" si="84"/>
        <v>0</v>
      </c>
      <c r="AB170">
        <f t="shared" ca="1" si="85"/>
        <v>0</v>
      </c>
      <c r="AC170">
        <f t="shared" ca="1" si="86"/>
        <v>0</v>
      </c>
      <c r="AD170">
        <f t="shared" ca="1" si="87"/>
        <v>0</v>
      </c>
      <c r="AE170">
        <f t="shared" ca="1" si="88"/>
        <v>0</v>
      </c>
      <c r="AH170">
        <f t="shared" ca="1" si="89"/>
        <v>0</v>
      </c>
      <c r="AI170">
        <f t="shared" ca="1" si="90"/>
        <v>0</v>
      </c>
      <c r="AJ170">
        <f t="shared" ca="1" si="91"/>
        <v>0</v>
      </c>
      <c r="AK170">
        <f t="shared" ca="1" si="92"/>
        <v>0</v>
      </c>
      <c r="AL170">
        <f t="shared" ca="1" si="93"/>
        <v>0</v>
      </c>
      <c r="AM170">
        <f t="shared" ca="1" si="94"/>
        <v>0</v>
      </c>
      <c r="AN170">
        <f t="shared" ca="1" si="95"/>
        <v>0</v>
      </c>
      <c r="AO170">
        <f t="shared" ca="1" si="96"/>
        <v>0</v>
      </c>
      <c r="AP170">
        <f t="shared" ca="1" si="97"/>
        <v>0</v>
      </c>
      <c r="AQ170">
        <f t="shared" ca="1" si="98"/>
        <v>0</v>
      </c>
      <c r="AR170">
        <f t="shared" ca="1" si="99"/>
        <v>0</v>
      </c>
      <c r="AS170">
        <f t="shared" ca="1" si="100"/>
        <v>0</v>
      </c>
      <c r="AT170">
        <f t="shared" ca="1" si="101"/>
        <v>0</v>
      </c>
      <c r="AU170">
        <f t="shared" ca="1" si="102"/>
        <v>0</v>
      </c>
      <c r="AV170">
        <f t="shared" ca="1" si="103"/>
        <v>0</v>
      </c>
      <c r="AW170">
        <f t="shared" ca="1" si="104"/>
        <v>0</v>
      </c>
      <c r="AX170">
        <f t="shared" ca="1" si="105"/>
        <v>0</v>
      </c>
      <c r="AY170">
        <f t="shared" ca="1" si="106"/>
        <v>0</v>
      </c>
      <c r="AZ170">
        <f t="shared" ca="1" si="107"/>
        <v>0</v>
      </c>
      <c r="BA170">
        <f t="shared" ca="1" si="108"/>
        <v>0</v>
      </c>
      <c r="BB170">
        <f t="shared" ca="1" si="109"/>
        <v>0</v>
      </c>
      <c r="BC170">
        <f t="shared" ca="1" si="110"/>
        <v>0</v>
      </c>
      <c r="BD170">
        <f t="shared" ca="1" si="111"/>
        <v>0</v>
      </c>
      <c r="BE170">
        <f t="shared" ca="1" si="112"/>
        <v>0</v>
      </c>
      <c r="BF170">
        <f t="shared" ca="1" si="113"/>
        <v>0</v>
      </c>
    </row>
    <row r="171" spans="1:58" ht="16.149999999999999" customHeight="1" x14ac:dyDescent="0.2">
      <c r="A171" s="12" t="s">
        <v>214</v>
      </c>
      <c r="B171" s="74">
        <v>43842.341724537036</v>
      </c>
      <c r="C171" s="12" t="s">
        <v>210</v>
      </c>
      <c r="F171" s="12" t="s">
        <v>10</v>
      </c>
      <c r="G171" s="12" t="s">
        <v>71</v>
      </c>
      <c r="H171" s="5">
        <f t="shared" ca="1" si="78"/>
        <v>1.1574076779652387E-5</v>
      </c>
      <c r="I171" s="17">
        <f t="shared" ca="1" si="79"/>
        <v>7.2916666249511763E-4</v>
      </c>
      <c r="J171" s="5">
        <f t="shared" ca="1" si="77"/>
        <v>0</v>
      </c>
      <c r="K171" s="22"/>
      <c r="O171" s="29" t="str">
        <f t="shared" ca="1" si="80"/>
        <v>-</v>
      </c>
      <c r="P171" s="29"/>
      <c r="X171">
        <f t="shared" ca="1" si="81"/>
        <v>0</v>
      </c>
      <c r="Y171">
        <f t="shared" ca="1" si="82"/>
        <v>1</v>
      </c>
      <c r="Z171">
        <f t="shared" ca="1" si="83"/>
        <v>0</v>
      </c>
      <c r="AA171">
        <f t="shared" ca="1" si="84"/>
        <v>0</v>
      </c>
      <c r="AB171">
        <f t="shared" ca="1" si="85"/>
        <v>0</v>
      </c>
      <c r="AC171">
        <f t="shared" ca="1" si="86"/>
        <v>0</v>
      </c>
      <c r="AD171">
        <f t="shared" ca="1" si="87"/>
        <v>0</v>
      </c>
      <c r="AE171">
        <f t="shared" ca="1" si="88"/>
        <v>0</v>
      </c>
      <c r="AH171">
        <f t="shared" ca="1" si="89"/>
        <v>0</v>
      </c>
      <c r="AI171">
        <f t="shared" ca="1" si="90"/>
        <v>0</v>
      </c>
      <c r="AJ171">
        <f t="shared" ca="1" si="91"/>
        <v>0</v>
      </c>
      <c r="AK171">
        <f t="shared" ca="1" si="92"/>
        <v>0</v>
      </c>
      <c r="AL171">
        <f t="shared" ca="1" si="93"/>
        <v>0</v>
      </c>
      <c r="AM171">
        <f t="shared" ca="1" si="94"/>
        <v>0</v>
      </c>
      <c r="AN171">
        <f t="shared" ca="1" si="95"/>
        <v>0</v>
      </c>
      <c r="AO171">
        <f t="shared" ca="1" si="96"/>
        <v>0</v>
      </c>
      <c r="AP171">
        <f t="shared" ca="1" si="97"/>
        <v>0</v>
      </c>
      <c r="AQ171">
        <f t="shared" ca="1" si="98"/>
        <v>0</v>
      </c>
      <c r="AR171">
        <f t="shared" ca="1" si="99"/>
        <v>0</v>
      </c>
      <c r="AS171">
        <f t="shared" ca="1" si="100"/>
        <v>0</v>
      </c>
      <c r="AT171">
        <f t="shared" ca="1" si="101"/>
        <v>0</v>
      </c>
      <c r="AU171">
        <f t="shared" ca="1" si="102"/>
        <v>0</v>
      </c>
      <c r="AV171">
        <f t="shared" ca="1" si="103"/>
        <v>0</v>
      </c>
      <c r="AW171">
        <f t="shared" ca="1" si="104"/>
        <v>0</v>
      </c>
      <c r="AX171">
        <f t="shared" ca="1" si="105"/>
        <v>0</v>
      </c>
      <c r="AY171">
        <f t="shared" ca="1" si="106"/>
        <v>0</v>
      </c>
      <c r="AZ171">
        <f t="shared" ca="1" si="107"/>
        <v>0</v>
      </c>
      <c r="BA171">
        <f t="shared" ca="1" si="108"/>
        <v>0</v>
      </c>
      <c r="BB171">
        <f t="shared" ca="1" si="109"/>
        <v>0</v>
      </c>
      <c r="BC171">
        <f t="shared" ca="1" si="110"/>
        <v>0</v>
      </c>
      <c r="BD171">
        <f t="shared" ca="1" si="111"/>
        <v>0</v>
      </c>
      <c r="BE171">
        <f t="shared" ca="1" si="112"/>
        <v>0</v>
      </c>
      <c r="BF171">
        <f t="shared" ca="1" si="113"/>
        <v>0</v>
      </c>
    </row>
    <row r="172" spans="1:58" ht="16.149999999999999" customHeight="1" x14ac:dyDescent="0.2">
      <c r="A172" s="12" t="s">
        <v>215</v>
      </c>
      <c r="B172" s="74">
        <v>43842.341736111113</v>
      </c>
      <c r="C172" s="12" t="s">
        <v>210</v>
      </c>
      <c r="F172" s="12" t="s">
        <v>10</v>
      </c>
      <c r="G172" s="12" t="s">
        <v>71</v>
      </c>
      <c r="H172" s="5">
        <f t="shared" ca="1" si="78"/>
        <v>1.1574076779652387E-5</v>
      </c>
      <c r="I172" s="17">
        <f t="shared" ca="1" si="79"/>
        <v>7.4074073927477002E-4</v>
      </c>
      <c r="J172" s="5">
        <f t="shared" ca="1" si="77"/>
        <v>0</v>
      </c>
      <c r="K172" s="22"/>
      <c r="O172" s="29" t="str">
        <f t="shared" ca="1" si="80"/>
        <v>-</v>
      </c>
      <c r="P172" s="29"/>
      <c r="X172">
        <f t="shared" ca="1" si="81"/>
        <v>0</v>
      </c>
      <c r="Y172">
        <f t="shared" ca="1" si="82"/>
        <v>1</v>
      </c>
      <c r="Z172">
        <f t="shared" ca="1" si="83"/>
        <v>0</v>
      </c>
      <c r="AA172">
        <f t="shared" ca="1" si="84"/>
        <v>0</v>
      </c>
      <c r="AB172">
        <f t="shared" ca="1" si="85"/>
        <v>0</v>
      </c>
      <c r="AC172">
        <f t="shared" ca="1" si="86"/>
        <v>0</v>
      </c>
      <c r="AD172">
        <f t="shared" ca="1" si="87"/>
        <v>0</v>
      </c>
      <c r="AE172">
        <f t="shared" ca="1" si="88"/>
        <v>0</v>
      </c>
      <c r="AH172">
        <f t="shared" ca="1" si="89"/>
        <v>0</v>
      </c>
      <c r="AI172">
        <f t="shared" ca="1" si="90"/>
        <v>0</v>
      </c>
      <c r="AJ172">
        <f t="shared" ca="1" si="91"/>
        <v>0</v>
      </c>
      <c r="AK172">
        <f t="shared" ca="1" si="92"/>
        <v>0</v>
      </c>
      <c r="AL172">
        <f t="shared" ca="1" si="93"/>
        <v>0</v>
      </c>
      <c r="AM172">
        <f t="shared" ca="1" si="94"/>
        <v>0</v>
      </c>
      <c r="AN172">
        <f t="shared" ca="1" si="95"/>
        <v>0</v>
      </c>
      <c r="AO172">
        <f t="shared" ca="1" si="96"/>
        <v>0</v>
      </c>
      <c r="AP172">
        <f t="shared" ca="1" si="97"/>
        <v>0</v>
      </c>
      <c r="AQ172">
        <f t="shared" ca="1" si="98"/>
        <v>0</v>
      </c>
      <c r="AR172">
        <f t="shared" ca="1" si="99"/>
        <v>0</v>
      </c>
      <c r="AS172">
        <f t="shared" ca="1" si="100"/>
        <v>0</v>
      </c>
      <c r="AT172">
        <f t="shared" ca="1" si="101"/>
        <v>0</v>
      </c>
      <c r="AU172">
        <f t="shared" ca="1" si="102"/>
        <v>0</v>
      </c>
      <c r="AV172">
        <f t="shared" ca="1" si="103"/>
        <v>0</v>
      </c>
      <c r="AW172">
        <f t="shared" ca="1" si="104"/>
        <v>0</v>
      </c>
      <c r="AX172">
        <f t="shared" ca="1" si="105"/>
        <v>0</v>
      </c>
      <c r="AY172">
        <f t="shared" ca="1" si="106"/>
        <v>0</v>
      </c>
      <c r="AZ172">
        <f t="shared" ca="1" si="107"/>
        <v>0</v>
      </c>
      <c r="BA172">
        <f t="shared" ca="1" si="108"/>
        <v>0</v>
      </c>
      <c r="BB172">
        <f t="shared" ca="1" si="109"/>
        <v>0</v>
      </c>
      <c r="BC172">
        <f t="shared" ca="1" si="110"/>
        <v>0</v>
      </c>
      <c r="BD172">
        <f t="shared" ca="1" si="111"/>
        <v>0</v>
      </c>
      <c r="BE172">
        <f t="shared" ca="1" si="112"/>
        <v>0</v>
      </c>
      <c r="BF172">
        <f t="shared" ca="1" si="113"/>
        <v>0</v>
      </c>
    </row>
    <row r="173" spans="1:58" ht="16.149999999999999" customHeight="1" x14ac:dyDescent="0.2">
      <c r="A173" s="12" t="s">
        <v>216</v>
      </c>
      <c r="B173" s="74">
        <v>43842.341817129629</v>
      </c>
      <c r="C173" s="12" t="s">
        <v>210</v>
      </c>
      <c r="F173" s="12" t="s">
        <v>10</v>
      </c>
      <c r="G173" s="12" t="s">
        <v>71</v>
      </c>
      <c r="H173" s="5">
        <f t="shared" ca="1" si="78"/>
        <v>8.1018515629693866E-5</v>
      </c>
      <c r="I173" s="17">
        <f t="shared" ca="1" si="79"/>
        <v>8.2175925490446389E-4</v>
      </c>
      <c r="J173" s="5">
        <f t="shared" ca="1" si="77"/>
        <v>0</v>
      </c>
      <c r="K173" s="22"/>
      <c r="O173" s="29" t="str">
        <f t="shared" ca="1" si="80"/>
        <v>-</v>
      </c>
      <c r="P173" s="29"/>
      <c r="X173">
        <f t="shared" ca="1" si="81"/>
        <v>0</v>
      </c>
      <c r="Y173">
        <f t="shared" ca="1" si="82"/>
        <v>1</v>
      </c>
      <c r="Z173">
        <f t="shared" ca="1" si="83"/>
        <v>0</v>
      </c>
      <c r="AA173">
        <f t="shared" ca="1" si="84"/>
        <v>0</v>
      </c>
      <c r="AB173">
        <f t="shared" ca="1" si="85"/>
        <v>0</v>
      </c>
      <c r="AC173">
        <f t="shared" ca="1" si="86"/>
        <v>0</v>
      </c>
      <c r="AD173">
        <f t="shared" ca="1" si="87"/>
        <v>0</v>
      </c>
      <c r="AE173">
        <f t="shared" ca="1" si="88"/>
        <v>0</v>
      </c>
      <c r="AH173">
        <f t="shared" ca="1" si="89"/>
        <v>0</v>
      </c>
      <c r="AI173">
        <f t="shared" ca="1" si="90"/>
        <v>0</v>
      </c>
      <c r="AJ173">
        <f t="shared" ca="1" si="91"/>
        <v>0</v>
      </c>
      <c r="AK173">
        <f t="shared" ca="1" si="92"/>
        <v>0</v>
      </c>
      <c r="AL173">
        <f t="shared" ca="1" si="93"/>
        <v>0</v>
      </c>
      <c r="AM173">
        <f t="shared" ca="1" si="94"/>
        <v>0</v>
      </c>
      <c r="AN173">
        <f t="shared" ca="1" si="95"/>
        <v>0</v>
      </c>
      <c r="AO173">
        <f t="shared" ca="1" si="96"/>
        <v>0</v>
      </c>
      <c r="AP173">
        <f t="shared" ca="1" si="97"/>
        <v>0</v>
      </c>
      <c r="AQ173">
        <f t="shared" ca="1" si="98"/>
        <v>0</v>
      </c>
      <c r="AR173">
        <f t="shared" ca="1" si="99"/>
        <v>0</v>
      </c>
      <c r="AS173">
        <f t="shared" ca="1" si="100"/>
        <v>0</v>
      </c>
      <c r="AT173">
        <f t="shared" ca="1" si="101"/>
        <v>0</v>
      </c>
      <c r="AU173">
        <f t="shared" ca="1" si="102"/>
        <v>0</v>
      </c>
      <c r="AV173">
        <f t="shared" ca="1" si="103"/>
        <v>0</v>
      </c>
      <c r="AW173">
        <f t="shared" ca="1" si="104"/>
        <v>0</v>
      </c>
      <c r="AX173">
        <f t="shared" ca="1" si="105"/>
        <v>0</v>
      </c>
      <c r="AY173">
        <f t="shared" ca="1" si="106"/>
        <v>0</v>
      </c>
      <c r="AZ173">
        <f t="shared" ca="1" si="107"/>
        <v>0</v>
      </c>
      <c r="BA173">
        <f t="shared" ca="1" si="108"/>
        <v>0</v>
      </c>
      <c r="BB173">
        <f t="shared" ca="1" si="109"/>
        <v>0</v>
      </c>
      <c r="BC173">
        <f t="shared" ca="1" si="110"/>
        <v>0</v>
      </c>
      <c r="BD173">
        <f t="shared" ca="1" si="111"/>
        <v>0</v>
      </c>
      <c r="BE173">
        <f t="shared" ca="1" si="112"/>
        <v>0</v>
      </c>
      <c r="BF173">
        <f t="shared" ca="1" si="113"/>
        <v>0</v>
      </c>
    </row>
    <row r="174" spans="1:58" ht="16.149999999999999" customHeight="1" x14ac:dyDescent="0.2">
      <c r="A174" s="12" t="s">
        <v>217</v>
      </c>
      <c r="B174" s="74">
        <v>43842.341921296298</v>
      </c>
      <c r="C174" s="12" t="s">
        <v>210</v>
      </c>
      <c r="F174" s="12" t="s">
        <v>10</v>
      </c>
      <c r="G174" s="12" t="s">
        <v>71</v>
      </c>
      <c r="H174" s="5">
        <f t="shared" ca="1" si="78"/>
        <v>1.0416666918899864E-4</v>
      </c>
      <c r="I174" s="17">
        <f t="shared" ca="1" si="79"/>
        <v>9.2592592409346253E-4</v>
      </c>
      <c r="J174" s="5">
        <f t="shared" ca="1" si="77"/>
        <v>0</v>
      </c>
      <c r="K174" s="22"/>
      <c r="O174" s="29" t="str">
        <f t="shared" ca="1" si="80"/>
        <v>-</v>
      </c>
      <c r="P174" s="29"/>
      <c r="X174">
        <f t="shared" ca="1" si="81"/>
        <v>0</v>
      </c>
      <c r="Y174">
        <f t="shared" ca="1" si="82"/>
        <v>1</v>
      </c>
      <c r="Z174">
        <f t="shared" ca="1" si="83"/>
        <v>0</v>
      </c>
      <c r="AA174">
        <f t="shared" ca="1" si="84"/>
        <v>0</v>
      </c>
      <c r="AB174">
        <f t="shared" ca="1" si="85"/>
        <v>0</v>
      </c>
      <c r="AC174">
        <f t="shared" ca="1" si="86"/>
        <v>0</v>
      </c>
      <c r="AD174">
        <f t="shared" ca="1" si="87"/>
        <v>0</v>
      </c>
      <c r="AE174">
        <f t="shared" ca="1" si="88"/>
        <v>0</v>
      </c>
      <c r="AH174">
        <f t="shared" ca="1" si="89"/>
        <v>0</v>
      </c>
      <c r="AI174">
        <f t="shared" ca="1" si="90"/>
        <v>0</v>
      </c>
      <c r="AJ174">
        <f t="shared" ca="1" si="91"/>
        <v>0</v>
      </c>
      <c r="AK174">
        <f t="shared" ca="1" si="92"/>
        <v>0</v>
      </c>
      <c r="AL174">
        <f t="shared" ca="1" si="93"/>
        <v>0</v>
      </c>
      <c r="AM174">
        <f t="shared" ca="1" si="94"/>
        <v>0</v>
      </c>
      <c r="AN174">
        <f t="shared" ca="1" si="95"/>
        <v>0</v>
      </c>
      <c r="AO174">
        <f t="shared" ca="1" si="96"/>
        <v>0</v>
      </c>
      <c r="AP174">
        <f t="shared" ca="1" si="97"/>
        <v>0</v>
      </c>
      <c r="AQ174">
        <f t="shared" ca="1" si="98"/>
        <v>0</v>
      </c>
      <c r="AR174">
        <f t="shared" ca="1" si="99"/>
        <v>0</v>
      </c>
      <c r="AS174">
        <f t="shared" ca="1" si="100"/>
        <v>0</v>
      </c>
      <c r="AT174">
        <f t="shared" ca="1" si="101"/>
        <v>0</v>
      </c>
      <c r="AU174">
        <f t="shared" ca="1" si="102"/>
        <v>0</v>
      </c>
      <c r="AV174">
        <f t="shared" ca="1" si="103"/>
        <v>0</v>
      </c>
      <c r="AW174">
        <f t="shared" ca="1" si="104"/>
        <v>0</v>
      </c>
      <c r="AX174">
        <f t="shared" ca="1" si="105"/>
        <v>0</v>
      </c>
      <c r="AY174">
        <f t="shared" ca="1" si="106"/>
        <v>0</v>
      </c>
      <c r="AZ174">
        <f t="shared" ca="1" si="107"/>
        <v>0</v>
      </c>
      <c r="BA174">
        <f t="shared" ca="1" si="108"/>
        <v>0</v>
      </c>
      <c r="BB174">
        <f t="shared" ca="1" si="109"/>
        <v>0</v>
      </c>
      <c r="BC174">
        <f t="shared" ca="1" si="110"/>
        <v>0</v>
      </c>
      <c r="BD174">
        <f t="shared" ca="1" si="111"/>
        <v>0</v>
      </c>
      <c r="BE174">
        <f t="shared" ca="1" si="112"/>
        <v>0</v>
      </c>
      <c r="BF174">
        <f t="shared" ca="1" si="113"/>
        <v>0</v>
      </c>
    </row>
    <row r="175" spans="1:58" ht="16.149999999999999" customHeight="1" x14ac:dyDescent="0.2">
      <c r="A175" s="12" t="s">
        <v>218</v>
      </c>
      <c r="B175" s="74">
        <v>43842.341979166667</v>
      </c>
      <c r="C175" s="12" t="s">
        <v>210</v>
      </c>
      <c r="F175" s="12" t="s">
        <v>10</v>
      </c>
      <c r="G175" s="12" t="s">
        <v>71</v>
      </c>
      <c r="H175" s="5">
        <f t="shared" ca="1" si="78"/>
        <v>5.7870369346346706E-5</v>
      </c>
      <c r="I175" s="17">
        <f t="shared" ca="1" si="79"/>
        <v>9.8379629343980923E-4</v>
      </c>
      <c r="J175" s="5">
        <f t="shared" ca="1" si="77"/>
        <v>0</v>
      </c>
      <c r="K175" s="22"/>
      <c r="O175" s="29" t="str">
        <f t="shared" ca="1" si="80"/>
        <v>-</v>
      </c>
      <c r="P175" s="29"/>
      <c r="X175">
        <f t="shared" ca="1" si="81"/>
        <v>0</v>
      </c>
      <c r="Y175">
        <f t="shared" ca="1" si="82"/>
        <v>1</v>
      </c>
      <c r="Z175">
        <f t="shared" ca="1" si="83"/>
        <v>0</v>
      </c>
      <c r="AA175">
        <f t="shared" ca="1" si="84"/>
        <v>0</v>
      </c>
      <c r="AB175">
        <f t="shared" ca="1" si="85"/>
        <v>0</v>
      </c>
      <c r="AC175">
        <f t="shared" ca="1" si="86"/>
        <v>0</v>
      </c>
      <c r="AD175">
        <f t="shared" ca="1" si="87"/>
        <v>0</v>
      </c>
      <c r="AE175">
        <f t="shared" ca="1" si="88"/>
        <v>0</v>
      </c>
      <c r="AH175">
        <f t="shared" ca="1" si="89"/>
        <v>0</v>
      </c>
      <c r="AI175">
        <f t="shared" ca="1" si="90"/>
        <v>0</v>
      </c>
      <c r="AJ175">
        <f t="shared" ca="1" si="91"/>
        <v>0</v>
      </c>
      <c r="AK175">
        <f t="shared" ca="1" si="92"/>
        <v>0</v>
      </c>
      <c r="AL175">
        <f t="shared" ca="1" si="93"/>
        <v>0</v>
      </c>
      <c r="AM175">
        <f t="shared" ca="1" si="94"/>
        <v>0</v>
      </c>
      <c r="AN175">
        <f t="shared" ca="1" si="95"/>
        <v>0</v>
      </c>
      <c r="AO175">
        <f t="shared" ca="1" si="96"/>
        <v>0</v>
      </c>
      <c r="AP175">
        <f t="shared" ca="1" si="97"/>
        <v>0</v>
      </c>
      <c r="AQ175">
        <f t="shared" ca="1" si="98"/>
        <v>0</v>
      </c>
      <c r="AR175">
        <f t="shared" ca="1" si="99"/>
        <v>0</v>
      </c>
      <c r="AS175">
        <f t="shared" ca="1" si="100"/>
        <v>0</v>
      </c>
      <c r="AT175">
        <f t="shared" ca="1" si="101"/>
        <v>0</v>
      </c>
      <c r="AU175">
        <f t="shared" ca="1" si="102"/>
        <v>0</v>
      </c>
      <c r="AV175">
        <f t="shared" ca="1" si="103"/>
        <v>0</v>
      </c>
      <c r="AW175">
        <f t="shared" ca="1" si="104"/>
        <v>0</v>
      </c>
      <c r="AX175">
        <f t="shared" ca="1" si="105"/>
        <v>0</v>
      </c>
      <c r="AY175">
        <f t="shared" ca="1" si="106"/>
        <v>0</v>
      </c>
      <c r="AZ175">
        <f t="shared" ca="1" si="107"/>
        <v>0</v>
      </c>
      <c r="BA175">
        <f t="shared" ca="1" si="108"/>
        <v>0</v>
      </c>
      <c r="BB175">
        <f t="shared" ca="1" si="109"/>
        <v>0</v>
      </c>
      <c r="BC175">
        <f t="shared" ca="1" si="110"/>
        <v>0</v>
      </c>
      <c r="BD175">
        <f t="shared" ca="1" si="111"/>
        <v>0</v>
      </c>
      <c r="BE175">
        <f t="shared" ca="1" si="112"/>
        <v>0</v>
      </c>
      <c r="BF175">
        <f t="shared" ca="1" si="113"/>
        <v>0</v>
      </c>
    </row>
    <row r="176" spans="1:58" ht="16.149999999999999" customHeight="1" x14ac:dyDescent="0.2">
      <c r="A176" s="12" t="s">
        <v>219</v>
      </c>
      <c r="B176" s="74">
        <v>43842.342118055552</v>
      </c>
      <c r="C176" s="12" t="s">
        <v>210</v>
      </c>
      <c r="F176" s="12" t="s">
        <v>10</v>
      </c>
      <c r="G176" s="12" t="s">
        <v>71</v>
      </c>
      <c r="H176" s="5">
        <f t="shared" ca="1" si="78"/>
        <v>1.3888888497604057E-4</v>
      </c>
      <c r="I176" s="17">
        <f t="shared" ca="1" si="79"/>
        <v>1.1226851784158498E-3</v>
      </c>
      <c r="J176" s="5">
        <f t="shared" ca="1" si="77"/>
        <v>0</v>
      </c>
      <c r="K176" s="22"/>
      <c r="O176" s="29" t="str">
        <f t="shared" ca="1" si="80"/>
        <v>-</v>
      </c>
      <c r="P176" s="29"/>
      <c r="X176">
        <f t="shared" ca="1" si="81"/>
        <v>0</v>
      </c>
      <c r="Y176">
        <f t="shared" ca="1" si="82"/>
        <v>1</v>
      </c>
      <c r="Z176">
        <f t="shared" ca="1" si="83"/>
        <v>0</v>
      </c>
      <c r="AA176">
        <f t="shared" ca="1" si="84"/>
        <v>0</v>
      </c>
      <c r="AB176">
        <f t="shared" ca="1" si="85"/>
        <v>0</v>
      </c>
      <c r="AC176">
        <f t="shared" ca="1" si="86"/>
        <v>0</v>
      </c>
      <c r="AD176">
        <f t="shared" ca="1" si="87"/>
        <v>0</v>
      </c>
      <c r="AE176">
        <f t="shared" ca="1" si="88"/>
        <v>0</v>
      </c>
      <c r="AH176">
        <f t="shared" ca="1" si="89"/>
        <v>0</v>
      </c>
      <c r="AI176">
        <f t="shared" ca="1" si="90"/>
        <v>0</v>
      </c>
      <c r="AJ176">
        <f t="shared" ca="1" si="91"/>
        <v>0</v>
      </c>
      <c r="AK176">
        <f t="shared" ca="1" si="92"/>
        <v>0</v>
      </c>
      <c r="AL176">
        <f t="shared" ca="1" si="93"/>
        <v>0</v>
      </c>
      <c r="AM176">
        <f t="shared" ca="1" si="94"/>
        <v>0</v>
      </c>
      <c r="AN176">
        <f t="shared" ca="1" si="95"/>
        <v>0</v>
      </c>
      <c r="AO176">
        <f t="shared" ca="1" si="96"/>
        <v>0</v>
      </c>
      <c r="AP176">
        <f t="shared" ca="1" si="97"/>
        <v>0</v>
      </c>
      <c r="AQ176">
        <f t="shared" ca="1" si="98"/>
        <v>0</v>
      </c>
      <c r="AR176">
        <f t="shared" ca="1" si="99"/>
        <v>0</v>
      </c>
      <c r="AS176">
        <f t="shared" ca="1" si="100"/>
        <v>0</v>
      </c>
      <c r="AT176">
        <f t="shared" ca="1" si="101"/>
        <v>0</v>
      </c>
      <c r="AU176">
        <f t="shared" ca="1" si="102"/>
        <v>0</v>
      </c>
      <c r="AV176">
        <f t="shared" ca="1" si="103"/>
        <v>0</v>
      </c>
      <c r="AW176">
        <f t="shared" ca="1" si="104"/>
        <v>0</v>
      </c>
      <c r="AX176">
        <f t="shared" ca="1" si="105"/>
        <v>0</v>
      </c>
      <c r="AY176">
        <f t="shared" ca="1" si="106"/>
        <v>0</v>
      </c>
      <c r="AZ176">
        <f t="shared" ca="1" si="107"/>
        <v>0</v>
      </c>
      <c r="BA176">
        <f t="shared" ca="1" si="108"/>
        <v>0</v>
      </c>
      <c r="BB176">
        <f t="shared" ca="1" si="109"/>
        <v>0</v>
      </c>
      <c r="BC176">
        <f t="shared" ca="1" si="110"/>
        <v>0</v>
      </c>
      <c r="BD176">
        <f t="shared" ca="1" si="111"/>
        <v>0</v>
      </c>
      <c r="BE176">
        <f t="shared" ca="1" si="112"/>
        <v>0</v>
      </c>
      <c r="BF176">
        <f t="shared" ca="1" si="113"/>
        <v>0</v>
      </c>
    </row>
    <row r="177" spans="1:58" ht="16.149999999999999" customHeight="1" x14ac:dyDescent="0.2">
      <c r="A177" s="12" t="s">
        <v>220</v>
      </c>
      <c r="B177" s="74">
        <v>43842.342152777775</v>
      </c>
      <c r="C177" s="12" t="s">
        <v>210</v>
      </c>
      <c r="F177" s="12" t="s">
        <v>10</v>
      </c>
      <c r="G177" s="12" t="s">
        <v>71</v>
      </c>
      <c r="H177" s="5">
        <f t="shared" ca="1" si="78"/>
        <v>3.4722223062999547E-5</v>
      </c>
      <c r="I177" s="17">
        <f t="shared" ca="1" si="79"/>
        <v>1.1574074014788494E-3</v>
      </c>
      <c r="J177" s="5">
        <f t="shared" ca="1" si="77"/>
        <v>0</v>
      </c>
      <c r="K177" s="22"/>
      <c r="O177" s="29" t="str">
        <f t="shared" ca="1" si="80"/>
        <v>-</v>
      </c>
      <c r="P177" s="29"/>
      <c r="X177">
        <f t="shared" ca="1" si="81"/>
        <v>0</v>
      </c>
      <c r="Y177">
        <f t="shared" ca="1" si="82"/>
        <v>1</v>
      </c>
      <c r="Z177">
        <f t="shared" ca="1" si="83"/>
        <v>0</v>
      </c>
      <c r="AA177">
        <f t="shared" ca="1" si="84"/>
        <v>0</v>
      </c>
      <c r="AB177">
        <f t="shared" ca="1" si="85"/>
        <v>0</v>
      </c>
      <c r="AC177">
        <f t="shared" ca="1" si="86"/>
        <v>0</v>
      </c>
      <c r="AD177">
        <f t="shared" ca="1" si="87"/>
        <v>0</v>
      </c>
      <c r="AE177">
        <f t="shared" ca="1" si="88"/>
        <v>0</v>
      </c>
      <c r="AH177">
        <f t="shared" ca="1" si="89"/>
        <v>0</v>
      </c>
      <c r="AI177">
        <f t="shared" ca="1" si="90"/>
        <v>0</v>
      </c>
      <c r="AJ177">
        <f t="shared" ca="1" si="91"/>
        <v>0</v>
      </c>
      <c r="AK177">
        <f t="shared" ca="1" si="92"/>
        <v>0</v>
      </c>
      <c r="AL177">
        <f t="shared" ca="1" si="93"/>
        <v>0</v>
      </c>
      <c r="AM177">
        <f t="shared" ca="1" si="94"/>
        <v>0</v>
      </c>
      <c r="AN177">
        <f t="shared" ca="1" si="95"/>
        <v>0</v>
      </c>
      <c r="AO177">
        <f t="shared" ca="1" si="96"/>
        <v>0</v>
      </c>
      <c r="AP177">
        <f t="shared" ca="1" si="97"/>
        <v>0</v>
      </c>
      <c r="AQ177">
        <f t="shared" ca="1" si="98"/>
        <v>0</v>
      </c>
      <c r="AR177">
        <f t="shared" ca="1" si="99"/>
        <v>0</v>
      </c>
      <c r="AS177">
        <f t="shared" ca="1" si="100"/>
        <v>0</v>
      </c>
      <c r="AT177">
        <f t="shared" ca="1" si="101"/>
        <v>0</v>
      </c>
      <c r="AU177">
        <f t="shared" ca="1" si="102"/>
        <v>0</v>
      </c>
      <c r="AV177">
        <f t="shared" ca="1" si="103"/>
        <v>0</v>
      </c>
      <c r="AW177">
        <f t="shared" ca="1" si="104"/>
        <v>0</v>
      </c>
      <c r="AX177">
        <f t="shared" ca="1" si="105"/>
        <v>0</v>
      </c>
      <c r="AY177">
        <f t="shared" ca="1" si="106"/>
        <v>0</v>
      </c>
      <c r="AZ177">
        <f t="shared" ca="1" si="107"/>
        <v>0</v>
      </c>
      <c r="BA177">
        <f t="shared" ca="1" si="108"/>
        <v>0</v>
      </c>
      <c r="BB177">
        <f t="shared" ca="1" si="109"/>
        <v>0</v>
      </c>
      <c r="BC177">
        <f t="shared" ca="1" si="110"/>
        <v>0</v>
      </c>
      <c r="BD177">
        <f t="shared" ca="1" si="111"/>
        <v>0</v>
      </c>
      <c r="BE177">
        <f t="shared" ca="1" si="112"/>
        <v>0</v>
      </c>
      <c r="BF177">
        <f t="shared" ca="1" si="113"/>
        <v>0</v>
      </c>
    </row>
    <row r="178" spans="1:58" ht="16.149999999999999" customHeight="1" x14ac:dyDescent="0.2">
      <c r="A178" s="12" t="s">
        <v>221</v>
      </c>
      <c r="B178" s="74">
        <v>43842.342164351852</v>
      </c>
      <c r="C178" s="12" t="s">
        <v>210</v>
      </c>
      <c r="F178" s="12" t="s">
        <v>10</v>
      </c>
      <c r="G178" s="12" t="s">
        <v>71</v>
      </c>
      <c r="H178" s="5">
        <f t="shared" ca="1" si="78"/>
        <v>1.1574076779652387E-5</v>
      </c>
      <c r="I178" s="17">
        <f t="shared" ca="1" si="79"/>
        <v>1.1689814782585017E-3</v>
      </c>
      <c r="J178" s="5">
        <f t="shared" ca="1" si="77"/>
        <v>0</v>
      </c>
      <c r="K178" s="22"/>
      <c r="O178" s="29" t="str">
        <f t="shared" ca="1" si="80"/>
        <v>-</v>
      </c>
      <c r="P178" s="29"/>
      <c r="X178">
        <f t="shared" ca="1" si="81"/>
        <v>0</v>
      </c>
      <c r="Y178">
        <f t="shared" ca="1" si="82"/>
        <v>1</v>
      </c>
      <c r="Z178">
        <f t="shared" ca="1" si="83"/>
        <v>0</v>
      </c>
      <c r="AA178">
        <f t="shared" ca="1" si="84"/>
        <v>0</v>
      </c>
      <c r="AB178">
        <f t="shared" ca="1" si="85"/>
        <v>0</v>
      </c>
      <c r="AC178">
        <f t="shared" ca="1" si="86"/>
        <v>0</v>
      </c>
      <c r="AD178">
        <f t="shared" ca="1" si="87"/>
        <v>0</v>
      </c>
      <c r="AE178">
        <f t="shared" ca="1" si="88"/>
        <v>0</v>
      </c>
      <c r="AH178">
        <f t="shared" ca="1" si="89"/>
        <v>0</v>
      </c>
      <c r="AI178">
        <f t="shared" ca="1" si="90"/>
        <v>0</v>
      </c>
      <c r="AJ178">
        <f t="shared" ca="1" si="91"/>
        <v>0</v>
      </c>
      <c r="AK178">
        <f t="shared" ca="1" si="92"/>
        <v>0</v>
      </c>
      <c r="AL178">
        <f t="shared" ca="1" si="93"/>
        <v>0</v>
      </c>
      <c r="AM178">
        <f t="shared" ca="1" si="94"/>
        <v>0</v>
      </c>
      <c r="AN178">
        <f t="shared" ca="1" si="95"/>
        <v>0</v>
      </c>
      <c r="AO178">
        <f t="shared" ca="1" si="96"/>
        <v>0</v>
      </c>
      <c r="AP178">
        <f t="shared" ca="1" si="97"/>
        <v>0</v>
      </c>
      <c r="AQ178">
        <f t="shared" ca="1" si="98"/>
        <v>0</v>
      </c>
      <c r="AR178">
        <f t="shared" ca="1" si="99"/>
        <v>0</v>
      </c>
      <c r="AS178">
        <f t="shared" ca="1" si="100"/>
        <v>0</v>
      </c>
      <c r="AT178">
        <f t="shared" ca="1" si="101"/>
        <v>0</v>
      </c>
      <c r="AU178">
        <f t="shared" ca="1" si="102"/>
        <v>0</v>
      </c>
      <c r="AV178">
        <f t="shared" ca="1" si="103"/>
        <v>0</v>
      </c>
      <c r="AW178">
        <f t="shared" ca="1" si="104"/>
        <v>0</v>
      </c>
      <c r="AX178">
        <f t="shared" ca="1" si="105"/>
        <v>0</v>
      </c>
      <c r="AY178">
        <f t="shared" ca="1" si="106"/>
        <v>0</v>
      </c>
      <c r="AZ178">
        <f t="shared" ca="1" si="107"/>
        <v>0</v>
      </c>
      <c r="BA178">
        <f t="shared" ca="1" si="108"/>
        <v>0</v>
      </c>
      <c r="BB178">
        <f t="shared" ca="1" si="109"/>
        <v>0</v>
      </c>
      <c r="BC178">
        <f t="shared" ca="1" si="110"/>
        <v>0</v>
      </c>
      <c r="BD178">
        <f t="shared" ca="1" si="111"/>
        <v>0</v>
      </c>
      <c r="BE178">
        <f t="shared" ca="1" si="112"/>
        <v>0</v>
      </c>
      <c r="BF178">
        <f t="shared" ca="1" si="113"/>
        <v>0</v>
      </c>
    </row>
    <row r="179" spans="1:58" ht="16.149999999999999" customHeight="1" x14ac:dyDescent="0.2">
      <c r="A179" s="12" t="s">
        <v>222</v>
      </c>
      <c r="B179" s="74">
        <v>43842.342303240737</v>
      </c>
      <c r="C179" s="12" t="s">
        <v>210</v>
      </c>
      <c r="F179" s="12" t="s">
        <v>10</v>
      </c>
      <c r="G179" s="12" t="s">
        <v>122</v>
      </c>
      <c r="H179" s="5">
        <f t="shared" ca="1" si="78"/>
        <v>1.3888888497604057E-4</v>
      </c>
      <c r="I179" s="17">
        <f t="shared" ca="1" si="79"/>
        <v>1.3078703632345423E-3</v>
      </c>
      <c r="J179" s="5">
        <f t="shared" ref="J179:J242" ca="1" si="114">IF(CELL("contenu",H180)="NA",I179,0)</f>
        <v>0</v>
      </c>
      <c r="K179" s="22"/>
      <c r="O179" s="29" t="str">
        <f t="shared" ca="1" si="80"/>
        <v>-</v>
      </c>
      <c r="P179" s="29"/>
      <c r="X179">
        <f t="shared" ca="1" si="81"/>
        <v>0</v>
      </c>
      <c r="Y179">
        <f t="shared" ca="1" si="82"/>
        <v>1</v>
      </c>
      <c r="Z179">
        <f t="shared" ca="1" si="83"/>
        <v>0</v>
      </c>
      <c r="AA179">
        <f t="shared" ca="1" si="84"/>
        <v>0</v>
      </c>
      <c r="AB179">
        <f t="shared" ca="1" si="85"/>
        <v>0</v>
      </c>
      <c r="AC179">
        <f t="shared" ca="1" si="86"/>
        <v>0</v>
      </c>
      <c r="AD179">
        <f t="shared" ca="1" si="87"/>
        <v>0</v>
      </c>
      <c r="AE179">
        <f t="shared" ca="1" si="88"/>
        <v>0</v>
      </c>
      <c r="AH179">
        <f t="shared" ca="1" si="89"/>
        <v>0</v>
      </c>
      <c r="AI179">
        <f t="shared" ca="1" si="90"/>
        <v>0</v>
      </c>
      <c r="AJ179">
        <f t="shared" ca="1" si="91"/>
        <v>0</v>
      </c>
      <c r="AK179">
        <f t="shared" ca="1" si="92"/>
        <v>0</v>
      </c>
      <c r="AL179">
        <f t="shared" ca="1" si="93"/>
        <v>0</v>
      </c>
      <c r="AM179">
        <f t="shared" ca="1" si="94"/>
        <v>0</v>
      </c>
      <c r="AN179">
        <f t="shared" ca="1" si="95"/>
        <v>0</v>
      </c>
      <c r="AO179">
        <f t="shared" ca="1" si="96"/>
        <v>0</v>
      </c>
      <c r="AP179">
        <f t="shared" ca="1" si="97"/>
        <v>0</v>
      </c>
      <c r="AQ179">
        <f t="shared" ca="1" si="98"/>
        <v>0</v>
      </c>
      <c r="AR179">
        <f t="shared" ca="1" si="99"/>
        <v>0</v>
      </c>
      <c r="AS179">
        <f t="shared" ca="1" si="100"/>
        <v>0</v>
      </c>
      <c r="AT179">
        <f t="shared" ca="1" si="101"/>
        <v>0</v>
      </c>
      <c r="AU179">
        <f t="shared" ca="1" si="102"/>
        <v>0</v>
      </c>
      <c r="AV179">
        <f t="shared" ca="1" si="103"/>
        <v>0</v>
      </c>
      <c r="AW179">
        <f t="shared" ca="1" si="104"/>
        <v>0</v>
      </c>
      <c r="AX179">
        <f t="shared" ca="1" si="105"/>
        <v>0</v>
      </c>
      <c r="AY179">
        <f t="shared" ca="1" si="106"/>
        <v>0</v>
      </c>
      <c r="AZ179">
        <f t="shared" ca="1" si="107"/>
        <v>0</v>
      </c>
      <c r="BA179">
        <f t="shared" ca="1" si="108"/>
        <v>0</v>
      </c>
      <c r="BB179">
        <f t="shared" ca="1" si="109"/>
        <v>0</v>
      </c>
      <c r="BC179">
        <f t="shared" ca="1" si="110"/>
        <v>0</v>
      </c>
      <c r="BD179">
        <f t="shared" ca="1" si="111"/>
        <v>0</v>
      </c>
      <c r="BE179">
        <f t="shared" ca="1" si="112"/>
        <v>0</v>
      </c>
      <c r="BF179">
        <f t="shared" ca="1" si="113"/>
        <v>0</v>
      </c>
    </row>
    <row r="180" spans="1:58" ht="16.149999999999999" customHeight="1" x14ac:dyDescent="0.2">
      <c r="A180" s="12" t="s">
        <v>223</v>
      </c>
      <c r="B180" s="74">
        <v>43842.342905092592</v>
      </c>
      <c r="C180" s="12" t="s">
        <v>210</v>
      </c>
      <c r="F180" s="12" t="s">
        <v>78</v>
      </c>
      <c r="G180" s="12" t="s">
        <v>224</v>
      </c>
      <c r="H180" s="5">
        <f t="shared" ca="1" si="78"/>
        <v>6.0185185429872945E-4</v>
      </c>
      <c r="I180" s="17">
        <f t="shared" ca="1" si="79"/>
        <v>1.9097222175332718E-3</v>
      </c>
      <c r="J180" s="5">
        <f t="shared" ca="1" si="114"/>
        <v>0</v>
      </c>
      <c r="K180" s="22"/>
      <c r="O180" s="29" t="str">
        <f t="shared" ca="1" si="80"/>
        <v>-</v>
      </c>
      <c r="P180" s="29"/>
      <c r="X180">
        <f t="shared" ca="1" si="81"/>
        <v>0</v>
      </c>
      <c r="Y180">
        <f t="shared" ca="1" si="82"/>
        <v>0</v>
      </c>
      <c r="Z180">
        <f t="shared" ca="1" si="83"/>
        <v>1</v>
      </c>
      <c r="AA180">
        <f t="shared" ca="1" si="84"/>
        <v>0</v>
      </c>
      <c r="AB180">
        <f t="shared" ca="1" si="85"/>
        <v>0</v>
      </c>
      <c r="AC180">
        <f t="shared" ca="1" si="86"/>
        <v>0</v>
      </c>
      <c r="AD180">
        <f t="shared" ca="1" si="87"/>
        <v>0</v>
      </c>
      <c r="AE180">
        <f t="shared" ca="1" si="88"/>
        <v>0</v>
      </c>
      <c r="AH180">
        <f t="shared" ca="1" si="89"/>
        <v>0</v>
      </c>
      <c r="AI180">
        <f t="shared" ca="1" si="90"/>
        <v>0</v>
      </c>
      <c r="AJ180">
        <f t="shared" ca="1" si="91"/>
        <v>0</v>
      </c>
      <c r="AK180">
        <f t="shared" ca="1" si="92"/>
        <v>0</v>
      </c>
      <c r="AL180">
        <f t="shared" ca="1" si="93"/>
        <v>0</v>
      </c>
      <c r="AM180">
        <f t="shared" ca="1" si="94"/>
        <v>0</v>
      </c>
      <c r="AN180">
        <f t="shared" ca="1" si="95"/>
        <v>0</v>
      </c>
      <c r="AO180">
        <f t="shared" ca="1" si="96"/>
        <v>0</v>
      </c>
      <c r="AP180">
        <f t="shared" ca="1" si="97"/>
        <v>0</v>
      </c>
      <c r="AQ180">
        <f t="shared" ca="1" si="98"/>
        <v>1</v>
      </c>
      <c r="AR180">
        <f t="shared" ca="1" si="99"/>
        <v>0</v>
      </c>
      <c r="AS180">
        <f t="shared" ca="1" si="100"/>
        <v>0</v>
      </c>
      <c r="AT180">
        <f t="shared" ca="1" si="101"/>
        <v>0</v>
      </c>
      <c r="AU180">
        <f t="shared" ca="1" si="102"/>
        <v>0</v>
      </c>
      <c r="AV180">
        <f t="shared" ca="1" si="103"/>
        <v>0</v>
      </c>
      <c r="AW180">
        <f t="shared" ca="1" si="104"/>
        <v>0</v>
      </c>
      <c r="AX180">
        <f t="shared" ca="1" si="105"/>
        <v>0</v>
      </c>
      <c r="AY180">
        <f t="shared" ca="1" si="106"/>
        <v>0</v>
      </c>
      <c r="AZ180">
        <f t="shared" ca="1" si="107"/>
        <v>0</v>
      </c>
      <c r="BA180">
        <f t="shared" ca="1" si="108"/>
        <v>0</v>
      </c>
      <c r="BB180">
        <f t="shared" ca="1" si="109"/>
        <v>0</v>
      </c>
      <c r="BC180">
        <f t="shared" ca="1" si="110"/>
        <v>0</v>
      </c>
      <c r="BD180">
        <f t="shared" ca="1" si="111"/>
        <v>0</v>
      </c>
      <c r="BE180">
        <f t="shared" ca="1" si="112"/>
        <v>0</v>
      </c>
      <c r="BF180">
        <f t="shared" ca="1" si="113"/>
        <v>0</v>
      </c>
    </row>
    <row r="181" spans="1:58" ht="16.149999999999999" customHeight="1" x14ac:dyDescent="0.2">
      <c r="A181" s="12" t="s">
        <v>225</v>
      </c>
      <c r="B181" s="74">
        <v>43842.343159722222</v>
      </c>
      <c r="C181" s="12" t="s">
        <v>210</v>
      </c>
      <c r="F181" s="12" t="s">
        <v>78</v>
      </c>
      <c r="G181" s="12" t="s">
        <v>79</v>
      </c>
      <c r="H181" s="5">
        <f t="shared" ca="1" si="78"/>
        <v>2.546296309446916E-4</v>
      </c>
      <c r="I181" s="17">
        <f t="shared" ca="1" si="79"/>
        <v>2.1643518484779634E-3</v>
      </c>
      <c r="J181" s="5">
        <f t="shared" ca="1" si="114"/>
        <v>0</v>
      </c>
      <c r="K181" s="22"/>
      <c r="O181" s="29" t="str">
        <f t="shared" ca="1" si="80"/>
        <v>-</v>
      </c>
      <c r="P181" s="29"/>
      <c r="X181">
        <f t="shared" ca="1" si="81"/>
        <v>0</v>
      </c>
      <c r="Y181">
        <f t="shared" ca="1" si="82"/>
        <v>0</v>
      </c>
      <c r="Z181">
        <f t="shared" ca="1" si="83"/>
        <v>1</v>
      </c>
      <c r="AA181">
        <f t="shared" ca="1" si="84"/>
        <v>0</v>
      </c>
      <c r="AB181">
        <f t="shared" ca="1" si="85"/>
        <v>0</v>
      </c>
      <c r="AC181">
        <f t="shared" ca="1" si="86"/>
        <v>0</v>
      </c>
      <c r="AD181">
        <f t="shared" ca="1" si="87"/>
        <v>0</v>
      </c>
      <c r="AE181">
        <f t="shared" ca="1" si="88"/>
        <v>0</v>
      </c>
      <c r="AH181">
        <f t="shared" ca="1" si="89"/>
        <v>0</v>
      </c>
      <c r="AI181">
        <f t="shared" ca="1" si="90"/>
        <v>0</v>
      </c>
      <c r="AJ181">
        <f t="shared" ca="1" si="91"/>
        <v>0</v>
      </c>
      <c r="AK181">
        <f t="shared" ca="1" si="92"/>
        <v>0</v>
      </c>
      <c r="AL181">
        <f t="shared" ca="1" si="93"/>
        <v>0</v>
      </c>
      <c r="AM181">
        <f t="shared" ca="1" si="94"/>
        <v>0</v>
      </c>
      <c r="AN181">
        <f t="shared" ca="1" si="95"/>
        <v>0</v>
      </c>
      <c r="AO181">
        <f t="shared" ca="1" si="96"/>
        <v>0</v>
      </c>
      <c r="AP181">
        <f t="shared" ca="1" si="97"/>
        <v>0</v>
      </c>
      <c r="AQ181">
        <f t="shared" ca="1" si="98"/>
        <v>0</v>
      </c>
      <c r="AR181">
        <f t="shared" ca="1" si="99"/>
        <v>1</v>
      </c>
      <c r="AS181">
        <f t="shared" ca="1" si="100"/>
        <v>0</v>
      </c>
      <c r="AT181">
        <f t="shared" ca="1" si="101"/>
        <v>0</v>
      </c>
      <c r="AU181">
        <f t="shared" ca="1" si="102"/>
        <v>0</v>
      </c>
      <c r="AV181">
        <f t="shared" ca="1" si="103"/>
        <v>0</v>
      </c>
      <c r="AW181">
        <f t="shared" ca="1" si="104"/>
        <v>0</v>
      </c>
      <c r="AX181">
        <f t="shared" ca="1" si="105"/>
        <v>0</v>
      </c>
      <c r="AY181">
        <f t="shared" ca="1" si="106"/>
        <v>0</v>
      </c>
      <c r="AZ181">
        <f t="shared" ca="1" si="107"/>
        <v>0</v>
      </c>
      <c r="BA181">
        <f t="shared" ca="1" si="108"/>
        <v>0</v>
      </c>
      <c r="BB181">
        <f t="shared" ca="1" si="109"/>
        <v>0</v>
      </c>
      <c r="BC181">
        <f t="shared" ca="1" si="110"/>
        <v>0</v>
      </c>
      <c r="BD181">
        <f t="shared" ca="1" si="111"/>
        <v>0</v>
      </c>
      <c r="BE181">
        <f t="shared" ca="1" si="112"/>
        <v>0</v>
      </c>
      <c r="BF181">
        <f t="shared" ca="1" si="113"/>
        <v>0</v>
      </c>
    </row>
    <row r="182" spans="1:58" ht="16.149999999999999" customHeight="1" x14ac:dyDescent="0.2">
      <c r="A182" s="12" t="s">
        <v>226</v>
      </c>
      <c r="B182" s="74">
        <v>43842.343831018516</v>
      </c>
      <c r="C182" s="12" t="s">
        <v>210</v>
      </c>
      <c r="F182" s="12" t="s">
        <v>10</v>
      </c>
      <c r="G182" s="12" t="s">
        <v>67</v>
      </c>
      <c r="H182" s="5">
        <f t="shared" ca="1" si="78"/>
        <v>6.7129629314877093E-4</v>
      </c>
      <c r="I182" s="17">
        <f t="shared" ca="1" si="79"/>
        <v>2.8356481416267343E-3</v>
      </c>
      <c r="J182" s="5">
        <f t="shared" ca="1" si="114"/>
        <v>0</v>
      </c>
      <c r="K182" s="22"/>
      <c r="O182" s="29" t="str">
        <f t="shared" ca="1" si="80"/>
        <v>-</v>
      </c>
      <c r="P182" s="29"/>
      <c r="X182">
        <f t="shared" ca="1" si="81"/>
        <v>0</v>
      </c>
      <c r="Y182">
        <f t="shared" ca="1" si="82"/>
        <v>1</v>
      </c>
      <c r="Z182">
        <f t="shared" ca="1" si="83"/>
        <v>0</v>
      </c>
      <c r="AA182">
        <f t="shared" ca="1" si="84"/>
        <v>0</v>
      </c>
      <c r="AB182">
        <f t="shared" ca="1" si="85"/>
        <v>0</v>
      </c>
      <c r="AC182">
        <f t="shared" ca="1" si="86"/>
        <v>0</v>
      </c>
      <c r="AD182">
        <f t="shared" ca="1" si="87"/>
        <v>0</v>
      </c>
      <c r="AE182">
        <f t="shared" ca="1" si="88"/>
        <v>0</v>
      </c>
      <c r="AH182">
        <f t="shared" ca="1" si="89"/>
        <v>0</v>
      </c>
      <c r="AI182">
        <f t="shared" ca="1" si="90"/>
        <v>0</v>
      </c>
      <c r="AJ182">
        <f t="shared" ca="1" si="91"/>
        <v>0</v>
      </c>
      <c r="AK182">
        <f t="shared" ca="1" si="92"/>
        <v>0</v>
      </c>
      <c r="AL182">
        <f t="shared" ca="1" si="93"/>
        <v>0</v>
      </c>
      <c r="AM182">
        <f t="shared" ca="1" si="94"/>
        <v>0</v>
      </c>
      <c r="AN182">
        <f t="shared" ca="1" si="95"/>
        <v>1</v>
      </c>
      <c r="AO182">
        <f t="shared" ca="1" si="96"/>
        <v>0</v>
      </c>
      <c r="AP182">
        <f t="shared" ca="1" si="97"/>
        <v>0</v>
      </c>
      <c r="AQ182">
        <f t="shared" ca="1" si="98"/>
        <v>0</v>
      </c>
      <c r="AR182">
        <f t="shared" ca="1" si="99"/>
        <v>0</v>
      </c>
      <c r="AS182">
        <f t="shared" ca="1" si="100"/>
        <v>0</v>
      </c>
      <c r="AT182">
        <f t="shared" ca="1" si="101"/>
        <v>0</v>
      </c>
      <c r="AU182">
        <f t="shared" ca="1" si="102"/>
        <v>0</v>
      </c>
      <c r="AV182">
        <f t="shared" ca="1" si="103"/>
        <v>0</v>
      </c>
      <c r="AW182">
        <f t="shared" ca="1" si="104"/>
        <v>0</v>
      </c>
      <c r="AX182">
        <f t="shared" ca="1" si="105"/>
        <v>0</v>
      </c>
      <c r="AY182">
        <f t="shared" ca="1" si="106"/>
        <v>0</v>
      </c>
      <c r="AZ182">
        <f t="shared" ca="1" si="107"/>
        <v>0</v>
      </c>
      <c r="BA182">
        <f t="shared" ca="1" si="108"/>
        <v>0</v>
      </c>
      <c r="BB182">
        <f t="shared" ca="1" si="109"/>
        <v>0</v>
      </c>
      <c r="BC182">
        <f t="shared" ca="1" si="110"/>
        <v>0</v>
      </c>
      <c r="BD182">
        <f t="shared" ca="1" si="111"/>
        <v>0</v>
      </c>
      <c r="BE182">
        <f t="shared" ca="1" si="112"/>
        <v>0</v>
      </c>
      <c r="BF182">
        <f t="shared" ca="1" si="113"/>
        <v>0</v>
      </c>
    </row>
    <row r="183" spans="1:58" ht="16.149999999999999" customHeight="1" x14ac:dyDescent="0.2">
      <c r="A183" s="12" t="s">
        <v>227</v>
      </c>
      <c r="B183" s="74">
        <v>43842.344097222223</v>
      </c>
      <c r="C183" s="12" t="s">
        <v>210</v>
      </c>
      <c r="F183" s="12" t="s">
        <v>10</v>
      </c>
      <c r="G183" s="12" t="s">
        <v>15</v>
      </c>
      <c r="H183" s="5">
        <f t="shared" ca="1" si="78"/>
        <v>2.6620370772434399E-4</v>
      </c>
      <c r="I183" s="17">
        <f t="shared" ca="1" si="79"/>
        <v>3.1018518493510783E-3</v>
      </c>
      <c r="J183" s="5">
        <f t="shared" ca="1" si="114"/>
        <v>0</v>
      </c>
      <c r="K183" s="22"/>
      <c r="O183" s="29" t="str">
        <f t="shared" ca="1" si="80"/>
        <v>-</v>
      </c>
      <c r="P183" s="29"/>
      <c r="X183">
        <f t="shared" ca="1" si="81"/>
        <v>0</v>
      </c>
      <c r="Y183">
        <f t="shared" ca="1" si="82"/>
        <v>1</v>
      </c>
      <c r="Z183">
        <f t="shared" ca="1" si="83"/>
        <v>0</v>
      </c>
      <c r="AA183">
        <f t="shared" ca="1" si="84"/>
        <v>0</v>
      </c>
      <c r="AB183">
        <f t="shared" ca="1" si="85"/>
        <v>0</v>
      </c>
      <c r="AC183">
        <f t="shared" ca="1" si="86"/>
        <v>0</v>
      </c>
      <c r="AD183">
        <f t="shared" ca="1" si="87"/>
        <v>0</v>
      </c>
      <c r="AE183">
        <f t="shared" ca="1" si="88"/>
        <v>0</v>
      </c>
      <c r="AH183">
        <f t="shared" ca="1" si="89"/>
        <v>0</v>
      </c>
      <c r="AI183">
        <f t="shared" ca="1" si="90"/>
        <v>0</v>
      </c>
      <c r="AJ183">
        <f t="shared" ca="1" si="91"/>
        <v>0</v>
      </c>
      <c r="AK183">
        <f t="shared" ca="1" si="92"/>
        <v>0</v>
      </c>
      <c r="AL183">
        <f t="shared" ca="1" si="93"/>
        <v>0</v>
      </c>
      <c r="AM183">
        <f t="shared" ca="1" si="94"/>
        <v>0</v>
      </c>
      <c r="AN183">
        <f t="shared" ca="1" si="95"/>
        <v>0</v>
      </c>
      <c r="AO183">
        <f t="shared" ca="1" si="96"/>
        <v>0</v>
      </c>
      <c r="AP183">
        <f t="shared" ca="1" si="97"/>
        <v>1</v>
      </c>
      <c r="AQ183">
        <f t="shared" ca="1" si="98"/>
        <v>0</v>
      </c>
      <c r="AR183">
        <f t="shared" ca="1" si="99"/>
        <v>0</v>
      </c>
      <c r="AS183">
        <f t="shared" ca="1" si="100"/>
        <v>0</v>
      </c>
      <c r="AT183">
        <f t="shared" ca="1" si="101"/>
        <v>0</v>
      </c>
      <c r="AU183">
        <f t="shared" ca="1" si="102"/>
        <v>0</v>
      </c>
      <c r="AV183">
        <f t="shared" ca="1" si="103"/>
        <v>0</v>
      </c>
      <c r="AW183">
        <f t="shared" ca="1" si="104"/>
        <v>0</v>
      </c>
      <c r="AX183">
        <f t="shared" ca="1" si="105"/>
        <v>0</v>
      </c>
      <c r="AY183">
        <f t="shared" ca="1" si="106"/>
        <v>0</v>
      </c>
      <c r="AZ183">
        <f t="shared" ca="1" si="107"/>
        <v>0</v>
      </c>
      <c r="BA183">
        <f t="shared" ca="1" si="108"/>
        <v>0</v>
      </c>
      <c r="BB183">
        <f t="shared" ca="1" si="109"/>
        <v>0</v>
      </c>
      <c r="BC183">
        <f t="shared" ca="1" si="110"/>
        <v>0</v>
      </c>
      <c r="BD183">
        <f t="shared" ca="1" si="111"/>
        <v>0</v>
      </c>
      <c r="BE183">
        <f t="shared" ca="1" si="112"/>
        <v>0</v>
      </c>
      <c r="BF183">
        <f t="shared" ca="1" si="113"/>
        <v>0</v>
      </c>
    </row>
    <row r="184" spans="1:58" ht="16.149999999999999" customHeight="1" x14ac:dyDescent="0.2">
      <c r="A184" s="12" t="s">
        <v>228</v>
      </c>
      <c r="B184" s="74">
        <v>43842.344351851854</v>
      </c>
      <c r="C184" s="12" t="s">
        <v>210</v>
      </c>
      <c r="F184" s="12" t="s">
        <v>10</v>
      </c>
      <c r="G184" s="12" t="s">
        <v>147</v>
      </c>
      <c r="H184" s="5">
        <f t="shared" ca="1" si="78"/>
        <v>2.546296309446916E-4</v>
      </c>
      <c r="I184" s="17">
        <f t="shared" ca="1" si="79"/>
        <v>3.3564814802957699E-3</v>
      </c>
      <c r="J184" s="5">
        <f t="shared" ca="1" si="114"/>
        <v>0</v>
      </c>
      <c r="K184" s="22"/>
      <c r="O184" s="29" t="str">
        <f t="shared" ca="1" si="80"/>
        <v>-</v>
      </c>
      <c r="P184" s="29"/>
      <c r="X184">
        <f t="shared" ca="1" si="81"/>
        <v>0</v>
      </c>
      <c r="Y184">
        <f t="shared" ca="1" si="82"/>
        <v>1</v>
      </c>
      <c r="Z184">
        <f t="shared" ca="1" si="83"/>
        <v>0</v>
      </c>
      <c r="AA184">
        <f t="shared" ca="1" si="84"/>
        <v>0</v>
      </c>
      <c r="AB184">
        <f t="shared" ca="1" si="85"/>
        <v>0</v>
      </c>
      <c r="AC184">
        <f t="shared" ca="1" si="86"/>
        <v>0</v>
      </c>
      <c r="AD184">
        <f t="shared" ca="1" si="87"/>
        <v>0</v>
      </c>
      <c r="AE184">
        <f t="shared" ca="1" si="88"/>
        <v>0</v>
      </c>
      <c r="AH184">
        <f t="shared" ca="1" si="89"/>
        <v>0</v>
      </c>
      <c r="AI184">
        <f t="shared" ca="1" si="90"/>
        <v>0</v>
      </c>
      <c r="AJ184">
        <f t="shared" ca="1" si="91"/>
        <v>0</v>
      </c>
      <c r="AK184">
        <f t="shared" ca="1" si="92"/>
        <v>0</v>
      </c>
      <c r="AL184">
        <f t="shared" ca="1" si="93"/>
        <v>0</v>
      </c>
      <c r="AM184">
        <f t="shared" ca="1" si="94"/>
        <v>0</v>
      </c>
      <c r="AN184">
        <f t="shared" ca="1" si="95"/>
        <v>0</v>
      </c>
      <c r="AO184">
        <f t="shared" ca="1" si="96"/>
        <v>1</v>
      </c>
      <c r="AP184">
        <f t="shared" ca="1" si="97"/>
        <v>0</v>
      </c>
      <c r="AQ184">
        <f t="shared" ca="1" si="98"/>
        <v>0</v>
      </c>
      <c r="AR184">
        <f t="shared" ca="1" si="99"/>
        <v>0</v>
      </c>
      <c r="AS184">
        <f t="shared" ca="1" si="100"/>
        <v>0</v>
      </c>
      <c r="AT184">
        <f t="shared" ca="1" si="101"/>
        <v>0</v>
      </c>
      <c r="AU184">
        <f t="shared" ca="1" si="102"/>
        <v>0</v>
      </c>
      <c r="AV184">
        <f t="shared" ca="1" si="103"/>
        <v>0</v>
      </c>
      <c r="AW184">
        <f t="shared" ca="1" si="104"/>
        <v>0</v>
      </c>
      <c r="AX184">
        <f t="shared" ca="1" si="105"/>
        <v>0</v>
      </c>
      <c r="AY184">
        <f t="shared" ca="1" si="106"/>
        <v>0</v>
      </c>
      <c r="AZ184">
        <f t="shared" ca="1" si="107"/>
        <v>0</v>
      </c>
      <c r="BA184">
        <f t="shared" ca="1" si="108"/>
        <v>0</v>
      </c>
      <c r="BB184">
        <f t="shared" ca="1" si="109"/>
        <v>0</v>
      </c>
      <c r="BC184">
        <f t="shared" ca="1" si="110"/>
        <v>0</v>
      </c>
      <c r="BD184">
        <f t="shared" ca="1" si="111"/>
        <v>0</v>
      </c>
      <c r="BE184">
        <f t="shared" ca="1" si="112"/>
        <v>0</v>
      </c>
      <c r="BF184">
        <f t="shared" ca="1" si="113"/>
        <v>0</v>
      </c>
    </row>
    <row r="185" spans="1:58" ht="16.149999999999999" customHeight="1" x14ac:dyDescent="0.2">
      <c r="A185" s="12" t="s">
        <v>229</v>
      </c>
      <c r="B185" s="74">
        <v>43842.344398148147</v>
      </c>
      <c r="C185" s="12" t="s">
        <v>210</v>
      </c>
      <c r="F185" s="12" t="s">
        <v>10</v>
      </c>
      <c r="G185" s="12" t="s">
        <v>125</v>
      </c>
      <c r="H185" s="5">
        <f t="shared" ca="1" si="78"/>
        <v>4.6296292566694319E-5</v>
      </c>
      <c r="I185" s="17">
        <f t="shared" ca="1" si="79"/>
        <v>3.4027777728624642E-3</v>
      </c>
      <c r="J185" s="5">
        <f t="shared" ca="1" si="114"/>
        <v>0</v>
      </c>
      <c r="K185" s="22"/>
      <c r="O185" s="29" t="str">
        <f t="shared" ca="1" si="80"/>
        <v>-</v>
      </c>
      <c r="P185" s="29"/>
      <c r="X185">
        <f t="shared" ca="1" si="81"/>
        <v>0</v>
      </c>
      <c r="Y185">
        <f t="shared" ca="1" si="82"/>
        <v>1</v>
      </c>
      <c r="Z185">
        <f t="shared" ca="1" si="83"/>
        <v>0</v>
      </c>
      <c r="AA185">
        <f t="shared" ca="1" si="84"/>
        <v>0</v>
      </c>
      <c r="AB185">
        <f t="shared" ca="1" si="85"/>
        <v>0</v>
      </c>
      <c r="AC185">
        <f t="shared" ca="1" si="86"/>
        <v>0</v>
      </c>
      <c r="AD185">
        <f t="shared" ca="1" si="87"/>
        <v>0</v>
      </c>
      <c r="AE185">
        <f t="shared" ca="1" si="88"/>
        <v>0</v>
      </c>
      <c r="AH185">
        <f t="shared" ca="1" si="89"/>
        <v>0</v>
      </c>
      <c r="AI185">
        <f t="shared" ca="1" si="90"/>
        <v>0</v>
      </c>
      <c r="AJ185">
        <f t="shared" ca="1" si="91"/>
        <v>0</v>
      </c>
      <c r="AK185">
        <f t="shared" ca="1" si="92"/>
        <v>0</v>
      </c>
      <c r="AL185">
        <f t="shared" ca="1" si="93"/>
        <v>0</v>
      </c>
      <c r="AM185">
        <f t="shared" ca="1" si="94"/>
        <v>1</v>
      </c>
      <c r="AN185">
        <f t="shared" ca="1" si="95"/>
        <v>0</v>
      </c>
      <c r="AO185">
        <f t="shared" ca="1" si="96"/>
        <v>0</v>
      </c>
      <c r="AP185">
        <f t="shared" ca="1" si="97"/>
        <v>0</v>
      </c>
      <c r="AQ185">
        <f t="shared" ca="1" si="98"/>
        <v>0</v>
      </c>
      <c r="AR185">
        <f t="shared" ca="1" si="99"/>
        <v>0</v>
      </c>
      <c r="AS185">
        <f t="shared" ca="1" si="100"/>
        <v>0</v>
      </c>
      <c r="AT185">
        <f t="shared" ca="1" si="101"/>
        <v>0</v>
      </c>
      <c r="AU185">
        <f t="shared" ca="1" si="102"/>
        <v>0</v>
      </c>
      <c r="AV185">
        <f t="shared" ca="1" si="103"/>
        <v>0</v>
      </c>
      <c r="AW185">
        <f t="shared" ca="1" si="104"/>
        <v>0</v>
      </c>
      <c r="AX185">
        <f t="shared" ca="1" si="105"/>
        <v>0</v>
      </c>
      <c r="AY185">
        <f t="shared" ca="1" si="106"/>
        <v>0</v>
      </c>
      <c r="AZ185">
        <f t="shared" ca="1" si="107"/>
        <v>0</v>
      </c>
      <c r="BA185">
        <f t="shared" ca="1" si="108"/>
        <v>0</v>
      </c>
      <c r="BB185">
        <f t="shared" ca="1" si="109"/>
        <v>0</v>
      </c>
      <c r="BC185">
        <f t="shared" ca="1" si="110"/>
        <v>0</v>
      </c>
      <c r="BD185">
        <f t="shared" ca="1" si="111"/>
        <v>0</v>
      </c>
      <c r="BE185">
        <f t="shared" ca="1" si="112"/>
        <v>0</v>
      </c>
      <c r="BF185">
        <f t="shared" ca="1" si="113"/>
        <v>0</v>
      </c>
    </row>
    <row r="186" spans="1:58" ht="16.149999999999999" customHeight="1" x14ac:dyDescent="0.2">
      <c r="A186" s="12" t="s">
        <v>230</v>
      </c>
      <c r="B186" s="74">
        <v>43842.345358796294</v>
      </c>
      <c r="C186" s="12" t="s">
        <v>210</v>
      </c>
      <c r="F186" s="12" t="s">
        <v>10</v>
      </c>
      <c r="G186" s="12" t="s">
        <v>147</v>
      </c>
      <c r="H186" s="5">
        <f t="shared" ca="1" si="78"/>
        <v>9.6064814715646207E-4</v>
      </c>
      <c r="I186" s="17">
        <f t="shared" ca="1" si="79"/>
        <v>4.3634259200189263E-3</v>
      </c>
      <c r="J186" s="5">
        <f t="shared" ca="1" si="114"/>
        <v>0</v>
      </c>
      <c r="K186" s="22"/>
      <c r="O186" s="29" t="str">
        <f t="shared" ca="1" si="80"/>
        <v>-</v>
      </c>
      <c r="P186" s="29"/>
      <c r="X186">
        <f t="shared" ca="1" si="81"/>
        <v>0</v>
      </c>
      <c r="Y186">
        <f t="shared" ca="1" si="82"/>
        <v>1</v>
      </c>
      <c r="Z186">
        <f t="shared" ca="1" si="83"/>
        <v>0</v>
      </c>
      <c r="AA186">
        <f t="shared" ca="1" si="84"/>
        <v>0</v>
      </c>
      <c r="AB186">
        <f t="shared" ca="1" si="85"/>
        <v>0</v>
      </c>
      <c r="AC186">
        <f t="shared" ca="1" si="86"/>
        <v>0</v>
      </c>
      <c r="AD186">
        <f t="shared" ca="1" si="87"/>
        <v>0</v>
      </c>
      <c r="AE186">
        <f t="shared" ca="1" si="88"/>
        <v>0</v>
      </c>
      <c r="AH186">
        <f t="shared" ca="1" si="89"/>
        <v>0</v>
      </c>
      <c r="AI186">
        <f t="shared" ca="1" si="90"/>
        <v>0</v>
      </c>
      <c r="AJ186">
        <f t="shared" ca="1" si="91"/>
        <v>0</v>
      </c>
      <c r="AK186">
        <f t="shared" ca="1" si="92"/>
        <v>0</v>
      </c>
      <c r="AL186">
        <f t="shared" ca="1" si="93"/>
        <v>0</v>
      </c>
      <c r="AM186">
        <f t="shared" ca="1" si="94"/>
        <v>0</v>
      </c>
      <c r="AN186">
        <f t="shared" ca="1" si="95"/>
        <v>0</v>
      </c>
      <c r="AO186">
        <f t="shared" ca="1" si="96"/>
        <v>1</v>
      </c>
      <c r="AP186">
        <f t="shared" ca="1" si="97"/>
        <v>0</v>
      </c>
      <c r="AQ186">
        <f t="shared" ca="1" si="98"/>
        <v>0</v>
      </c>
      <c r="AR186">
        <f t="shared" ca="1" si="99"/>
        <v>0</v>
      </c>
      <c r="AS186">
        <f t="shared" ca="1" si="100"/>
        <v>0</v>
      </c>
      <c r="AT186">
        <f t="shared" ca="1" si="101"/>
        <v>0</v>
      </c>
      <c r="AU186">
        <f t="shared" ca="1" si="102"/>
        <v>0</v>
      </c>
      <c r="AV186">
        <f t="shared" ca="1" si="103"/>
        <v>0</v>
      </c>
      <c r="AW186">
        <f t="shared" ca="1" si="104"/>
        <v>0</v>
      </c>
      <c r="AX186">
        <f t="shared" ca="1" si="105"/>
        <v>0</v>
      </c>
      <c r="AY186">
        <f t="shared" ca="1" si="106"/>
        <v>0</v>
      </c>
      <c r="AZ186">
        <f t="shared" ca="1" si="107"/>
        <v>0</v>
      </c>
      <c r="BA186">
        <f t="shared" ca="1" si="108"/>
        <v>0</v>
      </c>
      <c r="BB186">
        <f t="shared" ca="1" si="109"/>
        <v>0</v>
      </c>
      <c r="BC186">
        <f t="shared" ca="1" si="110"/>
        <v>0</v>
      </c>
      <c r="BD186">
        <f t="shared" ca="1" si="111"/>
        <v>0</v>
      </c>
      <c r="BE186">
        <f t="shared" ca="1" si="112"/>
        <v>0</v>
      </c>
      <c r="BF186">
        <f t="shared" ca="1" si="113"/>
        <v>0</v>
      </c>
    </row>
    <row r="187" spans="1:58" ht="16.149999999999999" customHeight="1" x14ac:dyDescent="0.2">
      <c r="A187" s="12" t="s">
        <v>231</v>
      </c>
      <c r="B187" s="74">
        <v>43842.345370370371</v>
      </c>
      <c r="C187" s="12" t="s">
        <v>210</v>
      </c>
      <c r="F187" s="12" t="s">
        <v>10</v>
      </c>
      <c r="G187" s="12" t="s">
        <v>67</v>
      </c>
      <c r="H187" s="5">
        <f t="shared" ca="1" si="78"/>
        <v>1.1574076779652387E-5</v>
      </c>
      <c r="I187" s="17">
        <f t="shared" ca="1" si="79"/>
        <v>4.3749999967985786E-3</v>
      </c>
      <c r="J187" s="5">
        <f t="shared" ca="1" si="114"/>
        <v>0</v>
      </c>
      <c r="K187" s="22"/>
      <c r="O187" s="29" t="str">
        <f t="shared" ca="1" si="80"/>
        <v>-</v>
      </c>
      <c r="P187" s="29"/>
      <c r="X187">
        <f t="shared" ca="1" si="81"/>
        <v>0</v>
      </c>
      <c r="Y187">
        <f t="shared" ca="1" si="82"/>
        <v>1</v>
      </c>
      <c r="Z187">
        <f t="shared" ca="1" si="83"/>
        <v>0</v>
      </c>
      <c r="AA187">
        <f t="shared" ca="1" si="84"/>
        <v>0</v>
      </c>
      <c r="AB187">
        <f t="shared" ca="1" si="85"/>
        <v>0</v>
      </c>
      <c r="AC187">
        <f t="shared" ca="1" si="86"/>
        <v>0</v>
      </c>
      <c r="AD187">
        <f t="shared" ca="1" si="87"/>
        <v>0</v>
      </c>
      <c r="AE187">
        <f t="shared" ca="1" si="88"/>
        <v>0</v>
      </c>
      <c r="AH187">
        <f t="shared" ca="1" si="89"/>
        <v>0</v>
      </c>
      <c r="AI187">
        <f t="shared" ca="1" si="90"/>
        <v>0</v>
      </c>
      <c r="AJ187">
        <f t="shared" ca="1" si="91"/>
        <v>0</v>
      </c>
      <c r="AK187">
        <f t="shared" ca="1" si="92"/>
        <v>0</v>
      </c>
      <c r="AL187">
        <f t="shared" ca="1" si="93"/>
        <v>0</v>
      </c>
      <c r="AM187">
        <f t="shared" ca="1" si="94"/>
        <v>0</v>
      </c>
      <c r="AN187">
        <f t="shared" ca="1" si="95"/>
        <v>1</v>
      </c>
      <c r="AO187">
        <f t="shared" ca="1" si="96"/>
        <v>0</v>
      </c>
      <c r="AP187">
        <f t="shared" ca="1" si="97"/>
        <v>0</v>
      </c>
      <c r="AQ187">
        <f t="shared" ca="1" si="98"/>
        <v>0</v>
      </c>
      <c r="AR187">
        <f t="shared" ca="1" si="99"/>
        <v>0</v>
      </c>
      <c r="AS187">
        <f t="shared" ca="1" si="100"/>
        <v>0</v>
      </c>
      <c r="AT187">
        <f t="shared" ca="1" si="101"/>
        <v>0</v>
      </c>
      <c r="AU187">
        <f t="shared" ca="1" si="102"/>
        <v>0</v>
      </c>
      <c r="AV187">
        <f t="shared" ca="1" si="103"/>
        <v>0</v>
      </c>
      <c r="AW187">
        <f t="shared" ca="1" si="104"/>
        <v>0</v>
      </c>
      <c r="AX187">
        <f t="shared" ca="1" si="105"/>
        <v>0</v>
      </c>
      <c r="AY187">
        <f t="shared" ca="1" si="106"/>
        <v>0</v>
      </c>
      <c r="AZ187">
        <f t="shared" ca="1" si="107"/>
        <v>0</v>
      </c>
      <c r="BA187">
        <f t="shared" ca="1" si="108"/>
        <v>0</v>
      </c>
      <c r="BB187">
        <f t="shared" ca="1" si="109"/>
        <v>0</v>
      </c>
      <c r="BC187">
        <f t="shared" ca="1" si="110"/>
        <v>0</v>
      </c>
      <c r="BD187">
        <f t="shared" ca="1" si="111"/>
        <v>0</v>
      </c>
      <c r="BE187">
        <f t="shared" ca="1" si="112"/>
        <v>0</v>
      </c>
      <c r="BF187">
        <f t="shared" ca="1" si="113"/>
        <v>0</v>
      </c>
    </row>
    <row r="188" spans="1:58" ht="16.149999999999999" customHeight="1" x14ac:dyDescent="0.2">
      <c r="A188" s="12" t="s">
        <v>232</v>
      </c>
      <c r="B188" s="74">
        <v>43842.345393518517</v>
      </c>
      <c r="C188" s="12" t="s">
        <v>210</v>
      </c>
      <c r="D188" s="12" t="s">
        <v>8</v>
      </c>
      <c r="E188" s="12" t="s">
        <v>66</v>
      </c>
      <c r="F188" s="12" t="s">
        <v>10</v>
      </c>
      <c r="G188" s="12" t="s">
        <v>147</v>
      </c>
      <c r="H188" s="5">
        <f t="shared" ca="1" si="78"/>
        <v>2.314814628334716E-5</v>
      </c>
      <c r="I188" s="17">
        <f t="shared" ca="1" si="79"/>
        <v>4.3981481430819258E-3</v>
      </c>
      <c r="J188" s="5">
        <f t="shared" ca="1" si="114"/>
        <v>4.3981481430819258E-3</v>
      </c>
      <c r="K188" s="21" t="s">
        <v>233</v>
      </c>
      <c r="L188">
        <v>21</v>
      </c>
      <c r="M188">
        <v>4</v>
      </c>
      <c r="N188">
        <v>3</v>
      </c>
      <c r="O188" s="29">
        <f t="shared" ca="1" si="80"/>
        <v>1.0995370357704815E-3</v>
      </c>
      <c r="P188" s="29"/>
      <c r="X188">
        <f t="shared" ca="1" si="81"/>
        <v>0</v>
      </c>
      <c r="Y188">
        <f t="shared" ca="1" si="82"/>
        <v>1</v>
      </c>
      <c r="Z188">
        <f t="shared" ca="1" si="83"/>
        <v>0</v>
      </c>
      <c r="AA188">
        <f t="shared" ca="1" si="84"/>
        <v>0</v>
      </c>
      <c r="AB188">
        <f t="shared" ca="1" si="85"/>
        <v>0</v>
      </c>
      <c r="AC188">
        <f t="shared" ca="1" si="86"/>
        <v>0</v>
      </c>
      <c r="AD188">
        <f t="shared" ca="1" si="87"/>
        <v>0</v>
      </c>
      <c r="AE188">
        <f t="shared" ca="1" si="88"/>
        <v>0</v>
      </c>
      <c r="AH188">
        <f t="shared" ca="1" si="89"/>
        <v>0</v>
      </c>
      <c r="AI188">
        <f t="shared" ca="1" si="90"/>
        <v>0</v>
      </c>
      <c r="AJ188">
        <f t="shared" ca="1" si="91"/>
        <v>0</v>
      </c>
      <c r="AK188">
        <f t="shared" ca="1" si="92"/>
        <v>0</v>
      </c>
      <c r="AL188">
        <f t="shared" ca="1" si="93"/>
        <v>0</v>
      </c>
      <c r="AM188">
        <f t="shared" ca="1" si="94"/>
        <v>0</v>
      </c>
      <c r="AN188">
        <f t="shared" ca="1" si="95"/>
        <v>0</v>
      </c>
      <c r="AO188">
        <f t="shared" ca="1" si="96"/>
        <v>1</v>
      </c>
      <c r="AP188">
        <f t="shared" ca="1" si="97"/>
        <v>0</v>
      </c>
      <c r="AQ188">
        <f t="shared" ca="1" si="98"/>
        <v>0</v>
      </c>
      <c r="AR188">
        <f t="shared" ca="1" si="99"/>
        <v>0</v>
      </c>
      <c r="AS188">
        <f t="shared" ca="1" si="100"/>
        <v>0</v>
      </c>
      <c r="AT188">
        <f t="shared" ca="1" si="101"/>
        <v>0</v>
      </c>
      <c r="AU188">
        <f t="shared" ca="1" si="102"/>
        <v>0</v>
      </c>
      <c r="AV188">
        <f t="shared" ca="1" si="103"/>
        <v>0</v>
      </c>
      <c r="AW188">
        <f t="shared" ca="1" si="104"/>
        <v>0</v>
      </c>
      <c r="AX188">
        <f t="shared" ca="1" si="105"/>
        <v>0</v>
      </c>
      <c r="AY188">
        <f t="shared" ca="1" si="106"/>
        <v>0</v>
      </c>
      <c r="AZ188">
        <f t="shared" ca="1" si="107"/>
        <v>0</v>
      </c>
      <c r="BA188">
        <f t="shared" ca="1" si="108"/>
        <v>0</v>
      </c>
      <c r="BB188">
        <f t="shared" ca="1" si="109"/>
        <v>0</v>
      </c>
      <c r="BC188">
        <f t="shared" ca="1" si="110"/>
        <v>0</v>
      </c>
      <c r="BD188">
        <f t="shared" ca="1" si="111"/>
        <v>0</v>
      </c>
      <c r="BE188">
        <f t="shared" ca="1" si="112"/>
        <v>0</v>
      </c>
      <c r="BF188">
        <f t="shared" ca="1" si="113"/>
        <v>0</v>
      </c>
    </row>
    <row r="189" spans="1:58" ht="16.149999999999999" customHeight="1" x14ac:dyDescent="0.2">
      <c r="A189" s="12" t="s">
        <v>234</v>
      </c>
      <c r="B189" s="74">
        <v>43842.353807870371</v>
      </c>
      <c r="C189" s="12" t="s">
        <v>234</v>
      </c>
      <c r="F189" s="12" t="s">
        <v>9</v>
      </c>
      <c r="G189" s="12" t="s">
        <v>17</v>
      </c>
      <c r="H189" s="5" t="str">
        <f t="shared" ca="1" si="78"/>
        <v>NA</v>
      </c>
      <c r="I189" s="17" t="str">
        <f t="shared" ca="1" si="79"/>
        <v>NA</v>
      </c>
      <c r="J189" s="5">
        <f t="shared" ca="1" si="114"/>
        <v>0</v>
      </c>
      <c r="K189" s="22"/>
      <c r="O189" s="29" t="str">
        <f t="shared" ca="1" si="80"/>
        <v>-</v>
      </c>
      <c r="P189" s="29"/>
      <c r="X189">
        <f t="shared" ca="1" si="81"/>
        <v>1</v>
      </c>
      <c r="Y189">
        <f t="shared" ca="1" si="82"/>
        <v>0</v>
      </c>
      <c r="Z189">
        <f t="shared" ca="1" si="83"/>
        <v>0</v>
      </c>
      <c r="AA189">
        <f t="shared" ca="1" si="84"/>
        <v>0</v>
      </c>
      <c r="AB189">
        <f t="shared" ca="1" si="85"/>
        <v>0</v>
      </c>
      <c r="AC189">
        <f t="shared" ca="1" si="86"/>
        <v>0</v>
      </c>
      <c r="AD189">
        <f t="shared" ca="1" si="87"/>
        <v>0</v>
      </c>
      <c r="AE189">
        <f t="shared" ca="1" si="88"/>
        <v>0</v>
      </c>
      <c r="AH189">
        <f t="shared" ca="1" si="89"/>
        <v>1</v>
      </c>
      <c r="AI189">
        <f t="shared" ca="1" si="90"/>
        <v>0</v>
      </c>
      <c r="AJ189">
        <f t="shared" ca="1" si="91"/>
        <v>0</v>
      </c>
      <c r="AK189">
        <f t="shared" ca="1" si="92"/>
        <v>0</v>
      </c>
      <c r="AL189">
        <f t="shared" ca="1" si="93"/>
        <v>0</v>
      </c>
      <c r="AM189">
        <f t="shared" ca="1" si="94"/>
        <v>0</v>
      </c>
      <c r="AN189">
        <f t="shared" ca="1" si="95"/>
        <v>0</v>
      </c>
      <c r="AO189">
        <f t="shared" ca="1" si="96"/>
        <v>0</v>
      </c>
      <c r="AP189">
        <f t="shared" ca="1" si="97"/>
        <v>0</v>
      </c>
      <c r="AQ189">
        <f t="shared" ca="1" si="98"/>
        <v>0</v>
      </c>
      <c r="AR189">
        <f t="shared" ca="1" si="99"/>
        <v>0</v>
      </c>
      <c r="AS189">
        <f t="shared" ca="1" si="100"/>
        <v>0</v>
      </c>
      <c r="AT189">
        <f t="shared" ca="1" si="101"/>
        <v>0</v>
      </c>
      <c r="AU189">
        <f t="shared" ca="1" si="102"/>
        <v>0</v>
      </c>
      <c r="AV189">
        <f t="shared" ca="1" si="103"/>
        <v>0</v>
      </c>
      <c r="AW189">
        <f t="shared" ca="1" si="104"/>
        <v>0</v>
      </c>
      <c r="AX189">
        <f t="shared" ca="1" si="105"/>
        <v>0</v>
      </c>
      <c r="AY189">
        <f t="shared" ca="1" si="106"/>
        <v>0</v>
      </c>
      <c r="AZ189">
        <f t="shared" ca="1" si="107"/>
        <v>0</v>
      </c>
      <c r="BA189">
        <f t="shared" ca="1" si="108"/>
        <v>0</v>
      </c>
      <c r="BB189">
        <f t="shared" ca="1" si="109"/>
        <v>0</v>
      </c>
      <c r="BC189">
        <f t="shared" ca="1" si="110"/>
        <v>0</v>
      </c>
      <c r="BD189">
        <f t="shared" ca="1" si="111"/>
        <v>0</v>
      </c>
      <c r="BE189">
        <f t="shared" ca="1" si="112"/>
        <v>0</v>
      </c>
      <c r="BF189">
        <f t="shared" ca="1" si="113"/>
        <v>0</v>
      </c>
    </row>
    <row r="190" spans="1:58" ht="16.149999999999999" customHeight="1" x14ac:dyDescent="0.2">
      <c r="A190" s="12" t="s">
        <v>235</v>
      </c>
      <c r="B190" s="74">
        <v>43842.353877314818</v>
      </c>
      <c r="C190" s="12" t="s">
        <v>234</v>
      </c>
      <c r="F190" s="12" t="s">
        <v>11</v>
      </c>
      <c r="G190" s="12" t="s">
        <v>20</v>
      </c>
      <c r="H190" s="5">
        <f t="shared" ca="1" si="78"/>
        <v>6.9444446125999093E-5</v>
      </c>
      <c r="I190" s="17">
        <f t="shared" ca="1" si="79"/>
        <v>6.9444446125999093E-5</v>
      </c>
      <c r="J190" s="5">
        <f t="shared" ca="1" si="114"/>
        <v>0</v>
      </c>
      <c r="K190" s="22"/>
      <c r="O190" s="29" t="str">
        <f t="shared" ca="1" si="80"/>
        <v>-</v>
      </c>
      <c r="P190" s="29"/>
      <c r="X190">
        <f t="shared" ca="1" si="81"/>
        <v>0</v>
      </c>
      <c r="Y190">
        <f t="shared" ca="1" si="82"/>
        <v>0</v>
      </c>
      <c r="Z190">
        <f t="shared" ca="1" si="83"/>
        <v>0</v>
      </c>
      <c r="AA190">
        <f t="shared" ca="1" si="84"/>
        <v>0</v>
      </c>
      <c r="AB190">
        <f t="shared" ca="1" si="85"/>
        <v>0</v>
      </c>
      <c r="AC190">
        <f t="shared" ca="1" si="86"/>
        <v>0</v>
      </c>
      <c r="AD190">
        <f t="shared" ca="1" si="87"/>
        <v>0</v>
      </c>
      <c r="AE190">
        <f t="shared" ca="1" si="88"/>
        <v>1</v>
      </c>
      <c r="AH190">
        <f t="shared" ca="1" si="89"/>
        <v>0</v>
      </c>
      <c r="AI190">
        <f t="shared" ca="1" si="90"/>
        <v>0</v>
      </c>
      <c r="AJ190">
        <f t="shared" ca="1" si="91"/>
        <v>0</v>
      </c>
      <c r="AK190">
        <f t="shared" ca="1" si="92"/>
        <v>0</v>
      </c>
      <c r="AL190">
        <f t="shared" ca="1" si="93"/>
        <v>0</v>
      </c>
      <c r="AM190">
        <f t="shared" ca="1" si="94"/>
        <v>0</v>
      </c>
      <c r="AN190">
        <f t="shared" ca="1" si="95"/>
        <v>0</v>
      </c>
      <c r="AO190">
        <f t="shared" ca="1" si="96"/>
        <v>0</v>
      </c>
      <c r="AP190">
        <f t="shared" ca="1" si="97"/>
        <v>0</v>
      </c>
      <c r="AQ190">
        <f t="shared" ca="1" si="98"/>
        <v>0</v>
      </c>
      <c r="AR190">
        <f t="shared" ca="1" si="99"/>
        <v>0</v>
      </c>
      <c r="AS190">
        <f t="shared" ca="1" si="100"/>
        <v>0</v>
      </c>
      <c r="AT190">
        <f t="shared" ca="1" si="101"/>
        <v>0</v>
      </c>
      <c r="AU190">
        <f t="shared" ca="1" si="102"/>
        <v>0</v>
      </c>
      <c r="AV190">
        <f t="shared" ca="1" si="103"/>
        <v>0</v>
      </c>
      <c r="AW190">
        <f t="shared" ca="1" si="104"/>
        <v>0</v>
      </c>
      <c r="AX190">
        <f t="shared" ca="1" si="105"/>
        <v>0</v>
      </c>
      <c r="AY190">
        <f t="shared" ca="1" si="106"/>
        <v>0</v>
      </c>
      <c r="AZ190">
        <f t="shared" ca="1" si="107"/>
        <v>0</v>
      </c>
      <c r="BA190">
        <f t="shared" ca="1" si="108"/>
        <v>0</v>
      </c>
      <c r="BB190">
        <f t="shared" ca="1" si="109"/>
        <v>0</v>
      </c>
      <c r="BC190">
        <f t="shared" ca="1" si="110"/>
        <v>1</v>
      </c>
      <c r="BD190">
        <f t="shared" ca="1" si="111"/>
        <v>0</v>
      </c>
      <c r="BE190">
        <f t="shared" ca="1" si="112"/>
        <v>0</v>
      </c>
      <c r="BF190">
        <f t="shared" ca="1" si="113"/>
        <v>0</v>
      </c>
    </row>
    <row r="191" spans="1:58" ht="16.149999999999999" customHeight="1" x14ac:dyDescent="0.2">
      <c r="A191" s="12" t="s">
        <v>236</v>
      </c>
      <c r="B191" s="74">
        <v>43842.353912037041</v>
      </c>
      <c r="C191" s="12" t="s">
        <v>234</v>
      </c>
      <c r="F191" s="12" t="s">
        <v>11</v>
      </c>
      <c r="G191" s="12" t="s">
        <v>20</v>
      </c>
      <c r="H191" s="5">
        <f t="shared" ca="1" si="78"/>
        <v>3.4722223062999547E-5</v>
      </c>
      <c r="I191" s="17">
        <f t="shared" ca="1" si="79"/>
        <v>1.0416666918899864E-4</v>
      </c>
      <c r="J191" s="5">
        <f t="shared" ca="1" si="114"/>
        <v>0</v>
      </c>
      <c r="K191" s="22"/>
      <c r="O191" s="29" t="str">
        <f t="shared" ca="1" si="80"/>
        <v>-</v>
      </c>
      <c r="P191" s="29"/>
      <c r="X191">
        <f t="shared" ca="1" si="81"/>
        <v>0</v>
      </c>
      <c r="Y191">
        <f t="shared" ca="1" si="82"/>
        <v>0</v>
      </c>
      <c r="Z191">
        <f t="shared" ca="1" si="83"/>
        <v>0</v>
      </c>
      <c r="AA191">
        <f t="shared" ca="1" si="84"/>
        <v>0</v>
      </c>
      <c r="AB191">
        <f t="shared" ca="1" si="85"/>
        <v>0</v>
      </c>
      <c r="AC191">
        <f t="shared" ca="1" si="86"/>
        <v>0</v>
      </c>
      <c r="AD191">
        <f t="shared" ca="1" si="87"/>
        <v>0</v>
      </c>
      <c r="AE191">
        <f t="shared" ca="1" si="88"/>
        <v>1</v>
      </c>
      <c r="AH191">
        <f t="shared" ca="1" si="89"/>
        <v>0</v>
      </c>
      <c r="AI191">
        <f t="shared" ca="1" si="90"/>
        <v>0</v>
      </c>
      <c r="AJ191">
        <f t="shared" ca="1" si="91"/>
        <v>0</v>
      </c>
      <c r="AK191">
        <f t="shared" ca="1" si="92"/>
        <v>0</v>
      </c>
      <c r="AL191">
        <f t="shared" ca="1" si="93"/>
        <v>0</v>
      </c>
      <c r="AM191">
        <f t="shared" ca="1" si="94"/>
        <v>0</v>
      </c>
      <c r="AN191">
        <f t="shared" ca="1" si="95"/>
        <v>0</v>
      </c>
      <c r="AO191">
        <f t="shared" ca="1" si="96"/>
        <v>0</v>
      </c>
      <c r="AP191">
        <f t="shared" ca="1" si="97"/>
        <v>0</v>
      </c>
      <c r="AQ191">
        <f t="shared" ca="1" si="98"/>
        <v>0</v>
      </c>
      <c r="AR191">
        <f t="shared" ca="1" si="99"/>
        <v>0</v>
      </c>
      <c r="AS191">
        <f t="shared" ca="1" si="100"/>
        <v>0</v>
      </c>
      <c r="AT191">
        <f t="shared" ca="1" si="101"/>
        <v>0</v>
      </c>
      <c r="AU191">
        <f t="shared" ca="1" si="102"/>
        <v>0</v>
      </c>
      <c r="AV191">
        <f t="shared" ca="1" si="103"/>
        <v>0</v>
      </c>
      <c r="AW191">
        <f t="shared" ca="1" si="104"/>
        <v>0</v>
      </c>
      <c r="AX191">
        <f t="shared" ca="1" si="105"/>
        <v>0</v>
      </c>
      <c r="AY191">
        <f t="shared" ca="1" si="106"/>
        <v>0</v>
      </c>
      <c r="AZ191">
        <f t="shared" ca="1" si="107"/>
        <v>0</v>
      </c>
      <c r="BA191">
        <f t="shared" ca="1" si="108"/>
        <v>0</v>
      </c>
      <c r="BB191">
        <f t="shared" ca="1" si="109"/>
        <v>0</v>
      </c>
      <c r="BC191">
        <f t="shared" ca="1" si="110"/>
        <v>1</v>
      </c>
      <c r="BD191">
        <f t="shared" ca="1" si="111"/>
        <v>0</v>
      </c>
      <c r="BE191">
        <f t="shared" ca="1" si="112"/>
        <v>0</v>
      </c>
      <c r="BF191">
        <f t="shared" ca="1" si="113"/>
        <v>0</v>
      </c>
    </row>
    <row r="192" spans="1:58" ht="16.149999999999999" customHeight="1" x14ac:dyDescent="0.2">
      <c r="A192" s="12" t="s">
        <v>237</v>
      </c>
      <c r="B192" s="74">
        <v>43842.354375000003</v>
      </c>
      <c r="C192" s="12" t="s">
        <v>234</v>
      </c>
      <c r="F192" s="12" t="s">
        <v>11</v>
      </c>
      <c r="G192" s="12" t="s">
        <v>23</v>
      </c>
      <c r="H192" s="5">
        <f t="shared" ca="1" si="78"/>
        <v>4.6296296204673126E-4</v>
      </c>
      <c r="I192" s="17">
        <f t="shared" ca="1" si="79"/>
        <v>5.671296312357299E-4</v>
      </c>
      <c r="J192" s="5">
        <f t="shared" ca="1" si="114"/>
        <v>0</v>
      </c>
      <c r="K192" s="22"/>
      <c r="O192" s="29" t="str">
        <f t="shared" ca="1" si="80"/>
        <v>-</v>
      </c>
      <c r="P192" s="29"/>
      <c r="X192">
        <f t="shared" ca="1" si="81"/>
        <v>0</v>
      </c>
      <c r="Y192">
        <f t="shared" ca="1" si="82"/>
        <v>0</v>
      </c>
      <c r="Z192">
        <f t="shared" ca="1" si="83"/>
        <v>0</v>
      </c>
      <c r="AA192">
        <f t="shared" ca="1" si="84"/>
        <v>0</v>
      </c>
      <c r="AB192">
        <f t="shared" ca="1" si="85"/>
        <v>0</v>
      </c>
      <c r="AC192">
        <f t="shared" ca="1" si="86"/>
        <v>0</v>
      </c>
      <c r="AD192">
        <f t="shared" ca="1" si="87"/>
        <v>0</v>
      </c>
      <c r="AE192">
        <f t="shared" ca="1" si="88"/>
        <v>1</v>
      </c>
      <c r="AH192">
        <f t="shared" ca="1" si="89"/>
        <v>0</v>
      </c>
      <c r="AI192">
        <f t="shared" ca="1" si="90"/>
        <v>0</v>
      </c>
      <c r="AJ192">
        <f t="shared" ca="1" si="91"/>
        <v>0</v>
      </c>
      <c r="AK192">
        <f t="shared" ca="1" si="92"/>
        <v>0</v>
      </c>
      <c r="AL192">
        <f t="shared" ca="1" si="93"/>
        <v>0</v>
      </c>
      <c r="AM192">
        <f t="shared" ca="1" si="94"/>
        <v>0</v>
      </c>
      <c r="AN192">
        <f t="shared" ca="1" si="95"/>
        <v>0</v>
      </c>
      <c r="AO192">
        <f t="shared" ca="1" si="96"/>
        <v>0</v>
      </c>
      <c r="AP192">
        <f t="shared" ca="1" si="97"/>
        <v>0</v>
      </c>
      <c r="AQ192">
        <f t="shared" ca="1" si="98"/>
        <v>0</v>
      </c>
      <c r="AR192">
        <f t="shared" ca="1" si="99"/>
        <v>0</v>
      </c>
      <c r="AS192">
        <f t="shared" ca="1" si="100"/>
        <v>0</v>
      </c>
      <c r="AT192">
        <f t="shared" ca="1" si="101"/>
        <v>0</v>
      </c>
      <c r="AU192">
        <f t="shared" ca="1" si="102"/>
        <v>0</v>
      </c>
      <c r="AV192">
        <f t="shared" ca="1" si="103"/>
        <v>0</v>
      </c>
      <c r="AW192">
        <f t="shared" ca="1" si="104"/>
        <v>0</v>
      </c>
      <c r="AX192">
        <f t="shared" ca="1" si="105"/>
        <v>0</v>
      </c>
      <c r="AY192">
        <f t="shared" ca="1" si="106"/>
        <v>0</v>
      </c>
      <c r="AZ192">
        <f t="shared" ca="1" si="107"/>
        <v>0</v>
      </c>
      <c r="BA192">
        <f t="shared" ca="1" si="108"/>
        <v>0</v>
      </c>
      <c r="BB192">
        <f t="shared" ca="1" si="109"/>
        <v>0</v>
      </c>
      <c r="BC192">
        <f t="shared" ca="1" si="110"/>
        <v>0</v>
      </c>
      <c r="BD192">
        <f t="shared" ca="1" si="111"/>
        <v>0</v>
      </c>
      <c r="BE192">
        <f t="shared" ca="1" si="112"/>
        <v>0</v>
      </c>
      <c r="BF192">
        <f t="shared" ca="1" si="113"/>
        <v>1</v>
      </c>
    </row>
    <row r="193" spans="1:58" ht="16.149999999999999" customHeight="1" x14ac:dyDescent="0.2">
      <c r="A193" s="12" t="s">
        <v>238</v>
      </c>
      <c r="B193" s="74">
        <v>43842.354456018518</v>
      </c>
      <c r="C193" s="12" t="s">
        <v>234</v>
      </c>
      <c r="F193" s="12" t="s">
        <v>10</v>
      </c>
      <c r="G193" s="12" t="s">
        <v>29</v>
      </c>
      <c r="H193" s="5">
        <f t="shared" ca="1" si="78"/>
        <v>8.1018515629693866E-5</v>
      </c>
      <c r="I193" s="17">
        <f t="shared" ca="1" si="79"/>
        <v>6.4814814686542377E-4</v>
      </c>
      <c r="J193" s="5">
        <f t="shared" ca="1" si="114"/>
        <v>0</v>
      </c>
      <c r="K193" s="22"/>
      <c r="O193" s="29" t="str">
        <f t="shared" ca="1" si="80"/>
        <v>-</v>
      </c>
      <c r="P193" s="29"/>
      <c r="X193">
        <f t="shared" ca="1" si="81"/>
        <v>0</v>
      </c>
      <c r="Y193">
        <f t="shared" ca="1" si="82"/>
        <v>1</v>
      </c>
      <c r="Z193">
        <f t="shared" ca="1" si="83"/>
        <v>0</v>
      </c>
      <c r="AA193">
        <f t="shared" ca="1" si="84"/>
        <v>0</v>
      </c>
      <c r="AB193">
        <f t="shared" ca="1" si="85"/>
        <v>0</v>
      </c>
      <c r="AC193">
        <f t="shared" ca="1" si="86"/>
        <v>0</v>
      </c>
      <c r="AD193">
        <f t="shared" ca="1" si="87"/>
        <v>0</v>
      </c>
      <c r="AE193">
        <f t="shared" ca="1" si="88"/>
        <v>0</v>
      </c>
      <c r="AH193">
        <f t="shared" ca="1" si="89"/>
        <v>0</v>
      </c>
      <c r="AI193">
        <f t="shared" ca="1" si="90"/>
        <v>0</v>
      </c>
      <c r="AJ193">
        <f t="shared" ca="1" si="91"/>
        <v>1</v>
      </c>
      <c r="AK193">
        <f t="shared" ca="1" si="92"/>
        <v>0</v>
      </c>
      <c r="AL193">
        <f t="shared" ca="1" si="93"/>
        <v>0</v>
      </c>
      <c r="AM193">
        <f t="shared" ca="1" si="94"/>
        <v>0</v>
      </c>
      <c r="AN193">
        <f t="shared" ca="1" si="95"/>
        <v>0</v>
      </c>
      <c r="AO193">
        <f t="shared" ca="1" si="96"/>
        <v>0</v>
      </c>
      <c r="AP193">
        <f t="shared" ca="1" si="97"/>
        <v>0</v>
      </c>
      <c r="AQ193">
        <f t="shared" ca="1" si="98"/>
        <v>0</v>
      </c>
      <c r="AR193">
        <f t="shared" ca="1" si="99"/>
        <v>0</v>
      </c>
      <c r="AS193">
        <f t="shared" ca="1" si="100"/>
        <v>0</v>
      </c>
      <c r="AT193">
        <f t="shared" ca="1" si="101"/>
        <v>0</v>
      </c>
      <c r="AU193">
        <f t="shared" ca="1" si="102"/>
        <v>0</v>
      </c>
      <c r="AV193">
        <f t="shared" ca="1" si="103"/>
        <v>0</v>
      </c>
      <c r="AW193">
        <f t="shared" ca="1" si="104"/>
        <v>0</v>
      </c>
      <c r="AX193">
        <f t="shared" ca="1" si="105"/>
        <v>0</v>
      </c>
      <c r="AY193">
        <f t="shared" ca="1" si="106"/>
        <v>0</v>
      </c>
      <c r="AZ193">
        <f t="shared" ca="1" si="107"/>
        <v>0</v>
      </c>
      <c r="BA193">
        <f t="shared" ca="1" si="108"/>
        <v>0</v>
      </c>
      <c r="BB193">
        <f t="shared" ca="1" si="109"/>
        <v>0</v>
      </c>
      <c r="BC193">
        <f t="shared" ca="1" si="110"/>
        <v>0</v>
      </c>
      <c r="BD193">
        <f t="shared" ca="1" si="111"/>
        <v>0</v>
      </c>
      <c r="BE193">
        <f t="shared" ca="1" si="112"/>
        <v>0</v>
      </c>
      <c r="BF193">
        <f t="shared" ca="1" si="113"/>
        <v>0</v>
      </c>
    </row>
    <row r="194" spans="1:58" ht="16.149999999999999" customHeight="1" x14ac:dyDescent="0.2">
      <c r="A194" s="12" t="s">
        <v>239</v>
      </c>
      <c r="B194" s="74">
        <v>43842.354780092595</v>
      </c>
      <c r="C194" s="12" t="s">
        <v>234</v>
      </c>
      <c r="F194" s="12" t="s">
        <v>10</v>
      </c>
      <c r="G194" s="12" t="s">
        <v>71</v>
      </c>
      <c r="H194" s="5">
        <f t="shared" ca="1" si="78"/>
        <v>3.2407407707069069E-4</v>
      </c>
      <c r="I194" s="17">
        <f t="shared" ca="1" si="79"/>
        <v>9.7222222393611446E-4</v>
      </c>
      <c r="J194" s="5">
        <f t="shared" ca="1" si="114"/>
        <v>0</v>
      </c>
      <c r="K194" s="22"/>
      <c r="O194" s="29" t="str">
        <f t="shared" ca="1" si="80"/>
        <v>-</v>
      </c>
      <c r="P194" s="29"/>
      <c r="X194">
        <f t="shared" ca="1" si="81"/>
        <v>0</v>
      </c>
      <c r="Y194">
        <f t="shared" ca="1" si="82"/>
        <v>1</v>
      </c>
      <c r="Z194">
        <f t="shared" ca="1" si="83"/>
        <v>0</v>
      </c>
      <c r="AA194">
        <f t="shared" ca="1" si="84"/>
        <v>0</v>
      </c>
      <c r="AB194">
        <f t="shared" ca="1" si="85"/>
        <v>0</v>
      </c>
      <c r="AC194">
        <f t="shared" ca="1" si="86"/>
        <v>0</v>
      </c>
      <c r="AD194">
        <f t="shared" ca="1" si="87"/>
        <v>0</v>
      </c>
      <c r="AE194">
        <f t="shared" ca="1" si="88"/>
        <v>0</v>
      </c>
      <c r="AH194">
        <f t="shared" ca="1" si="89"/>
        <v>0</v>
      </c>
      <c r="AI194">
        <f t="shared" ca="1" si="90"/>
        <v>0</v>
      </c>
      <c r="AJ194">
        <f t="shared" ca="1" si="91"/>
        <v>0</v>
      </c>
      <c r="AK194">
        <f t="shared" ca="1" si="92"/>
        <v>0</v>
      </c>
      <c r="AL194">
        <f t="shared" ca="1" si="93"/>
        <v>0</v>
      </c>
      <c r="AM194">
        <f t="shared" ca="1" si="94"/>
        <v>0</v>
      </c>
      <c r="AN194">
        <f t="shared" ca="1" si="95"/>
        <v>0</v>
      </c>
      <c r="AO194">
        <f t="shared" ca="1" si="96"/>
        <v>0</v>
      </c>
      <c r="AP194">
        <f t="shared" ca="1" si="97"/>
        <v>0</v>
      </c>
      <c r="AQ194">
        <f t="shared" ca="1" si="98"/>
        <v>0</v>
      </c>
      <c r="AR194">
        <f t="shared" ca="1" si="99"/>
        <v>0</v>
      </c>
      <c r="AS194">
        <f t="shared" ca="1" si="100"/>
        <v>0</v>
      </c>
      <c r="AT194">
        <f t="shared" ca="1" si="101"/>
        <v>0</v>
      </c>
      <c r="AU194">
        <f t="shared" ca="1" si="102"/>
        <v>0</v>
      </c>
      <c r="AV194">
        <f t="shared" ca="1" si="103"/>
        <v>0</v>
      </c>
      <c r="AW194">
        <f t="shared" ca="1" si="104"/>
        <v>0</v>
      </c>
      <c r="AX194">
        <f t="shared" ca="1" si="105"/>
        <v>0</v>
      </c>
      <c r="AY194">
        <f t="shared" ca="1" si="106"/>
        <v>0</v>
      </c>
      <c r="AZ194">
        <f t="shared" ca="1" si="107"/>
        <v>0</v>
      </c>
      <c r="BA194">
        <f t="shared" ca="1" si="108"/>
        <v>0</v>
      </c>
      <c r="BB194">
        <f t="shared" ca="1" si="109"/>
        <v>0</v>
      </c>
      <c r="BC194">
        <f t="shared" ca="1" si="110"/>
        <v>0</v>
      </c>
      <c r="BD194">
        <f t="shared" ca="1" si="111"/>
        <v>0</v>
      </c>
      <c r="BE194">
        <f t="shared" ca="1" si="112"/>
        <v>0</v>
      </c>
      <c r="BF194">
        <f t="shared" ca="1" si="113"/>
        <v>0</v>
      </c>
    </row>
    <row r="195" spans="1:58" ht="16.149999999999999" customHeight="1" x14ac:dyDescent="0.2">
      <c r="A195" s="12" t="s">
        <v>240</v>
      </c>
      <c r="B195" s="74">
        <v>43842.354791666665</v>
      </c>
      <c r="C195" s="12" t="s">
        <v>234</v>
      </c>
      <c r="D195" s="12" t="s">
        <v>8</v>
      </c>
      <c r="E195" s="12" t="s">
        <v>113</v>
      </c>
      <c r="F195" s="12" t="s">
        <v>10</v>
      </c>
      <c r="G195" s="12" t="s">
        <v>71</v>
      </c>
      <c r="H195" s="5">
        <f t="shared" ca="1" si="78"/>
        <v>1.1574069503694773E-5</v>
      </c>
      <c r="I195" s="17">
        <f t="shared" ca="1" si="79"/>
        <v>9.8379629343980923E-4</v>
      </c>
      <c r="J195" s="5">
        <f t="shared" ca="1" si="114"/>
        <v>9.8379629343980923E-4</v>
      </c>
      <c r="K195" s="21" t="s">
        <v>68</v>
      </c>
      <c r="L195">
        <v>6</v>
      </c>
      <c r="M195">
        <v>2</v>
      </c>
      <c r="N195">
        <v>0</v>
      </c>
      <c r="O195" s="29">
        <f t="shared" ca="1" si="80"/>
        <v>4.9189814671990462E-4</v>
      </c>
      <c r="P195" s="29"/>
      <c r="X195">
        <f t="shared" ca="1" si="81"/>
        <v>0</v>
      </c>
      <c r="Y195">
        <f t="shared" ca="1" si="82"/>
        <v>1</v>
      </c>
      <c r="Z195">
        <f t="shared" ca="1" si="83"/>
        <v>0</v>
      </c>
      <c r="AA195">
        <f t="shared" ca="1" si="84"/>
        <v>0</v>
      </c>
      <c r="AB195">
        <f t="shared" ca="1" si="85"/>
        <v>0</v>
      </c>
      <c r="AC195">
        <f t="shared" ca="1" si="86"/>
        <v>0</v>
      </c>
      <c r="AD195">
        <f t="shared" ca="1" si="87"/>
        <v>0</v>
      </c>
      <c r="AE195">
        <f t="shared" ca="1" si="88"/>
        <v>0</v>
      </c>
      <c r="AH195">
        <f t="shared" ca="1" si="89"/>
        <v>0</v>
      </c>
      <c r="AI195">
        <f t="shared" ca="1" si="90"/>
        <v>0</v>
      </c>
      <c r="AJ195">
        <f t="shared" ca="1" si="91"/>
        <v>0</v>
      </c>
      <c r="AK195">
        <f t="shared" ca="1" si="92"/>
        <v>0</v>
      </c>
      <c r="AL195">
        <f t="shared" ca="1" si="93"/>
        <v>0</v>
      </c>
      <c r="AM195">
        <f t="shared" ca="1" si="94"/>
        <v>0</v>
      </c>
      <c r="AN195">
        <f t="shared" ca="1" si="95"/>
        <v>0</v>
      </c>
      <c r="AO195">
        <f t="shared" ca="1" si="96"/>
        <v>0</v>
      </c>
      <c r="AP195">
        <f t="shared" ca="1" si="97"/>
        <v>0</v>
      </c>
      <c r="AQ195">
        <f t="shared" ca="1" si="98"/>
        <v>0</v>
      </c>
      <c r="AR195">
        <f t="shared" ca="1" si="99"/>
        <v>0</v>
      </c>
      <c r="AS195">
        <f t="shared" ca="1" si="100"/>
        <v>0</v>
      </c>
      <c r="AT195">
        <f t="shared" ca="1" si="101"/>
        <v>0</v>
      </c>
      <c r="AU195">
        <f t="shared" ca="1" si="102"/>
        <v>0</v>
      </c>
      <c r="AV195">
        <f t="shared" ca="1" si="103"/>
        <v>0</v>
      </c>
      <c r="AW195">
        <f t="shared" ca="1" si="104"/>
        <v>0</v>
      </c>
      <c r="AX195">
        <f t="shared" ca="1" si="105"/>
        <v>0</v>
      </c>
      <c r="AY195">
        <f t="shared" ca="1" si="106"/>
        <v>0</v>
      </c>
      <c r="AZ195">
        <f t="shared" ca="1" si="107"/>
        <v>0</v>
      </c>
      <c r="BA195">
        <f t="shared" ca="1" si="108"/>
        <v>0</v>
      </c>
      <c r="BB195">
        <f t="shared" ca="1" si="109"/>
        <v>0</v>
      </c>
      <c r="BC195">
        <f t="shared" ca="1" si="110"/>
        <v>0</v>
      </c>
      <c r="BD195">
        <f t="shared" ca="1" si="111"/>
        <v>0</v>
      </c>
      <c r="BE195">
        <f t="shared" ca="1" si="112"/>
        <v>0</v>
      </c>
      <c r="BF195">
        <f t="shared" ca="1" si="113"/>
        <v>0</v>
      </c>
    </row>
    <row r="196" spans="1:58" ht="16.149999999999999" customHeight="1" x14ac:dyDescent="0.2">
      <c r="A196" s="12" t="s">
        <v>241</v>
      </c>
      <c r="B196" s="74">
        <v>43842.40693287037</v>
      </c>
      <c r="C196" s="12" t="s">
        <v>241</v>
      </c>
      <c r="F196" s="12" t="s">
        <v>9</v>
      </c>
      <c r="G196" s="12" t="s">
        <v>17</v>
      </c>
      <c r="H196" s="5" t="str">
        <f t="shared" ca="1" si="78"/>
        <v>NA</v>
      </c>
      <c r="I196" s="17" t="str">
        <f t="shared" ca="1" si="79"/>
        <v>NA</v>
      </c>
      <c r="J196" s="5">
        <f t="shared" ca="1" si="114"/>
        <v>0</v>
      </c>
      <c r="K196" s="22"/>
      <c r="O196" s="29" t="str">
        <f t="shared" ca="1" si="80"/>
        <v>-</v>
      </c>
      <c r="P196" s="29"/>
      <c r="X196">
        <f t="shared" ca="1" si="81"/>
        <v>1</v>
      </c>
      <c r="Y196">
        <f t="shared" ca="1" si="82"/>
        <v>0</v>
      </c>
      <c r="Z196">
        <f t="shared" ca="1" si="83"/>
        <v>0</v>
      </c>
      <c r="AA196">
        <f t="shared" ca="1" si="84"/>
        <v>0</v>
      </c>
      <c r="AB196">
        <f t="shared" ca="1" si="85"/>
        <v>0</v>
      </c>
      <c r="AC196">
        <f t="shared" ca="1" si="86"/>
        <v>0</v>
      </c>
      <c r="AD196">
        <f t="shared" ca="1" si="87"/>
        <v>0</v>
      </c>
      <c r="AE196">
        <f t="shared" ca="1" si="88"/>
        <v>0</v>
      </c>
      <c r="AH196">
        <f t="shared" ca="1" si="89"/>
        <v>1</v>
      </c>
      <c r="AI196">
        <f t="shared" ca="1" si="90"/>
        <v>0</v>
      </c>
      <c r="AJ196">
        <f t="shared" ca="1" si="91"/>
        <v>0</v>
      </c>
      <c r="AK196">
        <f t="shared" ca="1" si="92"/>
        <v>0</v>
      </c>
      <c r="AL196">
        <f t="shared" ca="1" si="93"/>
        <v>0</v>
      </c>
      <c r="AM196">
        <f t="shared" ca="1" si="94"/>
        <v>0</v>
      </c>
      <c r="AN196">
        <f t="shared" ca="1" si="95"/>
        <v>0</v>
      </c>
      <c r="AO196">
        <f t="shared" ca="1" si="96"/>
        <v>0</v>
      </c>
      <c r="AP196">
        <f t="shared" ca="1" si="97"/>
        <v>0</v>
      </c>
      <c r="AQ196">
        <f t="shared" ca="1" si="98"/>
        <v>0</v>
      </c>
      <c r="AR196">
        <f t="shared" ca="1" si="99"/>
        <v>0</v>
      </c>
      <c r="AS196">
        <f t="shared" ca="1" si="100"/>
        <v>0</v>
      </c>
      <c r="AT196">
        <f t="shared" ca="1" si="101"/>
        <v>0</v>
      </c>
      <c r="AU196">
        <f t="shared" ca="1" si="102"/>
        <v>0</v>
      </c>
      <c r="AV196">
        <f t="shared" ca="1" si="103"/>
        <v>0</v>
      </c>
      <c r="AW196">
        <f t="shared" ca="1" si="104"/>
        <v>0</v>
      </c>
      <c r="AX196">
        <f t="shared" ca="1" si="105"/>
        <v>0</v>
      </c>
      <c r="AY196">
        <f t="shared" ca="1" si="106"/>
        <v>0</v>
      </c>
      <c r="AZ196">
        <f t="shared" ca="1" si="107"/>
        <v>0</v>
      </c>
      <c r="BA196">
        <f t="shared" ca="1" si="108"/>
        <v>0</v>
      </c>
      <c r="BB196">
        <f t="shared" ca="1" si="109"/>
        <v>0</v>
      </c>
      <c r="BC196">
        <f t="shared" ca="1" si="110"/>
        <v>0</v>
      </c>
      <c r="BD196">
        <f t="shared" ca="1" si="111"/>
        <v>0</v>
      </c>
      <c r="BE196">
        <f t="shared" ca="1" si="112"/>
        <v>0</v>
      </c>
      <c r="BF196">
        <f t="shared" ca="1" si="113"/>
        <v>0</v>
      </c>
    </row>
    <row r="197" spans="1:58" ht="16.149999999999999" customHeight="1" x14ac:dyDescent="0.2">
      <c r="A197" s="12" t="s">
        <v>242</v>
      </c>
      <c r="B197" s="74">
        <v>43842.40697916667</v>
      </c>
      <c r="C197" s="12" t="s">
        <v>241</v>
      </c>
      <c r="F197" s="12" t="s">
        <v>11</v>
      </c>
      <c r="G197" s="12" t="s">
        <v>20</v>
      </c>
      <c r="H197" s="5">
        <f t="shared" ca="1" si="78"/>
        <v>4.6296299842651933E-5</v>
      </c>
      <c r="I197" s="17">
        <f t="shared" ca="1" si="79"/>
        <v>4.6296299842651933E-5</v>
      </c>
      <c r="J197" s="5">
        <f t="shared" ca="1" si="114"/>
        <v>0</v>
      </c>
      <c r="K197" s="22"/>
      <c r="O197" s="29" t="str">
        <f t="shared" ca="1" si="80"/>
        <v>-</v>
      </c>
      <c r="P197" s="29"/>
      <c r="X197">
        <f t="shared" ca="1" si="81"/>
        <v>0</v>
      </c>
      <c r="Y197">
        <f t="shared" ca="1" si="82"/>
        <v>0</v>
      </c>
      <c r="Z197">
        <f t="shared" ca="1" si="83"/>
        <v>0</v>
      </c>
      <c r="AA197">
        <f t="shared" ca="1" si="84"/>
        <v>0</v>
      </c>
      <c r="AB197">
        <f t="shared" ca="1" si="85"/>
        <v>0</v>
      </c>
      <c r="AC197">
        <f t="shared" ca="1" si="86"/>
        <v>0</v>
      </c>
      <c r="AD197">
        <f t="shared" ca="1" si="87"/>
        <v>0</v>
      </c>
      <c r="AE197">
        <f t="shared" ca="1" si="88"/>
        <v>1</v>
      </c>
      <c r="AH197">
        <f t="shared" ca="1" si="89"/>
        <v>0</v>
      </c>
      <c r="AI197">
        <f t="shared" ca="1" si="90"/>
        <v>0</v>
      </c>
      <c r="AJ197">
        <f t="shared" ca="1" si="91"/>
        <v>0</v>
      </c>
      <c r="AK197">
        <f t="shared" ca="1" si="92"/>
        <v>0</v>
      </c>
      <c r="AL197">
        <f t="shared" ca="1" si="93"/>
        <v>0</v>
      </c>
      <c r="AM197">
        <f t="shared" ca="1" si="94"/>
        <v>0</v>
      </c>
      <c r="AN197">
        <f t="shared" ca="1" si="95"/>
        <v>0</v>
      </c>
      <c r="AO197">
        <f t="shared" ca="1" si="96"/>
        <v>0</v>
      </c>
      <c r="AP197">
        <f t="shared" ca="1" si="97"/>
        <v>0</v>
      </c>
      <c r="AQ197">
        <f t="shared" ca="1" si="98"/>
        <v>0</v>
      </c>
      <c r="AR197">
        <f t="shared" ca="1" si="99"/>
        <v>0</v>
      </c>
      <c r="AS197">
        <f t="shared" ca="1" si="100"/>
        <v>0</v>
      </c>
      <c r="AT197">
        <f t="shared" ca="1" si="101"/>
        <v>0</v>
      </c>
      <c r="AU197">
        <f t="shared" ca="1" si="102"/>
        <v>0</v>
      </c>
      <c r="AV197">
        <f t="shared" ca="1" si="103"/>
        <v>0</v>
      </c>
      <c r="AW197">
        <f t="shared" ca="1" si="104"/>
        <v>0</v>
      </c>
      <c r="AX197">
        <f t="shared" ca="1" si="105"/>
        <v>0</v>
      </c>
      <c r="AY197">
        <f t="shared" ca="1" si="106"/>
        <v>0</v>
      </c>
      <c r="AZ197">
        <f t="shared" ca="1" si="107"/>
        <v>0</v>
      </c>
      <c r="BA197">
        <f t="shared" ca="1" si="108"/>
        <v>0</v>
      </c>
      <c r="BB197">
        <f t="shared" ca="1" si="109"/>
        <v>0</v>
      </c>
      <c r="BC197">
        <f t="shared" ca="1" si="110"/>
        <v>1</v>
      </c>
      <c r="BD197">
        <f t="shared" ca="1" si="111"/>
        <v>0</v>
      </c>
      <c r="BE197">
        <f t="shared" ca="1" si="112"/>
        <v>0</v>
      </c>
      <c r="BF197">
        <f t="shared" ca="1" si="113"/>
        <v>0</v>
      </c>
    </row>
    <row r="198" spans="1:58" ht="16.149999999999999" customHeight="1" x14ac:dyDescent="0.2">
      <c r="A198" s="12" t="s">
        <v>243</v>
      </c>
      <c r="B198" s="74">
        <v>43842.407060185185</v>
      </c>
      <c r="C198" s="12" t="s">
        <v>241</v>
      </c>
      <c r="F198" s="12" t="s">
        <v>11</v>
      </c>
      <c r="G198" s="12" t="s">
        <v>20</v>
      </c>
      <c r="H198" s="5">
        <f t="shared" ref="H198:H261" ca="1" si="115">IF(CELL("contenu",F198)="app.component", "NA",B198-B197)</f>
        <v>8.1018515629693866E-5</v>
      </c>
      <c r="I198" s="17">
        <f t="shared" ref="I198:I261" ca="1" si="116">IF(CELL("contenu",H198)="NA", "NA", SUM(I197,H198))</f>
        <v>1.273148154723458E-4</v>
      </c>
      <c r="J198" s="5">
        <f t="shared" ca="1" si="114"/>
        <v>0</v>
      </c>
      <c r="K198" s="22"/>
      <c r="O198" s="29" t="str">
        <f t="shared" ref="O198:O261" ca="1" si="117">IF(CELL("contenu", J198)="NA", "-", IF( CELL("contenu", J198) =0, "-", J198/M198 ) )</f>
        <v>-</v>
      </c>
      <c r="P198" s="29"/>
      <c r="X198">
        <f t="shared" ref="X198:X261" ca="1" si="118">IF(CELL("contenu",$F198)="app.component", 1,0)</f>
        <v>0</v>
      </c>
      <c r="Y198">
        <f t="shared" ref="Y198:Y261" ca="1" si="119">IF(CELL("contenu",$F198)="PrevisionsPage", 1,0)</f>
        <v>0</v>
      </c>
      <c r="Z198">
        <f t="shared" ref="Z198:Z261" ca="1" si="120">IF(CELL("contenu",$F198)="CreditsWeatherDataModal", 1,0)</f>
        <v>0</v>
      </c>
      <c r="AA198">
        <f t="shared" ref="AA198:AA261" ca="1" si="121">IF(CELL("contenu",$F198)="StationsFavoritesModal", 1,0)</f>
        <v>0</v>
      </c>
      <c r="AB198">
        <f t="shared" ref="AB198:AB261" ca="1" si="122">IF(CELL("contenu",$F198)="SettingsPage", 1,0)</f>
        <v>0</v>
      </c>
      <c r="AC198">
        <f t="shared" ref="AC198:AC261" ca="1" si="123">IF(CELL("contenu",$F198)="RestaureAchetePage", 1,0)</f>
        <v>0</v>
      </c>
      <c r="AD198">
        <f t="shared" ref="AD198:AD261" ca="1" si="124">IF(CELL("contenu",$F198)="AProposPage", 1,0)</f>
        <v>0</v>
      </c>
      <c r="AE198">
        <f t="shared" ref="AE198:AE261" ca="1" si="125">IF(CELL("contenu",$F198)="TutorielPage", 1,0)</f>
        <v>1</v>
      </c>
      <c r="AH198">
        <f t="shared" ref="AH198:AH261" ca="1" si="126">IF(CELL("contenu",$G198)="initApp", 1,0)</f>
        <v>0</v>
      </c>
      <c r="AI198">
        <f t="shared" ref="AI198:AI261" ca="1" si="127">IF(CELL("contenu",$G198)="btnMenu", 1,0)</f>
        <v>0</v>
      </c>
      <c r="AJ198">
        <f t="shared" ref="AJ198:AJ261" ca="1" si="128">IF(CELL("contenu",$G198)="btnGeoloc", 1,0)</f>
        <v>0</v>
      </c>
      <c r="AK198">
        <f t="shared" ref="AK198:AK261" ca="1" si="129">IF(CELL("contenu",$G198)="btnAjouterFavoriteRefuse", 1,0)</f>
        <v>0</v>
      </c>
      <c r="AL198">
        <f t="shared" ref="AL198:AL261" ca="1" si="130">IF(CELL("contenu",$G198)="btnAjouterFavoriteAccepte", 1,0)</f>
        <v>0</v>
      </c>
      <c r="AM198">
        <f t="shared" ref="AM198:AM261" ca="1" si="131">IF(CELL("contenu",$G198)="rafraichMeteo", 1,0)</f>
        <v>0</v>
      </c>
      <c r="AN198">
        <f t="shared" ref="AN198:AN261" ca="1" si="132">IF(CELL("contenu",$G198)="swipeVersVuePlanete", 1,0)</f>
        <v>0</v>
      </c>
      <c r="AO198">
        <f t="shared" ref="AO198:AO261" ca="1" si="133">IF(CELL("contenu",$G198)="swipeVersVueMeteo", 1,0)</f>
        <v>0</v>
      </c>
      <c r="AP198">
        <f t="shared" ref="AP198:AP261" ca="1" si="134">IF(CELL("contenu",$G198)="btnOuvrirArticle", 1,0)</f>
        <v>0</v>
      </c>
      <c r="AQ198">
        <f t="shared" ref="AQ198:AQ261" ca="1" si="135">IF(CELL("contenu",$G198)="lienFournisseurDS", 1,0)</f>
        <v>0</v>
      </c>
      <c r="AR198">
        <f t="shared" ref="AR198:AR261" ca="1" si="136">IF(CELL("contenu",$G198)="lienFournisseurYW", 1,0)</f>
        <v>0</v>
      </c>
      <c r="AS198">
        <f t="shared" ref="AS198:AS261" ca="1" si="137">IF( AND(CELL("contenu",$F198)="StationsFavoritesModal", CELL("contenu",$G198)="btnFermer"), 1,0)</f>
        <v>0</v>
      </c>
      <c r="AT198">
        <f t="shared" ref="AT198:AT261" ca="1" si="138">IF( AND(CELL("contenu",$F198)="SettingsPage", CELL("contenu",$G198) ="btnRetourPage"), 1,0)</f>
        <v>0</v>
      </c>
      <c r="AU198">
        <f t="shared" ref="AU198:AU261" ca="1" si="139">IF( AND(CELL("contenu",$F198)="SettingsPage", CELL("contenu",$G198)="btnAcheter"), 1,0)</f>
        <v>0</v>
      </c>
      <c r="AV198">
        <f t="shared" ref="AV198:AV261" ca="1" si="140">IF(CELL("contenu",$G198)="btnRestaurer", 1,0)</f>
        <v>0</v>
      </c>
      <c r="AW198">
        <f t="shared" ref="AW198:AW261" ca="1" si="141">IF( AND(CELL("contenu",$F198)="RestaureAchetePage", CELL("contenu",$G198)="btnRetourPage"), 1,0)</f>
        <v>0</v>
      </c>
      <c r="AX198">
        <f t="shared" ref="AX198:AX261" ca="1" si="142">IF( AND(CELL("contenu",$F198)="RestaureAchetePage", CELL("contenu",$G198)="btnAcheter"), 1,0)</f>
        <v>0</v>
      </c>
      <c r="AY198">
        <f t="shared" ref="AY198:AY261" ca="1" si="143">IF(CELL("contenu",$G198)="btnVerifier", 1,0)</f>
        <v>0</v>
      </c>
      <c r="AZ198">
        <f t="shared" ref="AZ198:AZ261" ca="1" si="144">IF( AND(CELL("contenu",$F198)="AProposPage", CELL("contenu",$G198)="btnRetourPage"), 1,0)</f>
        <v>0</v>
      </c>
      <c r="BA198">
        <f t="shared" ref="BA198:BA261" ca="1" si="145">IF(CELL("contenu",$G198)="lienLancerFandom", 1,0)</f>
        <v>0</v>
      </c>
      <c r="BB198">
        <f t="shared" ref="BB198:BB261" ca="1" si="146">IF(CELL("contenu",$G198)="lienLancerRessourceUrl", 1,0)</f>
        <v>0</v>
      </c>
      <c r="BC198">
        <f t="shared" ref="BC198:BC261" ca="1" si="147">IF(CELL("contenu",$G198)="btnSuivant", 1,0)</f>
        <v>1</v>
      </c>
      <c r="BD198">
        <f t="shared" ref="BD198:BD261" ca="1" si="148">IF(CELL("contenu",$G198)="swipeLeft", 1,0)</f>
        <v>0</v>
      </c>
      <c r="BE198">
        <f t="shared" ref="BE198:BE261" ca="1" si="149">IF(CELL("contenu",$G198)="swipeRight", 1,0)</f>
        <v>0</v>
      </c>
      <c r="BF198">
        <f t="shared" ref="BF198:BF261" ca="1" si="150">IF(CELL("contenu",$G198)="btnFinirTuto", 1,0)</f>
        <v>0</v>
      </c>
    </row>
    <row r="199" spans="1:58" ht="16.149999999999999" customHeight="1" x14ac:dyDescent="0.2">
      <c r="A199" s="12" t="s">
        <v>244</v>
      </c>
      <c r="B199" s="74">
        <v>43842.407175925924</v>
      </c>
      <c r="C199" s="12" t="s">
        <v>241</v>
      </c>
      <c r="F199" s="12" t="s">
        <v>11</v>
      </c>
      <c r="G199" s="12" t="s">
        <v>23</v>
      </c>
      <c r="H199" s="5">
        <f t="shared" ca="1" si="115"/>
        <v>1.1574073869269341E-4</v>
      </c>
      <c r="I199" s="17">
        <f t="shared" ca="1" si="116"/>
        <v>2.4305555416503921E-4</v>
      </c>
      <c r="J199" s="5">
        <f t="shared" ca="1" si="114"/>
        <v>0</v>
      </c>
      <c r="K199" s="22"/>
      <c r="O199" s="29" t="str">
        <f t="shared" ca="1" si="117"/>
        <v>-</v>
      </c>
      <c r="P199" s="29"/>
      <c r="X199">
        <f t="shared" ca="1" si="118"/>
        <v>0</v>
      </c>
      <c r="Y199">
        <f t="shared" ca="1" si="119"/>
        <v>0</v>
      </c>
      <c r="Z199">
        <f t="shared" ca="1" si="120"/>
        <v>0</v>
      </c>
      <c r="AA199">
        <f t="shared" ca="1" si="121"/>
        <v>0</v>
      </c>
      <c r="AB199">
        <f t="shared" ca="1" si="122"/>
        <v>0</v>
      </c>
      <c r="AC199">
        <f t="shared" ca="1" si="123"/>
        <v>0</v>
      </c>
      <c r="AD199">
        <f t="shared" ca="1" si="124"/>
        <v>0</v>
      </c>
      <c r="AE199">
        <f t="shared" ca="1" si="125"/>
        <v>1</v>
      </c>
      <c r="AH199">
        <f t="shared" ca="1" si="126"/>
        <v>0</v>
      </c>
      <c r="AI199">
        <f t="shared" ca="1" si="127"/>
        <v>0</v>
      </c>
      <c r="AJ199">
        <f t="shared" ca="1" si="128"/>
        <v>0</v>
      </c>
      <c r="AK199">
        <f t="shared" ca="1" si="129"/>
        <v>0</v>
      </c>
      <c r="AL199">
        <f t="shared" ca="1" si="130"/>
        <v>0</v>
      </c>
      <c r="AM199">
        <f t="shared" ca="1" si="131"/>
        <v>0</v>
      </c>
      <c r="AN199">
        <f t="shared" ca="1" si="132"/>
        <v>0</v>
      </c>
      <c r="AO199">
        <f t="shared" ca="1" si="133"/>
        <v>0</v>
      </c>
      <c r="AP199">
        <f t="shared" ca="1" si="134"/>
        <v>0</v>
      </c>
      <c r="AQ199">
        <f t="shared" ca="1" si="135"/>
        <v>0</v>
      </c>
      <c r="AR199">
        <f t="shared" ca="1" si="136"/>
        <v>0</v>
      </c>
      <c r="AS199">
        <f t="shared" ca="1" si="137"/>
        <v>0</v>
      </c>
      <c r="AT199">
        <f t="shared" ca="1" si="138"/>
        <v>0</v>
      </c>
      <c r="AU199">
        <f t="shared" ca="1" si="139"/>
        <v>0</v>
      </c>
      <c r="AV199">
        <f t="shared" ca="1" si="140"/>
        <v>0</v>
      </c>
      <c r="AW199">
        <f t="shared" ca="1" si="141"/>
        <v>0</v>
      </c>
      <c r="AX199">
        <f t="shared" ca="1" si="142"/>
        <v>0</v>
      </c>
      <c r="AY199">
        <f t="shared" ca="1" si="143"/>
        <v>0</v>
      </c>
      <c r="AZ199">
        <f t="shared" ca="1" si="144"/>
        <v>0</v>
      </c>
      <c r="BA199">
        <f t="shared" ca="1" si="145"/>
        <v>0</v>
      </c>
      <c r="BB199">
        <f t="shared" ca="1" si="146"/>
        <v>0</v>
      </c>
      <c r="BC199">
        <f t="shared" ca="1" si="147"/>
        <v>0</v>
      </c>
      <c r="BD199">
        <f t="shared" ca="1" si="148"/>
        <v>0</v>
      </c>
      <c r="BE199">
        <f t="shared" ca="1" si="149"/>
        <v>0</v>
      </c>
      <c r="BF199">
        <f t="shared" ca="1" si="150"/>
        <v>1</v>
      </c>
    </row>
    <row r="200" spans="1:58" ht="16.149999999999999" customHeight="1" x14ac:dyDescent="0.2">
      <c r="A200" s="12" t="s">
        <v>245</v>
      </c>
      <c r="B200" s="74">
        <v>43842.40729166667</v>
      </c>
      <c r="C200" s="12" t="s">
        <v>241</v>
      </c>
      <c r="F200" s="12" t="s">
        <v>10</v>
      </c>
      <c r="G200" s="12" t="s">
        <v>71</v>
      </c>
      <c r="H200" s="5">
        <f t="shared" ca="1" si="115"/>
        <v>1.1574074596865103E-4</v>
      </c>
      <c r="I200" s="17">
        <f t="shared" ca="1" si="116"/>
        <v>3.5879630013369024E-4</v>
      </c>
      <c r="J200" s="5">
        <f t="shared" ca="1" si="114"/>
        <v>0</v>
      </c>
      <c r="K200" s="22"/>
      <c r="O200" s="29" t="str">
        <f t="shared" ca="1" si="117"/>
        <v>-</v>
      </c>
      <c r="P200" s="29"/>
      <c r="X200">
        <f t="shared" ca="1" si="118"/>
        <v>0</v>
      </c>
      <c r="Y200">
        <f t="shared" ca="1" si="119"/>
        <v>1</v>
      </c>
      <c r="Z200">
        <f t="shared" ca="1" si="120"/>
        <v>0</v>
      </c>
      <c r="AA200">
        <f t="shared" ca="1" si="121"/>
        <v>0</v>
      </c>
      <c r="AB200">
        <f t="shared" ca="1" si="122"/>
        <v>0</v>
      </c>
      <c r="AC200">
        <f t="shared" ca="1" si="123"/>
        <v>0</v>
      </c>
      <c r="AD200">
        <f t="shared" ca="1" si="124"/>
        <v>0</v>
      </c>
      <c r="AE200">
        <f t="shared" ca="1" si="125"/>
        <v>0</v>
      </c>
      <c r="AH200">
        <f t="shared" ca="1" si="126"/>
        <v>0</v>
      </c>
      <c r="AI200">
        <f t="shared" ca="1" si="127"/>
        <v>0</v>
      </c>
      <c r="AJ200">
        <f t="shared" ca="1" si="128"/>
        <v>0</v>
      </c>
      <c r="AK200">
        <f t="shared" ca="1" si="129"/>
        <v>0</v>
      </c>
      <c r="AL200">
        <f t="shared" ca="1" si="130"/>
        <v>0</v>
      </c>
      <c r="AM200">
        <f t="shared" ca="1" si="131"/>
        <v>0</v>
      </c>
      <c r="AN200">
        <f t="shared" ca="1" si="132"/>
        <v>0</v>
      </c>
      <c r="AO200">
        <f t="shared" ca="1" si="133"/>
        <v>0</v>
      </c>
      <c r="AP200">
        <f t="shared" ca="1" si="134"/>
        <v>0</v>
      </c>
      <c r="AQ200">
        <f t="shared" ca="1" si="135"/>
        <v>0</v>
      </c>
      <c r="AR200">
        <f t="shared" ca="1" si="136"/>
        <v>0</v>
      </c>
      <c r="AS200">
        <f t="shared" ca="1" si="137"/>
        <v>0</v>
      </c>
      <c r="AT200">
        <f t="shared" ca="1" si="138"/>
        <v>0</v>
      </c>
      <c r="AU200">
        <f t="shared" ca="1" si="139"/>
        <v>0</v>
      </c>
      <c r="AV200">
        <f t="shared" ca="1" si="140"/>
        <v>0</v>
      </c>
      <c r="AW200">
        <f t="shared" ca="1" si="141"/>
        <v>0</v>
      </c>
      <c r="AX200">
        <f t="shared" ca="1" si="142"/>
        <v>0</v>
      </c>
      <c r="AY200">
        <f t="shared" ca="1" si="143"/>
        <v>0</v>
      </c>
      <c r="AZ200">
        <f t="shared" ca="1" si="144"/>
        <v>0</v>
      </c>
      <c r="BA200">
        <f t="shared" ca="1" si="145"/>
        <v>0</v>
      </c>
      <c r="BB200">
        <f t="shared" ca="1" si="146"/>
        <v>0</v>
      </c>
      <c r="BC200">
        <f t="shared" ca="1" si="147"/>
        <v>0</v>
      </c>
      <c r="BD200">
        <f t="shared" ca="1" si="148"/>
        <v>0</v>
      </c>
      <c r="BE200">
        <f t="shared" ca="1" si="149"/>
        <v>0</v>
      </c>
      <c r="BF200">
        <f t="shared" ca="1" si="150"/>
        <v>0</v>
      </c>
    </row>
    <row r="201" spans="1:58" ht="16.149999999999999" customHeight="1" x14ac:dyDescent="0.2">
      <c r="A201" s="12" t="s">
        <v>246</v>
      </c>
      <c r="B201" s="74">
        <v>43842.407361111109</v>
      </c>
      <c r="C201" s="12" t="s">
        <v>241</v>
      </c>
      <c r="F201" s="12" t="s">
        <v>10</v>
      </c>
      <c r="G201" s="12" t="s">
        <v>29</v>
      </c>
      <c r="H201" s="5">
        <f t="shared" ca="1" si="115"/>
        <v>6.9444438850041479E-5</v>
      </c>
      <c r="I201" s="17">
        <f t="shared" ca="1" si="116"/>
        <v>4.2824073898373172E-4</v>
      </c>
      <c r="J201" s="5">
        <f t="shared" ca="1" si="114"/>
        <v>0</v>
      </c>
      <c r="K201" s="22"/>
      <c r="O201" s="29" t="str">
        <f t="shared" ca="1" si="117"/>
        <v>-</v>
      </c>
      <c r="P201" s="29"/>
      <c r="X201">
        <f t="shared" ca="1" si="118"/>
        <v>0</v>
      </c>
      <c r="Y201">
        <f t="shared" ca="1" si="119"/>
        <v>1</v>
      </c>
      <c r="Z201">
        <f t="shared" ca="1" si="120"/>
        <v>0</v>
      </c>
      <c r="AA201">
        <f t="shared" ca="1" si="121"/>
        <v>0</v>
      </c>
      <c r="AB201">
        <f t="shared" ca="1" si="122"/>
        <v>0</v>
      </c>
      <c r="AC201">
        <f t="shared" ca="1" si="123"/>
        <v>0</v>
      </c>
      <c r="AD201">
        <f t="shared" ca="1" si="124"/>
        <v>0</v>
      </c>
      <c r="AE201">
        <f t="shared" ca="1" si="125"/>
        <v>0</v>
      </c>
      <c r="AH201">
        <f t="shared" ca="1" si="126"/>
        <v>0</v>
      </c>
      <c r="AI201">
        <f t="shared" ca="1" si="127"/>
        <v>0</v>
      </c>
      <c r="AJ201">
        <f t="shared" ca="1" si="128"/>
        <v>1</v>
      </c>
      <c r="AK201">
        <f t="shared" ca="1" si="129"/>
        <v>0</v>
      </c>
      <c r="AL201">
        <f t="shared" ca="1" si="130"/>
        <v>0</v>
      </c>
      <c r="AM201">
        <f t="shared" ca="1" si="131"/>
        <v>0</v>
      </c>
      <c r="AN201">
        <f t="shared" ca="1" si="132"/>
        <v>0</v>
      </c>
      <c r="AO201">
        <f t="shared" ca="1" si="133"/>
        <v>0</v>
      </c>
      <c r="AP201">
        <f t="shared" ca="1" si="134"/>
        <v>0</v>
      </c>
      <c r="AQ201">
        <f t="shared" ca="1" si="135"/>
        <v>0</v>
      </c>
      <c r="AR201">
        <f t="shared" ca="1" si="136"/>
        <v>0</v>
      </c>
      <c r="AS201">
        <f t="shared" ca="1" si="137"/>
        <v>0</v>
      </c>
      <c r="AT201">
        <f t="shared" ca="1" si="138"/>
        <v>0</v>
      </c>
      <c r="AU201">
        <f t="shared" ca="1" si="139"/>
        <v>0</v>
      </c>
      <c r="AV201">
        <f t="shared" ca="1" si="140"/>
        <v>0</v>
      </c>
      <c r="AW201">
        <f t="shared" ca="1" si="141"/>
        <v>0</v>
      </c>
      <c r="AX201">
        <f t="shared" ca="1" si="142"/>
        <v>0</v>
      </c>
      <c r="AY201">
        <f t="shared" ca="1" si="143"/>
        <v>0</v>
      </c>
      <c r="AZ201">
        <f t="shared" ca="1" si="144"/>
        <v>0</v>
      </c>
      <c r="BA201">
        <f t="shared" ca="1" si="145"/>
        <v>0</v>
      </c>
      <c r="BB201">
        <f t="shared" ca="1" si="146"/>
        <v>0</v>
      </c>
      <c r="BC201">
        <f t="shared" ca="1" si="147"/>
        <v>0</v>
      </c>
      <c r="BD201">
        <f t="shared" ca="1" si="148"/>
        <v>0</v>
      </c>
      <c r="BE201">
        <f t="shared" ca="1" si="149"/>
        <v>0</v>
      </c>
      <c r="BF201">
        <f t="shared" ca="1" si="150"/>
        <v>0</v>
      </c>
    </row>
    <row r="202" spans="1:58" ht="16.149999999999999" customHeight="1" x14ac:dyDescent="0.2">
      <c r="A202" s="12" t="s">
        <v>247</v>
      </c>
      <c r="B202" s="74">
        <v>43842.407754629632</v>
      </c>
      <c r="C202" s="12" t="s">
        <v>241</v>
      </c>
      <c r="F202" s="12" t="s">
        <v>10</v>
      </c>
      <c r="G202" s="12" t="s">
        <v>6</v>
      </c>
      <c r="H202" s="5">
        <f t="shared" ca="1" si="115"/>
        <v>3.9351852319668978E-4</v>
      </c>
      <c r="I202" s="17">
        <f t="shared" ca="1" si="116"/>
        <v>8.217592621804215E-4</v>
      </c>
      <c r="J202" s="5">
        <f t="shared" ca="1" si="114"/>
        <v>0</v>
      </c>
      <c r="K202" s="22"/>
      <c r="O202" s="29" t="str">
        <f t="shared" ca="1" si="117"/>
        <v>-</v>
      </c>
      <c r="P202" s="29"/>
      <c r="X202">
        <f t="shared" ca="1" si="118"/>
        <v>0</v>
      </c>
      <c r="Y202">
        <f t="shared" ca="1" si="119"/>
        <v>1</v>
      </c>
      <c r="Z202">
        <f t="shared" ca="1" si="120"/>
        <v>0</v>
      </c>
      <c r="AA202">
        <f t="shared" ca="1" si="121"/>
        <v>0</v>
      </c>
      <c r="AB202">
        <f t="shared" ca="1" si="122"/>
        <v>0</v>
      </c>
      <c r="AC202">
        <f t="shared" ca="1" si="123"/>
        <v>0</v>
      </c>
      <c r="AD202">
        <f t="shared" ca="1" si="124"/>
        <v>0</v>
      </c>
      <c r="AE202">
        <f t="shared" ca="1" si="125"/>
        <v>0</v>
      </c>
      <c r="AH202">
        <f t="shared" ca="1" si="126"/>
        <v>0</v>
      </c>
      <c r="AI202">
        <f t="shared" ca="1" si="127"/>
        <v>1</v>
      </c>
      <c r="AJ202">
        <f t="shared" ca="1" si="128"/>
        <v>0</v>
      </c>
      <c r="AK202">
        <f t="shared" ca="1" si="129"/>
        <v>0</v>
      </c>
      <c r="AL202">
        <f t="shared" ca="1" si="130"/>
        <v>0</v>
      </c>
      <c r="AM202">
        <f t="shared" ca="1" si="131"/>
        <v>0</v>
      </c>
      <c r="AN202">
        <f t="shared" ca="1" si="132"/>
        <v>0</v>
      </c>
      <c r="AO202">
        <f t="shared" ca="1" si="133"/>
        <v>0</v>
      </c>
      <c r="AP202">
        <f t="shared" ca="1" si="134"/>
        <v>0</v>
      </c>
      <c r="AQ202">
        <f t="shared" ca="1" si="135"/>
        <v>0</v>
      </c>
      <c r="AR202">
        <f t="shared" ca="1" si="136"/>
        <v>0</v>
      </c>
      <c r="AS202">
        <f t="shared" ca="1" si="137"/>
        <v>0</v>
      </c>
      <c r="AT202">
        <f t="shared" ca="1" si="138"/>
        <v>0</v>
      </c>
      <c r="AU202">
        <f t="shared" ca="1" si="139"/>
        <v>0</v>
      </c>
      <c r="AV202">
        <f t="shared" ca="1" si="140"/>
        <v>0</v>
      </c>
      <c r="AW202">
        <f t="shared" ca="1" si="141"/>
        <v>0</v>
      </c>
      <c r="AX202">
        <f t="shared" ca="1" si="142"/>
        <v>0</v>
      </c>
      <c r="AY202">
        <f t="shared" ca="1" si="143"/>
        <v>0</v>
      </c>
      <c r="AZ202">
        <f t="shared" ca="1" si="144"/>
        <v>0</v>
      </c>
      <c r="BA202">
        <f t="shared" ca="1" si="145"/>
        <v>0</v>
      </c>
      <c r="BB202">
        <f t="shared" ca="1" si="146"/>
        <v>0</v>
      </c>
      <c r="BC202">
        <f t="shared" ca="1" si="147"/>
        <v>0</v>
      </c>
      <c r="BD202">
        <f t="shared" ca="1" si="148"/>
        <v>0</v>
      </c>
      <c r="BE202">
        <f t="shared" ca="1" si="149"/>
        <v>0</v>
      </c>
      <c r="BF202">
        <f t="shared" ca="1" si="150"/>
        <v>0</v>
      </c>
    </row>
    <row r="203" spans="1:58" ht="16.149999999999999" customHeight="1" x14ac:dyDescent="0.2">
      <c r="A203" s="12" t="s">
        <v>248</v>
      </c>
      <c r="B203" s="74">
        <v>43842.407847222225</v>
      </c>
      <c r="C203" s="12" t="s">
        <v>241</v>
      </c>
      <c r="F203" s="12" t="s">
        <v>26</v>
      </c>
      <c r="G203" s="12" t="s">
        <v>27</v>
      </c>
      <c r="H203" s="5">
        <f t="shared" ca="1" si="115"/>
        <v>9.2592592409346253E-5</v>
      </c>
      <c r="I203" s="17">
        <f t="shared" ca="1" si="116"/>
        <v>9.1435185458976775E-4</v>
      </c>
      <c r="J203" s="5">
        <f t="shared" ca="1" si="114"/>
        <v>0</v>
      </c>
      <c r="K203" s="22"/>
      <c r="O203" s="29" t="str">
        <f t="shared" ca="1" si="117"/>
        <v>-</v>
      </c>
      <c r="P203" s="29"/>
      <c r="X203">
        <f t="shared" ca="1" si="118"/>
        <v>0</v>
      </c>
      <c r="Y203">
        <f t="shared" ca="1" si="119"/>
        <v>0</v>
      </c>
      <c r="Z203">
        <f t="shared" ca="1" si="120"/>
        <v>0</v>
      </c>
      <c r="AA203">
        <f t="shared" ca="1" si="121"/>
        <v>1</v>
      </c>
      <c r="AB203">
        <f t="shared" ca="1" si="122"/>
        <v>0</v>
      </c>
      <c r="AC203">
        <f t="shared" ca="1" si="123"/>
        <v>0</v>
      </c>
      <c r="AD203">
        <f t="shared" ca="1" si="124"/>
        <v>0</v>
      </c>
      <c r="AE203">
        <f t="shared" ca="1" si="125"/>
        <v>0</v>
      </c>
      <c r="AH203">
        <f t="shared" ca="1" si="126"/>
        <v>0</v>
      </c>
      <c r="AI203">
        <f t="shared" ca="1" si="127"/>
        <v>0</v>
      </c>
      <c r="AJ203">
        <f t="shared" ca="1" si="128"/>
        <v>0</v>
      </c>
      <c r="AK203">
        <f t="shared" ca="1" si="129"/>
        <v>0</v>
      </c>
      <c r="AL203">
        <f t="shared" ca="1" si="130"/>
        <v>0</v>
      </c>
      <c r="AM203">
        <f t="shared" ca="1" si="131"/>
        <v>0</v>
      </c>
      <c r="AN203">
        <f t="shared" ca="1" si="132"/>
        <v>0</v>
      </c>
      <c r="AO203">
        <f t="shared" ca="1" si="133"/>
        <v>0</v>
      </c>
      <c r="AP203">
        <f t="shared" ca="1" si="134"/>
        <v>0</v>
      </c>
      <c r="AQ203">
        <f t="shared" ca="1" si="135"/>
        <v>0</v>
      </c>
      <c r="AR203">
        <f t="shared" ca="1" si="136"/>
        <v>0</v>
      </c>
      <c r="AS203">
        <f t="shared" ca="1" si="137"/>
        <v>1</v>
      </c>
      <c r="AT203">
        <f t="shared" ca="1" si="138"/>
        <v>0</v>
      </c>
      <c r="AU203">
        <f t="shared" ca="1" si="139"/>
        <v>0</v>
      </c>
      <c r="AV203">
        <f t="shared" ca="1" si="140"/>
        <v>0</v>
      </c>
      <c r="AW203">
        <f t="shared" ca="1" si="141"/>
        <v>0</v>
      </c>
      <c r="AX203">
        <f t="shared" ca="1" si="142"/>
        <v>0</v>
      </c>
      <c r="AY203">
        <f t="shared" ca="1" si="143"/>
        <v>0</v>
      </c>
      <c r="AZ203">
        <f t="shared" ca="1" si="144"/>
        <v>0</v>
      </c>
      <c r="BA203">
        <f t="shared" ca="1" si="145"/>
        <v>0</v>
      </c>
      <c r="BB203">
        <f t="shared" ca="1" si="146"/>
        <v>0</v>
      </c>
      <c r="BC203">
        <f t="shared" ca="1" si="147"/>
        <v>0</v>
      </c>
      <c r="BD203">
        <f t="shared" ca="1" si="148"/>
        <v>0</v>
      </c>
      <c r="BE203">
        <f t="shared" ca="1" si="149"/>
        <v>0</v>
      </c>
      <c r="BF203">
        <f t="shared" ca="1" si="150"/>
        <v>0</v>
      </c>
    </row>
    <row r="204" spans="1:58" ht="16.149999999999999" customHeight="1" x14ac:dyDescent="0.2">
      <c r="A204" s="12" t="s">
        <v>249</v>
      </c>
      <c r="B204" s="74">
        <v>43842.408125000002</v>
      </c>
      <c r="C204" s="12" t="s">
        <v>241</v>
      </c>
      <c r="F204" s="12" t="s">
        <v>10</v>
      </c>
      <c r="G204" s="12" t="s">
        <v>6</v>
      </c>
      <c r="H204" s="5">
        <f t="shared" ca="1" si="115"/>
        <v>2.7777777722803876E-4</v>
      </c>
      <c r="I204" s="17">
        <f t="shared" ca="1" si="116"/>
        <v>1.1921296318178065E-3</v>
      </c>
      <c r="J204" s="5">
        <f t="shared" ca="1" si="114"/>
        <v>0</v>
      </c>
      <c r="K204" s="22"/>
      <c r="O204" s="29" t="str">
        <f t="shared" ca="1" si="117"/>
        <v>-</v>
      </c>
      <c r="P204" s="29"/>
      <c r="X204">
        <f t="shared" ca="1" si="118"/>
        <v>0</v>
      </c>
      <c r="Y204">
        <f t="shared" ca="1" si="119"/>
        <v>1</v>
      </c>
      <c r="Z204">
        <f t="shared" ca="1" si="120"/>
        <v>0</v>
      </c>
      <c r="AA204">
        <f t="shared" ca="1" si="121"/>
        <v>0</v>
      </c>
      <c r="AB204">
        <f t="shared" ca="1" si="122"/>
        <v>0</v>
      </c>
      <c r="AC204">
        <f t="shared" ca="1" si="123"/>
        <v>0</v>
      </c>
      <c r="AD204">
        <f t="shared" ca="1" si="124"/>
        <v>0</v>
      </c>
      <c r="AE204">
        <f t="shared" ca="1" si="125"/>
        <v>0</v>
      </c>
      <c r="AH204">
        <f t="shared" ca="1" si="126"/>
        <v>0</v>
      </c>
      <c r="AI204">
        <f t="shared" ca="1" si="127"/>
        <v>1</v>
      </c>
      <c r="AJ204">
        <f t="shared" ca="1" si="128"/>
        <v>0</v>
      </c>
      <c r="AK204">
        <f t="shared" ca="1" si="129"/>
        <v>0</v>
      </c>
      <c r="AL204">
        <f t="shared" ca="1" si="130"/>
        <v>0</v>
      </c>
      <c r="AM204">
        <f t="shared" ca="1" si="131"/>
        <v>0</v>
      </c>
      <c r="AN204">
        <f t="shared" ca="1" si="132"/>
        <v>0</v>
      </c>
      <c r="AO204">
        <f t="shared" ca="1" si="133"/>
        <v>0</v>
      </c>
      <c r="AP204">
        <f t="shared" ca="1" si="134"/>
        <v>0</v>
      </c>
      <c r="AQ204">
        <f t="shared" ca="1" si="135"/>
        <v>0</v>
      </c>
      <c r="AR204">
        <f t="shared" ca="1" si="136"/>
        <v>0</v>
      </c>
      <c r="AS204">
        <f t="shared" ca="1" si="137"/>
        <v>0</v>
      </c>
      <c r="AT204">
        <f t="shared" ca="1" si="138"/>
        <v>0</v>
      </c>
      <c r="AU204">
        <f t="shared" ca="1" si="139"/>
        <v>0</v>
      </c>
      <c r="AV204">
        <f t="shared" ca="1" si="140"/>
        <v>0</v>
      </c>
      <c r="AW204">
        <f t="shared" ca="1" si="141"/>
        <v>0</v>
      </c>
      <c r="AX204">
        <f t="shared" ca="1" si="142"/>
        <v>0</v>
      </c>
      <c r="AY204">
        <f t="shared" ca="1" si="143"/>
        <v>0</v>
      </c>
      <c r="AZ204">
        <f t="shared" ca="1" si="144"/>
        <v>0</v>
      </c>
      <c r="BA204">
        <f t="shared" ca="1" si="145"/>
        <v>0</v>
      </c>
      <c r="BB204">
        <f t="shared" ca="1" si="146"/>
        <v>0</v>
      </c>
      <c r="BC204">
        <f t="shared" ca="1" si="147"/>
        <v>0</v>
      </c>
      <c r="BD204">
        <f t="shared" ca="1" si="148"/>
        <v>0</v>
      </c>
      <c r="BE204">
        <f t="shared" ca="1" si="149"/>
        <v>0</v>
      </c>
      <c r="BF204">
        <f t="shared" ca="1" si="150"/>
        <v>0</v>
      </c>
    </row>
    <row r="205" spans="1:58" ht="16.149999999999999" customHeight="1" x14ac:dyDescent="0.2">
      <c r="A205" s="12" t="s">
        <v>250</v>
      </c>
      <c r="B205" s="74">
        <v>43842.40824074074</v>
      </c>
      <c r="C205" s="12" t="s">
        <v>241</v>
      </c>
      <c r="F205" s="12" t="s">
        <v>38</v>
      </c>
      <c r="G205" s="12" t="s">
        <v>42</v>
      </c>
      <c r="H205" s="5">
        <f t="shared" ca="1" si="115"/>
        <v>1.1574073869269341E-4</v>
      </c>
      <c r="I205" s="17">
        <f t="shared" ca="1" si="116"/>
        <v>1.3078703705104999E-3</v>
      </c>
      <c r="J205" s="5">
        <f t="shared" ca="1" si="114"/>
        <v>0</v>
      </c>
      <c r="K205" s="22"/>
      <c r="O205" s="29" t="str">
        <f t="shared" ca="1" si="117"/>
        <v>-</v>
      </c>
      <c r="P205" s="29"/>
      <c r="X205">
        <f t="shared" ca="1" si="118"/>
        <v>0</v>
      </c>
      <c r="Y205">
        <f t="shared" ca="1" si="119"/>
        <v>0</v>
      </c>
      <c r="Z205">
        <f t="shared" ca="1" si="120"/>
        <v>0</v>
      </c>
      <c r="AA205">
        <f t="shared" ca="1" si="121"/>
        <v>0</v>
      </c>
      <c r="AB205">
        <f t="shared" ca="1" si="122"/>
        <v>1</v>
      </c>
      <c r="AC205">
        <f t="shared" ca="1" si="123"/>
        <v>0</v>
      </c>
      <c r="AD205">
        <f t="shared" ca="1" si="124"/>
        <v>0</v>
      </c>
      <c r="AE205">
        <f t="shared" ca="1" si="125"/>
        <v>0</v>
      </c>
      <c r="AH205">
        <f t="shared" ca="1" si="126"/>
        <v>0</v>
      </c>
      <c r="AI205">
        <f t="shared" ca="1" si="127"/>
        <v>0</v>
      </c>
      <c r="AJ205">
        <f t="shared" ca="1" si="128"/>
        <v>0</v>
      </c>
      <c r="AK205">
        <f t="shared" ca="1" si="129"/>
        <v>0</v>
      </c>
      <c r="AL205">
        <f t="shared" ca="1" si="130"/>
        <v>0</v>
      </c>
      <c r="AM205">
        <f t="shared" ca="1" si="131"/>
        <v>0</v>
      </c>
      <c r="AN205">
        <f t="shared" ca="1" si="132"/>
        <v>0</v>
      </c>
      <c r="AO205">
        <f t="shared" ca="1" si="133"/>
        <v>0</v>
      </c>
      <c r="AP205">
        <f t="shared" ca="1" si="134"/>
        <v>0</v>
      </c>
      <c r="AQ205">
        <f t="shared" ca="1" si="135"/>
        <v>0</v>
      </c>
      <c r="AR205">
        <f t="shared" ca="1" si="136"/>
        <v>0</v>
      </c>
      <c r="AS205">
        <f t="shared" ca="1" si="137"/>
        <v>0</v>
      </c>
      <c r="AT205">
        <f t="shared" ca="1" si="138"/>
        <v>1</v>
      </c>
      <c r="AU205">
        <f t="shared" ca="1" si="139"/>
        <v>0</v>
      </c>
      <c r="AV205">
        <f t="shared" ca="1" si="140"/>
        <v>0</v>
      </c>
      <c r="AW205">
        <f t="shared" ca="1" si="141"/>
        <v>0</v>
      </c>
      <c r="AX205">
        <f t="shared" ca="1" si="142"/>
        <v>0</v>
      </c>
      <c r="AY205">
        <f t="shared" ca="1" si="143"/>
        <v>0</v>
      </c>
      <c r="AZ205">
        <f t="shared" ca="1" si="144"/>
        <v>0</v>
      </c>
      <c r="BA205">
        <f t="shared" ca="1" si="145"/>
        <v>0</v>
      </c>
      <c r="BB205">
        <f t="shared" ca="1" si="146"/>
        <v>0</v>
      </c>
      <c r="BC205">
        <f t="shared" ca="1" si="147"/>
        <v>0</v>
      </c>
      <c r="BD205">
        <f t="shared" ca="1" si="148"/>
        <v>0</v>
      </c>
      <c r="BE205">
        <f t="shared" ca="1" si="149"/>
        <v>0</v>
      </c>
      <c r="BF205">
        <f t="shared" ca="1" si="150"/>
        <v>0</v>
      </c>
    </row>
    <row r="206" spans="1:58" ht="16.149999999999999" customHeight="1" x14ac:dyDescent="0.2">
      <c r="A206" s="12" t="s">
        <v>251</v>
      </c>
      <c r="B206" s="74">
        <v>43842.40829861111</v>
      </c>
      <c r="C206" s="12" t="s">
        <v>241</v>
      </c>
      <c r="D206" s="12" t="s">
        <v>8</v>
      </c>
      <c r="E206" s="12" t="s">
        <v>1063</v>
      </c>
      <c r="F206" s="12" t="s">
        <v>26</v>
      </c>
      <c r="G206" s="12" t="s">
        <v>27</v>
      </c>
      <c r="H206" s="5">
        <f t="shared" ca="1" si="115"/>
        <v>5.7870369346346706E-5</v>
      </c>
      <c r="I206" s="17">
        <f t="shared" ca="1" si="116"/>
        <v>1.3657407398568466E-3</v>
      </c>
      <c r="J206" s="5">
        <f t="shared" ca="1" si="114"/>
        <v>1.3657407398568466E-3</v>
      </c>
      <c r="K206" s="21" t="s">
        <v>252</v>
      </c>
      <c r="L206">
        <v>10</v>
      </c>
      <c r="M206">
        <v>6</v>
      </c>
      <c r="N206">
        <v>0</v>
      </c>
      <c r="O206" s="29">
        <f t="shared" ca="1" si="117"/>
        <v>2.2762345664280778E-4</v>
      </c>
      <c r="P206" s="29"/>
      <c r="X206">
        <f t="shared" ca="1" si="118"/>
        <v>0</v>
      </c>
      <c r="Y206">
        <f t="shared" ca="1" si="119"/>
        <v>0</v>
      </c>
      <c r="Z206">
        <f t="shared" ca="1" si="120"/>
        <v>0</v>
      </c>
      <c r="AA206">
        <f t="shared" ca="1" si="121"/>
        <v>1</v>
      </c>
      <c r="AB206">
        <f t="shared" ca="1" si="122"/>
        <v>0</v>
      </c>
      <c r="AC206">
        <f t="shared" ca="1" si="123"/>
        <v>0</v>
      </c>
      <c r="AD206">
        <f t="shared" ca="1" si="124"/>
        <v>0</v>
      </c>
      <c r="AE206">
        <f t="shared" ca="1" si="125"/>
        <v>0</v>
      </c>
      <c r="AH206">
        <f t="shared" ca="1" si="126"/>
        <v>0</v>
      </c>
      <c r="AI206">
        <f t="shared" ca="1" si="127"/>
        <v>0</v>
      </c>
      <c r="AJ206">
        <f t="shared" ca="1" si="128"/>
        <v>0</v>
      </c>
      <c r="AK206">
        <f t="shared" ca="1" si="129"/>
        <v>0</v>
      </c>
      <c r="AL206">
        <f t="shared" ca="1" si="130"/>
        <v>0</v>
      </c>
      <c r="AM206">
        <f t="shared" ca="1" si="131"/>
        <v>0</v>
      </c>
      <c r="AN206">
        <f t="shared" ca="1" si="132"/>
        <v>0</v>
      </c>
      <c r="AO206">
        <f t="shared" ca="1" si="133"/>
        <v>0</v>
      </c>
      <c r="AP206">
        <f t="shared" ca="1" si="134"/>
        <v>0</v>
      </c>
      <c r="AQ206">
        <f t="shared" ca="1" si="135"/>
        <v>0</v>
      </c>
      <c r="AR206">
        <f t="shared" ca="1" si="136"/>
        <v>0</v>
      </c>
      <c r="AS206">
        <f t="shared" ca="1" si="137"/>
        <v>1</v>
      </c>
      <c r="AT206">
        <f t="shared" ca="1" si="138"/>
        <v>0</v>
      </c>
      <c r="AU206">
        <f t="shared" ca="1" si="139"/>
        <v>0</v>
      </c>
      <c r="AV206">
        <f t="shared" ca="1" si="140"/>
        <v>0</v>
      </c>
      <c r="AW206">
        <f t="shared" ca="1" si="141"/>
        <v>0</v>
      </c>
      <c r="AX206">
        <f t="shared" ca="1" si="142"/>
        <v>0</v>
      </c>
      <c r="AY206">
        <f t="shared" ca="1" si="143"/>
        <v>0</v>
      </c>
      <c r="AZ206">
        <f t="shared" ca="1" si="144"/>
        <v>0</v>
      </c>
      <c r="BA206">
        <f t="shared" ca="1" si="145"/>
        <v>0</v>
      </c>
      <c r="BB206">
        <f t="shared" ca="1" si="146"/>
        <v>0</v>
      </c>
      <c r="BC206">
        <f t="shared" ca="1" si="147"/>
        <v>0</v>
      </c>
      <c r="BD206">
        <f t="shared" ca="1" si="148"/>
        <v>0</v>
      </c>
      <c r="BE206">
        <f t="shared" ca="1" si="149"/>
        <v>0</v>
      </c>
      <c r="BF206">
        <f t="shared" ca="1" si="150"/>
        <v>0</v>
      </c>
    </row>
    <row r="207" spans="1:58" ht="16.149999999999999" customHeight="1" x14ac:dyDescent="0.2">
      <c r="A207" s="12" t="s">
        <v>253</v>
      </c>
      <c r="B207" s="74">
        <v>43842.518842592595</v>
      </c>
      <c r="C207" s="12" t="s">
        <v>253</v>
      </c>
      <c r="F207" s="12" t="s">
        <v>9</v>
      </c>
      <c r="G207" s="12" t="s">
        <v>17</v>
      </c>
      <c r="H207" s="5" t="str">
        <f t="shared" ca="1" si="115"/>
        <v>NA</v>
      </c>
      <c r="I207" s="17" t="str">
        <f t="shared" ca="1" si="116"/>
        <v>NA</v>
      </c>
      <c r="J207" s="5">
        <f t="shared" ca="1" si="114"/>
        <v>0</v>
      </c>
      <c r="K207" s="22"/>
      <c r="O207" s="29" t="str">
        <f t="shared" ca="1" si="117"/>
        <v>-</v>
      </c>
      <c r="P207" s="29"/>
      <c r="X207">
        <f t="shared" ca="1" si="118"/>
        <v>1</v>
      </c>
      <c r="Y207">
        <f t="shared" ca="1" si="119"/>
        <v>0</v>
      </c>
      <c r="Z207">
        <f t="shared" ca="1" si="120"/>
        <v>0</v>
      </c>
      <c r="AA207">
        <f t="shared" ca="1" si="121"/>
        <v>0</v>
      </c>
      <c r="AB207">
        <f t="shared" ca="1" si="122"/>
        <v>0</v>
      </c>
      <c r="AC207">
        <f t="shared" ca="1" si="123"/>
        <v>0</v>
      </c>
      <c r="AD207">
        <f t="shared" ca="1" si="124"/>
        <v>0</v>
      </c>
      <c r="AE207">
        <f t="shared" ca="1" si="125"/>
        <v>0</v>
      </c>
      <c r="AH207">
        <f t="shared" ca="1" si="126"/>
        <v>1</v>
      </c>
      <c r="AI207">
        <f t="shared" ca="1" si="127"/>
        <v>0</v>
      </c>
      <c r="AJ207">
        <f t="shared" ca="1" si="128"/>
        <v>0</v>
      </c>
      <c r="AK207">
        <f t="shared" ca="1" si="129"/>
        <v>0</v>
      </c>
      <c r="AL207">
        <f t="shared" ca="1" si="130"/>
        <v>0</v>
      </c>
      <c r="AM207">
        <f t="shared" ca="1" si="131"/>
        <v>0</v>
      </c>
      <c r="AN207">
        <f t="shared" ca="1" si="132"/>
        <v>0</v>
      </c>
      <c r="AO207">
        <f t="shared" ca="1" si="133"/>
        <v>0</v>
      </c>
      <c r="AP207">
        <f t="shared" ca="1" si="134"/>
        <v>0</v>
      </c>
      <c r="AQ207">
        <f t="shared" ca="1" si="135"/>
        <v>0</v>
      </c>
      <c r="AR207">
        <f t="shared" ca="1" si="136"/>
        <v>0</v>
      </c>
      <c r="AS207">
        <f t="shared" ca="1" si="137"/>
        <v>0</v>
      </c>
      <c r="AT207">
        <f t="shared" ca="1" si="138"/>
        <v>0</v>
      </c>
      <c r="AU207">
        <f t="shared" ca="1" si="139"/>
        <v>0</v>
      </c>
      <c r="AV207">
        <f t="shared" ca="1" si="140"/>
        <v>0</v>
      </c>
      <c r="AW207">
        <f t="shared" ca="1" si="141"/>
        <v>0</v>
      </c>
      <c r="AX207">
        <f t="shared" ca="1" si="142"/>
        <v>0</v>
      </c>
      <c r="AY207">
        <f t="shared" ca="1" si="143"/>
        <v>0</v>
      </c>
      <c r="AZ207">
        <f t="shared" ca="1" si="144"/>
        <v>0</v>
      </c>
      <c r="BA207">
        <f t="shared" ca="1" si="145"/>
        <v>0</v>
      </c>
      <c r="BB207">
        <f t="shared" ca="1" si="146"/>
        <v>0</v>
      </c>
      <c r="BC207">
        <f t="shared" ca="1" si="147"/>
        <v>0</v>
      </c>
      <c r="BD207">
        <f t="shared" ca="1" si="148"/>
        <v>0</v>
      </c>
      <c r="BE207">
        <f t="shared" ca="1" si="149"/>
        <v>0</v>
      </c>
      <c r="BF207">
        <f t="shared" ca="1" si="150"/>
        <v>0</v>
      </c>
    </row>
    <row r="208" spans="1:58" ht="16.149999999999999" customHeight="1" x14ac:dyDescent="0.2">
      <c r="A208" s="12" t="s">
        <v>254</v>
      </c>
      <c r="B208" s="74">
        <v>43842.518969907411</v>
      </c>
      <c r="C208" s="12" t="s">
        <v>253</v>
      </c>
      <c r="F208" s="12" t="s">
        <v>11</v>
      </c>
      <c r="G208" s="12" t="s">
        <v>20</v>
      </c>
      <c r="H208" s="5">
        <f t="shared" ca="1" si="115"/>
        <v>1.273148154723458E-4</v>
      </c>
      <c r="I208" s="17">
        <f t="shared" ca="1" si="116"/>
        <v>1.273148154723458E-4</v>
      </c>
      <c r="J208" s="5">
        <f t="shared" ca="1" si="114"/>
        <v>0</v>
      </c>
      <c r="K208" s="22"/>
      <c r="O208" s="29" t="str">
        <f t="shared" ca="1" si="117"/>
        <v>-</v>
      </c>
      <c r="P208" s="29"/>
      <c r="X208">
        <f t="shared" ca="1" si="118"/>
        <v>0</v>
      </c>
      <c r="Y208">
        <f t="shared" ca="1" si="119"/>
        <v>0</v>
      </c>
      <c r="Z208">
        <f t="shared" ca="1" si="120"/>
        <v>0</v>
      </c>
      <c r="AA208">
        <f t="shared" ca="1" si="121"/>
        <v>0</v>
      </c>
      <c r="AB208">
        <f t="shared" ca="1" si="122"/>
        <v>0</v>
      </c>
      <c r="AC208">
        <f t="shared" ca="1" si="123"/>
        <v>0</v>
      </c>
      <c r="AD208">
        <f t="shared" ca="1" si="124"/>
        <v>0</v>
      </c>
      <c r="AE208">
        <f t="shared" ca="1" si="125"/>
        <v>1</v>
      </c>
      <c r="AH208">
        <f t="shared" ca="1" si="126"/>
        <v>0</v>
      </c>
      <c r="AI208">
        <f t="shared" ca="1" si="127"/>
        <v>0</v>
      </c>
      <c r="AJ208">
        <f t="shared" ca="1" si="128"/>
        <v>0</v>
      </c>
      <c r="AK208">
        <f t="shared" ca="1" si="129"/>
        <v>0</v>
      </c>
      <c r="AL208">
        <f t="shared" ca="1" si="130"/>
        <v>0</v>
      </c>
      <c r="AM208">
        <f t="shared" ca="1" si="131"/>
        <v>0</v>
      </c>
      <c r="AN208">
        <f t="shared" ca="1" si="132"/>
        <v>0</v>
      </c>
      <c r="AO208">
        <f t="shared" ca="1" si="133"/>
        <v>0</v>
      </c>
      <c r="AP208">
        <f t="shared" ca="1" si="134"/>
        <v>0</v>
      </c>
      <c r="AQ208">
        <f t="shared" ca="1" si="135"/>
        <v>0</v>
      </c>
      <c r="AR208">
        <f t="shared" ca="1" si="136"/>
        <v>0</v>
      </c>
      <c r="AS208">
        <f t="shared" ca="1" si="137"/>
        <v>0</v>
      </c>
      <c r="AT208">
        <f t="shared" ca="1" si="138"/>
        <v>0</v>
      </c>
      <c r="AU208">
        <f t="shared" ca="1" si="139"/>
        <v>0</v>
      </c>
      <c r="AV208">
        <f t="shared" ca="1" si="140"/>
        <v>0</v>
      </c>
      <c r="AW208">
        <f t="shared" ca="1" si="141"/>
        <v>0</v>
      </c>
      <c r="AX208">
        <f t="shared" ca="1" si="142"/>
        <v>0</v>
      </c>
      <c r="AY208">
        <f t="shared" ca="1" si="143"/>
        <v>0</v>
      </c>
      <c r="AZ208">
        <f t="shared" ca="1" si="144"/>
        <v>0</v>
      </c>
      <c r="BA208">
        <f t="shared" ca="1" si="145"/>
        <v>0</v>
      </c>
      <c r="BB208">
        <f t="shared" ca="1" si="146"/>
        <v>0</v>
      </c>
      <c r="BC208">
        <f t="shared" ca="1" si="147"/>
        <v>1</v>
      </c>
      <c r="BD208">
        <f t="shared" ca="1" si="148"/>
        <v>0</v>
      </c>
      <c r="BE208">
        <f t="shared" ca="1" si="149"/>
        <v>0</v>
      </c>
      <c r="BF208">
        <f t="shared" ca="1" si="150"/>
        <v>0</v>
      </c>
    </row>
    <row r="209" spans="1:58" ht="16.149999999999999" customHeight="1" x14ac:dyDescent="0.2">
      <c r="A209" s="12" t="s">
        <v>255</v>
      </c>
      <c r="B209" s="74">
        <v>43842.519074074073</v>
      </c>
      <c r="C209" s="12" t="s">
        <v>253</v>
      </c>
      <c r="F209" s="12" t="s">
        <v>11</v>
      </c>
      <c r="G209" s="12" t="s">
        <v>20</v>
      </c>
      <c r="H209" s="5">
        <f t="shared" ca="1" si="115"/>
        <v>1.0416666191304103E-4</v>
      </c>
      <c r="I209" s="17">
        <f t="shared" ca="1" si="116"/>
        <v>2.3148147738538682E-4</v>
      </c>
      <c r="J209" s="5">
        <f t="shared" ca="1" si="114"/>
        <v>0</v>
      </c>
      <c r="K209" s="22"/>
      <c r="O209" s="29" t="str">
        <f t="shared" ca="1" si="117"/>
        <v>-</v>
      </c>
      <c r="P209" s="29"/>
      <c r="X209">
        <f t="shared" ca="1" si="118"/>
        <v>0</v>
      </c>
      <c r="Y209">
        <f t="shared" ca="1" si="119"/>
        <v>0</v>
      </c>
      <c r="Z209">
        <f t="shared" ca="1" si="120"/>
        <v>0</v>
      </c>
      <c r="AA209">
        <f t="shared" ca="1" si="121"/>
        <v>0</v>
      </c>
      <c r="AB209">
        <f t="shared" ca="1" si="122"/>
        <v>0</v>
      </c>
      <c r="AC209">
        <f t="shared" ca="1" si="123"/>
        <v>0</v>
      </c>
      <c r="AD209">
        <f t="shared" ca="1" si="124"/>
        <v>0</v>
      </c>
      <c r="AE209">
        <f t="shared" ca="1" si="125"/>
        <v>1</v>
      </c>
      <c r="AH209">
        <f t="shared" ca="1" si="126"/>
        <v>0</v>
      </c>
      <c r="AI209">
        <f t="shared" ca="1" si="127"/>
        <v>0</v>
      </c>
      <c r="AJ209">
        <f t="shared" ca="1" si="128"/>
        <v>0</v>
      </c>
      <c r="AK209">
        <f t="shared" ca="1" si="129"/>
        <v>0</v>
      </c>
      <c r="AL209">
        <f t="shared" ca="1" si="130"/>
        <v>0</v>
      </c>
      <c r="AM209">
        <f t="shared" ca="1" si="131"/>
        <v>0</v>
      </c>
      <c r="AN209">
        <f t="shared" ca="1" si="132"/>
        <v>0</v>
      </c>
      <c r="AO209">
        <f t="shared" ca="1" si="133"/>
        <v>0</v>
      </c>
      <c r="AP209">
        <f t="shared" ca="1" si="134"/>
        <v>0</v>
      </c>
      <c r="AQ209">
        <f t="shared" ca="1" si="135"/>
        <v>0</v>
      </c>
      <c r="AR209">
        <f t="shared" ca="1" si="136"/>
        <v>0</v>
      </c>
      <c r="AS209">
        <f t="shared" ca="1" si="137"/>
        <v>0</v>
      </c>
      <c r="AT209">
        <f t="shared" ca="1" si="138"/>
        <v>0</v>
      </c>
      <c r="AU209">
        <f t="shared" ca="1" si="139"/>
        <v>0</v>
      </c>
      <c r="AV209">
        <f t="shared" ca="1" si="140"/>
        <v>0</v>
      </c>
      <c r="AW209">
        <f t="shared" ca="1" si="141"/>
        <v>0</v>
      </c>
      <c r="AX209">
        <f t="shared" ca="1" si="142"/>
        <v>0</v>
      </c>
      <c r="AY209">
        <f t="shared" ca="1" si="143"/>
        <v>0</v>
      </c>
      <c r="AZ209">
        <f t="shared" ca="1" si="144"/>
        <v>0</v>
      </c>
      <c r="BA209">
        <f t="shared" ca="1" si="145"/>
        <v>0</v>
      </c>
      <c r="BB209">
        <f t="shared" ca="1" si="146"/>
        <v>0</v>
      </c>
      <c r="BC209">
        <f t="shared" ca="1" si="147"/>
        <v>1</v>
      </c>
      <c r="BD209">
        <f t="shared" ca="1" si="148"/>
        <v>0</v>
      </c>
      <c r="BE209">
        <f t="shared" ca="1" si="149"/>
        <v>0</v>
      </c>
      <c r="BF209">
        <f t="shared" ca="1" si="150"/>
        <v>0</v>
      </c>
    </row>
    <row r="210" spans="1:58" ht="16.149999999999999" customHeight="1" x14ac:dyDescent="0.2">
      <c r="A210" s="12" t="s">
        <v>256</v>
      </c>
      <c r="B210" s="74">
        <v>43842.519456018519</v>
      </c>
      <c r="C210" s="12" t="s">
        <v>253</v>
      </c>
      <c r="F210" s="12" t="s">
        <v>11</v>
      </c>
      <c r="G210" s="12" t="s">
        <v>23</v>
      </c>
      <c r="H210" s="5">
        <f t="shared" ca="1" si="115"/>
        <v>3.819444464170374E-4</v>
      </c>
      <c r="I210" s="17">
        <f t="shared" ca="1" si="116"/>
        <v>6.1342592380242422E-4</v>
      </c>
      <c r="J210" s="5">
        <f t="shared" ca="1" si="114"/>
        <v>0</v>
      </c>
      <c r="K210" s="22"/>
      <c r="O210" s="29" t="str">
        <f t="shared" ca="1" si="117"/>
        <v>-</v>
      </c>
      <c r="P210" s="29"/>
      <c r="X210">
        <f t="shared" ca="1" si="118"/>
        <v>0</v>
      </c>
      <c r="Y210">
        <f t="shared" ca="1" si="119"/>
        <v>0</v>
      </c>
      <c r="Z210">
        <f t="shared" ca="1" si="120"/>
        <v>0</v>
      </c>
      <c r="AA210">
        <f t="shared" ca="1" si="121"/>
        <v>0</v>
      </c>
      <c r="AB210">
        <f t="shared" ca="1" si="122"/>
        <v>0</v>
      </c>
      <c r="AC210">
        <f t="shared" ca="1" si="123"/>
        <v>0</v>
      </c>
      <c r="AD210">
        <f t="shared" ca="1" si="124"/>
        <v>0</v>
      </c>
      <c r="AE210">
        <f t="shared" ca="1" si="125"/>
        <v>1</v>
      </c>
      <c r="AH210">
        <f t="shared" ca="1" si="126"/>
        <v>0</v>
      </c>
      <c r="AI210">
        <f t="shared" ca="1" si="127"/>
        <v>0</v>
      </c>
      <c r="AJ210">
        <f t="shared" ca="1" si="128"/>
        <v>0</v>
      </c>
      <c r="AK210">
        <f t="shared" ca="1" si="129"/>
        <v>0</v>
      </c>
      <c r="AL210">
        <f t="shared" ca="1" si="130"/>
        <v>0</v>
      </c>
      <c r="AM210">
        <f t="shared" ca="1" si="131"/>
        <v>0</v>
      </c>
      <c r="AN210">
        <f t="shared" ca="1" si="132"/>
        <v>0</v>
      </c>
      <c r="AO210">
        <f t="shared" ca="1" si="133"/>
        <v>0</v>
      </c>
      <c r="AP210">
        <f t="shared" ca="1" si="134"/>
        <v>0</v>
      </c>
      <c r="AQ210">
        <f t="shared" ca="1" si="135"/>
        <v>0</v>
      </c>
      <c r="AR210">
        <f t="shared" ca="1" si="136"/>
        <v>0</v>
      </c>
      <c r="AS210">
        <f t="shared" ca="1" si="137"/>
        <v>0</v>
      </c>
      <c r="AT210">
        <f t="shared" ca="1" si="138"/>
        <v>0</v>
      </c>
      <c r="AU210">
        <f t="shared" ca="1" si="139"/>
        <v>0</v>
      </c>
      <c r="AV210">
        <f t="shared" ca="1" si="140"/>
        <v>0</v>
      </c>
      <c r="AW210">
        <f t="shared" ca="1" si="141"/>
        <v>0</v>
      </c>
      <c r="AX210">
        <f t="shared" ca="1" si="142"/>
        <v>0</v>
      </c>
      <c r="AY210">
        <f t="shared" ca="1" si="143"/>
        <v>0</v>
      </c>
      <c r="AZ210">
        <f t="shared" ca="1" si="144"/>
        <v>0</v>
      </c>
      <c r="BA210">
        <f t="shared" ca="1" si="145"/>
        <v>0</v>
      </c>
      <c r="BB210">
        <f t="shared" ca="1" si="146"/>
        <v>0</v>
      </c>
      <c r="BC210">
        <f t="shared" ca="1" si="147"/>
        <v>0</v>
      </c>
      <c r="BD210">
        <f t="shared" ca="1" si="148"/>
        <v>0</v>
      </c>
      <c r="BE210">
        <f t="shared" ca="1" si="149"/>
        <v>0</v>
      </c>
      <c r="BF210">
        <f t="shared" ca="1" si="150"/>
        <v>1</v>
      </c>
    </row>
    <row r="211" spans="1:58" ht="16.149999999999999" customHeight="1" x14ac:dyDescent="0.2">
      <c r="A211" s="12" t="s">
        <v>257</v>
      </c>
      <c r="B211" s="74">
        <v>43842.519571759258</v>
      </c>
      <c r="C211" s="12" t="s">
        <v>253</v>
      </c>
      <c r="F211" s="12" t="s">
        <v>10</v>
      </c>
      <c r="G211" s="12" t="s">
        <v>6</v>
      </c>
      <c r="H211" s="5">
        <f t="shared" ca="1" si="115"/>
        <v>1.1574073869269341E-4</v>
      </c>
      <c r="I211" s="17">
        <f t="shared" ca="1" si="116"/>
        <v>7.2916666249511763E-4</v>
      </c>
      <c r="J211" s="5">
        <f t="shared" ca="1" si="114"/>
        <v>0</v>
      </c>
      <c r="K211" s="22"/>
      <c r="O211" s="29" t="str">
        <f t="shared" ca="1" si="117"/>
        <v>-</v>
      </c>
      <c r="P211" s="29"/>
      <c r="X211">
        <f t="shared" ca="1" si="118"/>
        <v>0</v>
      </c>
      <c r="Y211">
        <f t="shared" ca="1" si="119"/>
        <v>1</v>
      </c>
      <c r="Z211">
        <f t="shared" ca="1" si="120"/>
        <v>0</v>
      </c>
      <c r="AA211">
        <f t="shared" ca="1" si="121"/>
        <v>0</v>
      </c>
      <c r="AB211">
        <f t="shared" ca="1" si="122"/>
        <v>0</v>
      </c>
      <c r="AC211">
        <f t="shared" ca="1" si="123"/>
        <v>0</v>
      </c>
      <c r="AD211">
        <f t="shared" ca="1" si="124"/>
        <v>0</v>
      </c>
      <c r="AE211">
        <f t="shared" ca="1" si="125"/>
        <v>0</v>
      </c>
      <c r="AH211">
        <f t="shared" ca="1" si="126"/>
        <v>0</v>
      </c>
      <c r="AI211">
        <f t="shared" ca="1" si="127"/>
        <v>1</v>
      </c>
      <c r="AJ211">
        <f t="shared" ca="1" si="128"/>
        <v>0</v>
      </c>
      <c r="AK211">
        <f t="shared" ca="1" si="129"/>
        <v>0</v>
      </c>
      <c r="AL211">
        <f t="shared" ca="1" si="130"/>
        <v>0</v>
      </c>
      <c r="AM211">
        <f t="shared" ca="1" si="131"/>
        <v>0</v>
      </c>
      <c r="AN211">
        <f t="shared" ca="1" si="132"/>
        <v>0</v>
      </c>
      <c r="AO211">
        <f t="shared" ca="1" si="133"/>
        <v>0</v>
      </c>
      <c r="AP211">
        <f t="shared" ca="1" si="134"/>
        <v>0</v>
      </c>
      <c r="AQ211">
        <f t="shared" ca="1" si="135"/>
        <v>0</v>
      </c>
      <c r="AR211">
        <f t="shared" ca="1" si="136"/>
        <v>0</v>
      </c>
      <c r="AS211">
        <f t="shared" ca="1" si="137"/>
        <v>0</v>
      </c>
      <c r="AT211">
        <f t="shared" ca="1" si="138"/>
        <v>0</v>
      </c>
      <c r="AU211">
        <f t="shared" ca="1" si="139"/>
        <v>0</v>
      </c>
      <c r="AV211">
        <f t="shared" ca="1" si="140"/>
        <v>0</v>
      </c>
      <c r="AW211">
        <f t="shared" ca="1" si="141"/>
        <v>0</v>
      </c>
      <c r="AX211">
        <f t="shared" ca="1" si="142"/>
        <v>0</v>
      </c>
      <c r="AY211">
        <f t="shared" ca="1" si="143"/>
        <v>0</v>
      </c>
      <c r="AZ211">
        <f t="shared" ca="1" si="144"/>
        <v>0</v>
      </c>
      <c r="BA211">
        <f t="shared" ca="1" si="145"/>
        <v>0</v>
      </c>
      <c r="BB211">
        <f t="shared" ca="1" si="146"/>
        <v>0</v>
      </c>
      <c r="BC211">
        <f t="shared" ca="1" si="147"/>
        <v>0</v>
      </c>
      <c r="BD211">
        <f t="shared" ca="1" si="148"/>
        <v>0</v>
      </c>
      <c r="BE211">
        <f t="shared" ca="1" si="149"/>
        <v>0</v>
      </c>
      <c r="BF211">
        <f t="shared" ca="1" si="150"/>
        <v>0</v>
      </c>
    </row>
    <row r="212" spans="1:58" ht="16.149999999999999" customHeight="1" x14ac:dyDescent="0.2">
      <c r="A212" s="12" t="s">
        <v>258</v>
      </c>
      <c r="B212" s="74">
        <v>43842.519733796296</v>
      </c>
      <c r="C212" s="12" t="s">
        <v>253</v>
      </c>
      <c r="F212" s="12" t="s">
        <v>38</v>
      </c>
      <c r="G212" s="12" t="s">
        <v>42</v>
      </c>
      <c r="H212" s="5">
        <f t="shared" ca="1" si="115"/>
        <v>1.6203703853534535E-4</v>
      </c>
      <c r="I212" s="17">
        <f t="shared" ca="1" si="116"/>
        <v>8.9120370103046298E-4</v>
      </c>
      <c r="J212" s="5">
        <f t="shared" ca="1" si="114"/>
        <v>0</v>
      </c>
      <c r="K212" s="22"/>
      <c r="O212" s="29" t="str">
        <f t="shared" ca="1" si="117"/>
        <v>-</v>
      </c>
      <c r="P212" s="29"/>
      <c r="X212">
        <f t="shared" ca="1" si="118"/>
        <v>0</v>
      </c>
      <c r="Y212">
        <f t="shared" ca="1" si="119"/>
        <v>0</v>
      </c>
      <c r="Z212">
        <f t="shared" ca="1" si="120"/>
        <v>0</v>
      </c>
      <c r="AA212">
        <f t="shared" ca="1" si="121"/>
        <v>0</v>
      </c>
      <c r="AB212">
        <f t="shared" ca="1" si="122"/>
        <v>1</v>
      </c>
      <c r="AC212">
        <f t="shared" ca="1" si="123"/>
        <v>0</v>
      </c>
      <c r="AD212">
        <f t="shared" ca="1" si="124"/>
        <v>0</v>
      </c>
      <c r="AE212">
        <f t="shared" ca="1" si="125"/>
        <v>0</v>
      </c>
      <c r="AH212">
        <f t="shared" ca="1" si="126"/>
        <v>0</v>
      </c>
      <c r="AI212">
        <f t="shared" ca="1" si="127"/>
        <v>0</v>
      </c>
      <c r="AJ212">
        <f t="shared" ca="1" si="128"/>
        <v>0</v>
      </c>
      <c r="AK212">
        <f t="shared" ca="1" si="129"/>
        <v>0</v>
      </c>
      <c r="AL212">
        <f t="shared" ca="1" si="130"/>
        <v>0</v>
      </c>
      <c r="AM212">
        <f t="shared" ca="1" si="131"/>
        <v>0</v>
      </c>
      <c r="AN212">
        <f t="shared" ca="1" si="132"/>
        <v>0</v>
      </c>
      <c r="AO212">
        <f t="shared" ca="1" si="133"/>
        <v>0</v>
      </c>
      <c r="AP212">
        <f t="shared" ca="1" si="134"/>
        <v>0</v>
      </c>
      <c r="AQ212">
        <f t="shared" ca="1" si="135"/>
        <v>0</v>
      </c>
      <c r="AR212">
        <f t="shared" ca="1" si="136"/>
        <v>0</v>
      </c>
      <c r="AS212">
        <f t="shared" ca="1" si="137"/>
        <v>0</v>
      </c>
      <c r="AT212">
        <f t="shared" ca="1" si="138"/>
        <v>1</v>
      </c>
      <c r="AU212">
        <f t="shared" ca="1" si="139"/>
        <v>0</v>
      </c>
      <c r="AV212">
        <f t="shared" ca="1" si="140"/>
        <v>0</v>
      </c>
      <c r="AW212">
        <f t="shared" ca="1" si="141"/>
        <v>0</v>
      </c>
      <c r="AX212">
        <f t="shared" ca="1" si="142"/>
        <v>0</v>
      </c>
      <c r="AY212">
        <f t="shared" ca="1" si="143"/>
        <v>0</v>
      </c>
      <c r="AZ212">
        <f t="shared" ca="1" si="144"/>
        <v>0</v>
      </c>
      <c r="BA212">
        <f t="shared" ca="1" si="145"/>
        <v>0</v>
      </c>
      <c r="BB212">
        <f t="shared" ca="1" si="146"/>
        <v>0</v>
      </c>
      <c r="BC212">
        <f t="shared" ca="1" si="147"/>
        <v>0</v>
      </c>
      <c r="BD212">
        <f t="shared" ca="1" si="148"/>
        <v>0</v>
      </c>
      <c r="BE212">
        <f t="shared" ca="1" si="149"/>
        <v>0</v>
      </c>
      <c r="BF212">
        <f t="shared" ca="1" si="150"/>
        <v>0</v>
      </c>
    </row>
    <row r="213" spans="1:58" ht="16.149999999999999" customHeight="1" x14ac:dyDescent="0.2">
      <c r="A213" s="12" t="s">
        <v>259</v>
      </c>
      <c r="B213" s="74">
        <v>43842.519756944443</v>
      </c>
      <c r="C213" s="12" t="s">
        <v>253</v>
      </c>
      <c r="F213" s="12" t="s">
        <v>26</v>
      </c>
      <c r="G213" s="12" t="s">
        <v>27</v>
      </c>
      <c r="H213" s="5">
        <f t="shared" ca="1" si="115"/>
        <v>2.314814628334716E-5</v>
      </c>
      <c r="I213" s="17">
        <f t="shared" ca="1" si="116"/>
        <v>9.1435184731381014E-4</v>
      </c>
      <c r="J213" s="5">
        <f t="shared" ca="1" si="114"/>
        <v>0</v>
      </c>
      <c r="K213" s="22"/>
      <c r="O213" s="29" t="str">
        <f t="shared" ca="1" si="117"/>
        <v>-</v>
      </c>
      <c r="P213" s="29"/>
      <c r="X213">
        <f t="shared" ca="1" si="118"/>
        <v>0</v>
      </c>
      <c r="Y213">
        <f t="shared" ca="1" si="119"/>
        <v>0</v>
      </c>
      <c r="Z213">
        <f t="shared" ca="1" si="120"/>
        <v>0</v>
      </c>
      <c r="AA213">
        <f t="shared" ca="1" si="121"/>
        <v>1</v>
      </c>
      <c r="AB213">
        <f t="shared" ca="1" si="122"/>
        <v>0</v>
      </c>
      <c r="AC213">
        <f t="shared" ca="1" si="123"/>
        <v>0</v>
      </c>
      <c r="AD213">
        <f t="shared" ca="1" si="124"/>
        <v>0</v>
      </c>
      <c r="AE213">
        <f t="shared" ca="1" si="125"/>
        <v>0</v>
      </c>
      <c r="AH213">
        <f t="shared" ca="1" si="126"/>
        <v>0</v>
      </c>
      <c r="AI213">
        <f t="shared" ca="1" si="127"/>
        <v>0</v>
      </c>
      <c r="AJ213">
        <f t="shared" ca="1" si="128"/>
        <v>0</v>
      </c>
      <c r="AK213">
        <f t="shared" ca="1" si="129"/>
        <v>0</v>
      </c>
      <c r="AL213">
        <f t="shared" ca="1" si="130"/>
        <v>0</v>
      </c>
      <c r="AM213">
        <f t="shared" ca="1" si="131"/>
        <v>0</v>
      </c>
      <c r="AN213">
        <f t="shared" ca="1" si="132"/>
        <v>0</v>
      </c>
      <c r="AO213">
        <f t="shared" ca="1" si="133"/>
        <v>0</v>
      </c>
      <c r="AP213">
        <f t="shared" ca="1" si="134"/>
        <v>0</v>
      </c>
      <c r="AQ213">
        <f t="shared" ca="1" si="135"/>
        <v>0</v>
      </c>
      <c r="AR213">
        <f t="shared" ca="1" si="136"/>
        <v>0</v>
      </c>
      <c r="AS213">
        <f t="shared" ca="1" si="137"/>
        <v>1</v>
      </c>
      <c r="AT213">
        <f t="shared" ca="1" si="138"/>
        <v>0</v>
      </c>
      <c r="AU213">
        <f t="shared" ca="1" si="139"/>
        <v>0</v>
      </c>
      <c r="AV213">
        <f t="shared" ca="1" si="140"/>
        <v>0</v>
      </c>
      <c r="AW213">
        <f t="shared" ca="1" si="141"/>
        <v>0</v>
      </c>
      <c r="AX213">
        <f t="shared" ca="1" si="142"/>
        <v>0</v>
      </c>
      <c r="AY213">
        <f t="shared" ca="1" si="143"/>
        <v>0</v>
      </c>
      <c r="AZ213">
        <f t="shared" ca="1" si="144"/>
        <v>0</v>
      </c>
      <c r="BA213">
        <f t="shared" ca="1" si="145"/>
        <v>0</v>
      </c>
      <c r="BB213">
        <f t="shared" ca="1" si="146"/>
        <v>0</v>
      </c>
      <c r="BC213">
        <f t="shared" ca="1" si="147"/>
        <v>0</v>
      </c>
      <c r="BD213">
        <f t="shared" ca="1" si="148"/>
        <v>0</v>
      </c>
      <c r="BE213">
        <f t="shared" ca="1" si="149"/>
        <v>0</v>
      </c>
      <c r="BF213">
        <f t="shared" ca="1" si="150"/>
        <v>0</v>
      </c>
    </row>
    <row r="214" spans="1:58" ht="16.149999999999999" customHeight="1" x14ac:dyDescent="0.2">
      <c r="A214" s="12" t="s">
        <v>260</v>
      </c>
      <c r="B214" s="74">
        <v>43842.519791666666</v>
      </c>
      <c r="C214" s="12" t="s">
        <v>253</v>
      </c>
      <c r="F214" s="12" t="s">
        <v>10</v>
      </c>
      <c r="G214" s="12" t="s">
        <v>29</v>
      </c>
      <c r="H214" s="5">
        <f t="shared" ca="1" si="115"/>
        <v>3.4722223062999547E-5</v>
      </c>
      <c r="I214" s="17">
        <f t="shared" ca="1" si="116"/>
        <v>9.4907407037680969E-4</v>
      </c>
      <c r="J214" s="5">
        <f t="shared" ca="1" si="114"/>
        <v>0</v>
      </c>
      <c r="K214" s="22"/>
      <c r="O214" s="29" t="str">
        <f t="shared" ca="1" si="117"/>
        <v>-</v>
      </c>
      <c r="P214" s="29"/>
      <c r="X214">
        <f t="shared" ca="1" si="118"/>
        <v>0</v>
      </c>
      <c r="Y214">
        <f t="shared" ca="1" si="119"/>
        <v>1</v>
      </c>
      <c r="Z214">
        <f t="shared" ca="1" si="120"/>
        <v>0</v>
      </c>
      <c r="AA214">
        <f t="shared" ca="1" si="121"/>
        <v>0</v>
      </c>
      <c r="AB214">
        <f t="shared" ca="1" si="122"/>
        <v>0</v>
      </c>
      <c r="AC214">
        <f t="shared" ca="1" si="123"/>
        <v>0</v>
      </c>
      <c r="AD214">
        <f t="shared" ca="1" si="124"/>
        <v>0</v>
      </c>
      <c r="AE214">
        <f t="shared" ca="1" si="125"/>
        <v>0</v>
      </c>
      <c r="AH214">
        <f t="shared" ca="1" si="126"/>
        <v>0</v>
      </c>
      <c r="AI214">
        <f t="shared" ca="1" si="127"/>
        <v>0</v>
      </c>
      <c r="AJ214">
        <f t="shared" ca="1" si="128"/>
        <v>1</v>
      </c>
      <c r="AK214">
        <f t="shared" ca="1" si="129"/>
        <v>0</v>
      </c>
      <c r="AL214">
        <f t="shared" ca="1" si="130"/>
        <v>0</v>
      </c>
      <c r="AM214">
        <f t="shared" ca="1" si="131"/>
        <v>0</v>
      </c>
      <c r="AN214">
        <f t="shared" ca="1" si="132"/>
        <v>0</v>
      </c>
      <c r="AO214">
        <f t="shared" ca="1" si="133"/>
        <v>0</v>
      </c>
      <c r="AP214">
        <f t="shared" ca="1" si="134"/>
        <v>0</v>
      </c>
      <c r="AQ214">
        <f t="shared" ca="1" si="135"/>
        <v>0</v>
      </c>
      <c r="AR214">
        <f t="shared" ca="1" si="136"/>
        <v>0</v>
      </c>
      <c r="AS214">
        <f t="shared" ca="1" si="137"/>
        <v>0</v>
      </c>
      <c r="AT214">
        <f t="shared" ca="1" si="138"/>
        <v>0</v>
      </c>
      <c r="AU214">
        <f t="shared" ca="1" si="139"/>
        <v>0</v>
      </c>
      <c r="AV214">
        <f t="shared" ca="1" si="140"/>
        <v>0</v>
      </c>
      <c r="AW214">
        <f t="shared" ca="1" si="141"/>
        <v>0</v>
      </c>
      <c r="AX214">
        <f t="shared" ca="1" si="142"/>
        <v>0</v>
      </c>
      <c r="AY214">
        <f t="shared" ca="1" si="143"/>
        <v>0</v>
      </c>
      <c r="AZ214">
        <f t="shared" ca="1" si="144"/>
        <v>0</v>
      </c>
      <c r="BA214">
        <f t="shared" ca="1" si="145"/>
        <v>0</v>
      </c>
      <c r="BB214">
        <f t="shared" ca="1" si="146"/>
        <v>0</v>
      </c>
      <c r="BC214">
        <f t="shared" ca="1" si="147"/>
        <v>0</v>
      </c>
      <c r="BD214">
        <f t="shared" ca="1" si="148"/>
        <v>0</v>
      </c>
      <c r="BE214">
        <f t="shared" ca="1" si="149"/>
        <v>0</v>
      </c>
      <c r="BF214">
        <f t="shared" ca="1" si="150"/>
        <v>0</v>
      </c>
    </row>
    <row r="215" spans="1:58" ht="16.149999999999999" customHeight="1" x14ac:dyDescent="0.2">
      <c r="A215" s="12" t="s">
        <v>261</v>
      </c>
      <c r="B215" s="74">
        <v>43842.520243055558</v>
      </c>
      <c r="C215" s="12" t="s">
        <v>253</v>
      </c>
      <c r="F215" s="12" t="s">
        <v>10</v>
      </c>
      <c r="G215" s="12" t="s">
        <v>134</v>
      </c>
      <c r="H215" s="5">
        <f t="shared" ca="1" si="115"/>
        <v>4.5138889254303649E-4</v>
      </c>
      <c r="I215" s="17">
        <f t="shared" ca="1" si="116"/>
        <v>1.4004629629198462E-3</v>
      </c>
      <c r="J215" s="5">
        <f t="shared" ca="1" si="114"/>
        <v>0</v>
      </c>
      <c r="K215" s="22"/>
      <c r="O215" s="29" t="str">
        <f t="shared" ca="1" si="117"/>
        <v>-</v>
      </c>
      <c r="P215" s="29"/>
      <c r="X215">
        <f t="shared" ca="1" si="118"/>
        <v>0</v>
      </c>
      <c r="Y215">
        <f t="shared" ca="1" si="119"/>
        <v>1</v>
      </c>
      <c r="Z215">
        <f t="shared" ca="1" si="120"/>
        <v>0</v>
      </c>
      <c r="AA215">
        <f t="shared" ca="1" si="121"/>
        <v>0</v>
      </c>
      <c r="AB215">
        <f t="shared" ca="1" si="122"/>
        <v>0</v>
      </c>
      <c r="AC215">
        <f t="shared" ca="1" si="123"/>
        <v>0</v>
      </c>
      <c r="AD215">
        <f t="shared" ca="1" si="124"/>
        <v>0</v>
      </c>
      <c r="AE215">
        <f t="shared" ca="1" si="125"/>
        <v>0</v>
      </c>
      <c r="AH215">
        <f t="shared" ca="1" si="126"/>
        <v>0</v>
      </c>
      <c r="AI215">
        <f t="shared" ca="1" si="127"/>
        <v>0</v>
      </c>
      <c r="AJ215">
        <f t="shared" ca="1" si="128"/>
        <v>0</v>
      </c>
      <c r="AK215">
        <f t="shared" ca="1" si="129"/>
        <v>0</v>
      </c>
      <c r="AL215">
        <f t="shared" ca="1" si="130"/>
        <v>1</v>
      </c>
      <c r="AM215">
        <f t="shared" ca="1" si="131"/>
        <v>0</v>
      </c>
      <c r="AN215">
        <f t="shared" ca="1" si="132"/>
        <v>0</v>
      </c>
      <c r="AO215">
        <f t="shared" ca="1" si="133"/>
        <v>0</v>
      </c>
      <c r="AP215">
        <f t="shared" ca="1" si="134"/>
        <v>0</v>
      </c>
      <c r="AQ215">
        <f t="shared" ca="1" si="135"/>
        <v>0</v>
      </c>
      <c r="AR215">
        <f t="shared" ca="1" si="136"/>
        <v>0</v>
      </c>
      <c r="AS215">
        <f t="shared" ca="1" si="137"/>
        <v>0</v>
      </c>
      <c r="AT215">
        <f t="shared" ca="1" si="138"/>
        <v>0</v>
      </c>
      <c r="AU215">
        <f t="shared" ca="1" si="139"/>
        <v>0</v>
      </c>
      <c r="AV215">
        <f t="shared" ca="1" si="140"/>
        <v>0</v>
      </c>
      <c r="AW215">
        <f t="shared" ca="1" si="141"/>
        <v>0</v>
      </c>
      <c r="AX215">
        <f t="shared" ca="1" si="142"/>
        <v>0</v>
      </c>
      <c r="AY215">
        <f t="shared" ca="1" si="143"/>
        <v>0</v>
      </c>
      <c r="AZ215">
        <f t="shared" ca="1" si="144"/>
        <v>0</v>
      </c>
      <c r="BA215">
        <f t="shared" ca="1" si="145"/>
        <v>0</v>
      </c>
      <c r="BB215">
        <f t="shared" ca="1" si="146"/>
        <v>0</v>
      </c>
      <c r="BC215">
        <f t="shared" ca="1" si="147"/>
        <v>0</v>
      </c>
      <c r="BD215">
        <f t="shared" ca="1" si="148"/>
        <v>0</v>
      </c>
      <c r="BE215">
        <f t="shared" ca="1" si="149"/>
        <v>0</v>
      </c>
      <c r="BF215">
        <f t="shared" ca="1" si="150"/>
        <v>0</v>
      </c>
    </row>
    <row r="216" spans="1:58" ht="16.149999999999999" customHeight="1" x14ac:dyDescent="0.2">
      <c r="A216" s="12" t="s">
        <v>262</v>
      </c>
      <c r="B216" s="74">
        <v>43842.520266203705</v>
      </c>
      <c r="C216" s="12" t="s">
        <v>253</v>
      </c>
      <c r="F216" s="12" t="s">
        <v>10</v>
      </c>
      <c r="G216" s="12" t="s">
        <v>67</v>
      </c>
      <c r="H216" s="5">
        <f t="shared" ca="1" si="115"/>
        <v>2.314814628334716E-5</v>
      </c>
      <c r="I216" s="17">
        <f t="shared" ca="1" si="116"/>
        <v>1.4236111092031933E-3</v>
      </c>
      <c r="J216" s="5">
        <f t="shared" ca="1" si="114"/>
        <v>0</v>
      </c>
      <c r="K216" s="22"/>
      <c r="O216" s="29" t="str">
        <f t="shared" ca="1" si="117"/>
        <v>-</v>
      </c>
      <c r="P216" s="29"/>
      <c r="X216">
        <f t="shared" ca="1" si="118"/>
        <v>0</v>
      </c>
      <c r="Y216">
        <f t="shared" ca="1" si="119"/>
        <v>1</v>
      </c>
      <c r="Z216">
        <f t="shared" ca="1" si="120"/>
        <v>0</v>
      </c>
      <c r="AA216">
        <f t="shared" ca="1" si="121"/>
        <v>0</v>
      </c>
      <c r="AB216">
        <f t="shared" ca="1" si="122"/>
        <v>0</v>
      </c>
      <c r="AC216">
        <f t="shared" ca="1" si="123"/>
        <v>0</v>
      </c>
      <c r="AD216">
        <f t="shared" ca="1" si="124"/>
        <v>0</v>
      </c>
      <c r="AE216">
        <f t="shared" ca="1" si="125"/>
        <v>0</v>
      </c>
      <c r="AH216">
        <f t="shared" ca="1" si="126"/>
        <v>0</v>
      </c>
      <c r="AI216">
        <f t="shared" ca="1" si="127"/>
        <v>0</v>
      </c>
      <c r="AJ216">
        <f t="shared" ca="1" si="128"/>
        <v>0</v>
      </c>
      <c r="AK216">
        <f t="shared" ca="1" si="129"/>
        <v>0</v>
      </c>
      <c r="AL216">
        <f t="shared" ca="1" si="130"/>
        <v>0</v>
      </c>
      <c r="AM216">
        <f t="shared" ca="1" si="131"/>
        <v>0</v>
      </c>
      <c r="AN216">
        <f t="shared" ca="1" si="132"/>
        <v>1</v>
      </c>
      <c r="AO216">
        <f t="shared" ca="1" si="133"/>
        <v>0</v>
      </c>
      <c r="AP216">
        <f t="shared" ca="1" si="134"/>
        <v>0</v>
      </c>
      <c r="AQ216">
        <f t="shared" ca="1" si="135"/>
        <v>0</v>
      </c>
      <c r="AR216">
        <f t="shared" ca="1" si="136"/>
        <v>0</v>
      </c>
      <c r="AS216">
        <f t="shared" ca="1" si="137"/>
        <v>0</v>
      </c>
      <c r="AT216">
        <f t="shared" ca="1" si="138"/>
        <v>0</v>
      </c>
      <c r="AU216">
        <f t="shared" ca="1" si="139"/>
        <v>0</v>
      </c>
      <c r="AV216">
        <f t="shared" ca="1" si="140"/>
        <v>0</v>
      </c>
      <c r="AW216">
        <f t="shared" ca="1" si="141"/>
        <v>0</v>
      </c>
      <c r="AX216">
        <f t="shared" ca="1" si="142"/>
        <v>0</v>
      </c>
      <c r="AY216">
        <f t="shared" ca="1" si="143"/>
        <v>0</v>
      </c>
      <c r="AZ216">
        <f t="shared" ca="1" si="144"/>
        <v>0</v>
      </c>
      <c r="BA216">
        <f t="shared" ca="1" si="145"/>
        <v>0</v>
      </c>
      <c r="BB216">
        <f t="shared" ca="1" si="146"/>
        <v>0</v>
      </c>
      <c r="BC216">
        <f t="shared" ca="1" si="147"/>
        <v>0</v>
      </c>
      <c r="BD216">
        <f t="shared" ca="1" si="148"/>
        <v>0</v>
      </c>
      <c r="BE216">
        <f t="shared" ca="1" si="149"/>
        <v>0</v>
      </c>
      <c r="BF216">
        <f t="shared" ca="1" si="150"/>
        <v>0</v>
      </c>
    </row>
    <row r="217" spans="1:58" ht="16.149999999999999" customHeight="1" x14ac:dyDescent="0.2">
      <c r="A217" s="12" t="s">
        <v>263</v>
      </c>
      <c r="B217" s="74">
        <v>43842.520381944443</v>
      </c>
      <c r="C217" s="12" t="s">
        <v>253</v>
      </c>
      <c r="F217" s="12" t="s">
        <v>10</v>
      </c>
      <c r="G217" s="12" t="s">
        <v>147</v>
      </c>
      <c r="H217" s="5">
        <f t="shared" ca="1" si="115"/>
        <v>1.1574073869269341E-4</v>
      </c>
      <c r="I217" s="17">
        <f t="shared" ca="1" si="116"/>
        <v>1.5393518478958867E-3</v>
      </c>
      <c r="J217" s="5">
        <f t="shared" ca="1" si="114"/>
        <v>0</v>
      </c>
      <c r="K217" s="22"/>
      <c r="O217" s="29" t="str">
        <f t="shared" ca="1" si="117"/>
        <v>-</v>
      </c>
      <c r="P217" s="29"/>
      <c r="X217">
        <f t="shared" ca="1" si="118"/>
        <v>0</v>
      </c>
      <c r="Y217">
        <f t="shared" ca="1" si="119"/>
        <v>1</v>
      </c>
      <c r="Z217">
        <f t="shared" ca="1" si="120"/>
        <v>0</v>
      </c>
      <c r="AA217">
        <f t="shared" ca="1" si="121"/>
        <v>0</v>
      </c>
      <c r="AB217">
        <f t="shared" ca="1" si="122"/>
        <v>0</v>
      </c>
      <c r="AC217">
        <f t="shared" ca="1" si="123"/>
        <v>0</v>
      </c>
      <c r="AD217">
        <f t="shared" ca="1" si="124"/>
        <v>0</v>
      </c>
      <c r="AE217">
        <f t="shared" ca="1" si="125"/>
        <v>0</v>
      </c>
      <c r="AH217">
        <f t="shared" ca="1" si="126"/>
        <v>0</v>
      </c>
      <c r="AI217">
        <f t="shared" ca="1" si="127"/>
        <v>0</v>
      </c>
      <c r="AJ217">
        <f t="shared" ca="1" si="128"/>
        <v>0</v>
      </c>
      <c r="AK217">
        <f t="shared" ca="1" si="129"/>
        <v>0</v>
      </c>
      <c r="AL217">
        <f t="shared" ca="1" si="130"/>
        <v>0</v>
      </c>
      <c r="AM217">
        <f t="shared" ca="1" si="131"/>
        <v>0</v>
      </c>
      <c r="AN217">
        <f t="shared" ca="1" si="132"/>
        <v>0</v>
      </c>
      <c r="AO217">
        <f t="shared" ca="1" si="133"/>
        <v>1</v>
      </c>
      <c r="AP217">
        <f t="shared" ca="1" si="134"/>
        <v>0</v>
      </c>
      <c r="AQ217">
        <f t="shared" ca="1" si="135"/>
        <v>0</v>
      </c>
      <c r="AR217">
        <f t="shared" ca="1" si="136"/>
        <v>0</v>
      </c>
      <c r="AS217">
        <f t="shared" ca="1" si="137"/>
        <v>0</v>
      </c>
      <c r="AT217">
        <f t="shared" ca="1" si="138"/>
        <v>0</v>
      </c>
      <c r="AU217">
        <f t="shared" ca="1" si="139"/>
        <v>0</v>
      </c>
      <c r="AV217">
        <f t="shared" ca="1" si="140"/>
        <v>0</v>
      </c>
      <c r="AW217">
        <f t="shared" ca="1" si="141"/>
        <v>0</v>
      </c>
      <c r="AX217">
        <f t="shared" ca="1" si="142"/>
        <v>0</v>
      </c>
      <c r="AY217">
        <f t="shared" ca="1" si="143"/>
        <v>0</v>
      </c>
      <c r="AZ217">
        <f t="shared" ca="1" si="144"/>
        <v>0</v>
      </c>
      <c r="BA217">
        <f t="shared" ca="1" si="145"/>
        <v>0</v>
      </c>
      <c r="BB217">
        <f t="shared" ca="1" si="146"/>
        <v>0</v>
      </c>
      <c r="BC217">
        <f t="shared" ca="1" si="147"/>
        <v>0</v>
      </c>
      <c r="BD217">
        <f t="shared" ca="1" si="148"/>
        <v>0</v>
      </c>
      <c r="BE217">
        <f t="shared" ca="1" si="149"/>
        <v>0</v>
      </c>
      <c r="BF217">
        <f t="shared" ca="1" si="150"/>
        <v>0</v>
      </c>
    </row>
    <row r="218" spans="1:58" ht="16.149999999999999" customHeight="1" x14ac:dyDescent="0.2">
      <c r="A218" s="12" t="s">
        <v>264</v>
      </c>
      <c r="B218" s="74">
        <v>43842.520567129628</v>
      </c>
      <c r="C218" s="12" t="s">
        <v>253</v>
      </c>
      <c r="F218" s="12" t="s">
        <v>10</v>
      </c>
      <c r="G218" s="12" t="s">
        <v>71</v>
      </c>
      <c r="H218" s="5">
        <f t="shared" ca="1" si="115"/>
        <v>1.8518518481869251E-4</v>
      </c>
      <c r="I218" s="17">
        <f t="shared" ca="1" si="116"/>
        <v>1.7245370327145793E-3</v>
      </c>
      <c r="J218" s="5">
        <f t="shared" ca="1" si="114"/>
        <v>0</v>
      </c>
      <c r="K218" s="22"/>
      <c r="O218" s="29" t="str">
        <f t="shared" ca="1" si="117"/>
        <v>-</v>
      </c>
      <c r="P218" s="29"/>
      <c r="X218">
        <f t="shared" ca="1" si="118"/>
        <v>0</v>
      </c>
      <c r="Y218">
        <f t="shared" ca="1" si="119"/>
        <v>1</v>
      </c>
      <c r="Z218">
        <f t="shared" ca="1" si="120"/>
        <v>0</v>
      </c>
      <c r="AA218">
        <f t="shared" ca="1" si="121"/>
        <v>0</v>
      </c>
      <c r="AB218">
        <f t="shared" ca="1" si="122"/>
        <v>0</v>
      </c>
      <c r="AC218">
        <f t="shared" ca="1" si="123"/>
        <v>0</v>
      </c>
      <c r="AD218">
        <f t="shared" ca="1" si="124"/>
        <v>0</v>
      </c>
      <c r="AE218">
        <f t="shared" ca="1" si="125"/>
        <v>0</v>
      </c>
      <c r="AH218">
        <f t="shared" ca="1" si="126"/>
        <v>0</v>
      </c>
      <c r="AI218">
        <f t="shared" ca="1" si="127"/>
        <v>0</v>
      </c>
      <c r="AJ218">
        <f t="shared" ca="1" si="128"/>
        <v>0</v>
      </c>
      <c r="AK218">
        <f t="shared" ca="1" si="129"/>
        <v>0</v>
      </c>
      <c r="AL218">
        <f t="shared" ca="1" si="130"/>
        <v>0</v>
      </c>
      <c r="AM218">
        <f t="shared" ca="1" si="131"/>
        <v>0</v>
      </c>
      <c r="AN218">
        <f t="shared" ca="1" si="132"/>
        <v>0</v>
      </c>
      <c r="AO218">
        <f t="shared" ca="1" si="133"/>
        <v>0</v>
      </c>
      <c r="AP218">
        <f t="shared" ca="1" si="134"/>
        <v>0</v>
      </c>
      <c r="AQ218">
        <f t="shared" ca="1" si="135"/>
        <v>0</v>
      </c>
      <c r="AR218">
        <f t="shared" ca="1" si="136"/>
        <v>0</v>
      </c>
      <c r="AS218">
        <f t="shared" ca="1" si="137"/>
        <v>0</v>
      </c>
      <c r="AT218">
        <f t="shared" ca="1" si="138"/>
        <v>0</v>
      </c>
      <c r="AU218">
        <f t="shared" ca="1" si="139"/>
        <v>0</v>
      </c>
      <c r="AV218">
        <f t="shared" ca="1" si="140"/>
        <v>0</v>
      </c>
      <c r="AW218">
        <f t="shared" ca="1" si="141"/>
        <v>0</v>
      </c>
      <c r="AX218">
        <f t="shared" ca="1" si="142"/>
        <v>0</v>
      </c>
      <c r="AY218">
        <f t="shared" ca="1" si="143"/>
        <v>0</v>
      </c>
      <c r="AZ218">
        <f t="shared" ca="1" si="144"/>
        <v>0</v>
      </c>
      <c r="BA218">
        <f t="shared" ca="1" si="145"/>
        <v>0</v>
      </c>
      <c r="BB218">
        <f t="shared" ca="1" si="146"/>
        <v>0</v>
      </c>
      <c r="BC218">
        <f t="shared" ca="1" si="147"/>
        <v>0</v>
      </c>
      <c r="BD218">
        <f t="shared" ca="1" si="148"/>
        <v>0</v>
      </c>
      <c r="BE218">
        <f t="shared" ca="1" si="149"/>
        <v>0</v>
      </c>
      <c r="BF218">
        <f t="shared" ca="1" si="150"/>
        <v>0</v>
      </c>
    </row>
    <row r="219" spans="1:58" ht="16.149999999999999" customHeight="1" x14ac:dyDescent="0.2">
      <c r="A219" s="12" t="s">
        <v>265</v>
      </c>
      <c r="B219" s="74">
        <v>43842.520671296297</v>
      </c>
      <c r="C219" s="12" t="s">
        <v>253</v>
      </c>
      <c r="F219" s="12" t="s">
        <v>10</v>
      </c>
      <c r="G219" s="12" t="s">
        <v>71</v>
      </c>
      <c r="H219" s="5">
        <f t="shared" ca="1" si="115"/>
        <v>1.0416666918899864E-4</v>
      </c>
      <c r="I219" s="17">
        <f t="shared" ca="1" si="116"/>
        <v>1.8287037019035779E-3</v>
      </c>
      <c r="J219" s="5">
        <f t="shared" ca="1" si="114"/>
        <v>0</v>
      </c>
      <c r="K219" s="22"/>
      <c r="O219" s="29" t="str">
        <f t="shared" ca="1" si="117"/>
        <v>-</v>
      </c>
      <c r="P219" s="29"/>
      <c r="X219">
        <f t="shared" ca="1" si="118"/>
        <v>0</v>
      </c>
      <c r="Y219">
        <f t="shared" ca="1" si="119"/>
        <v>1</v>
      </c>
      <c r="Z219">
        <f t="shared" ca="1" si="120"/>
        <v>0</v>
      </c>
      <c r="AA219">
        <f t="shared" ca="1" si="121"/>
        <v>0</v>
      </c>
      <c r="AB219">
        <f t="shared" ca="1" si="122"/>
        <v>0</v>
      </c>
      <c r="AC219">
        <f t="shared" ca="1" si="123"/>
        <v>0</v>
      </c>
      <c r="AD219">
        <f t="shared" ca="1" si="124"/>
        <v>0</v>
      </c>
      <c r="AE219">
        <f t="shared" ca="1" si="125"/>
        <v>0</v>
      </c>
      <c r="AH219">
        <f t="shared" ca="1" si="126"/>
        <v>0</v>
      </c>
      <c r="AI219">
        <f t="shared" ca="1" si="127"/>
        <v>0</v>
      </c>
      <c r="AJ219">
        <f t="shared" ca="1" si="128"/>
        <v>0</v>
      </c>
      <c r="AK219">
        <f t="shared" ca="1" si="129"/>
        <v>0</v>
      </c>
      <c r="AL219">
        <f t="shared" ca="1" si="130"/>
        <v>0</v>
      </c>
      <c r="AM219">
        <f t="shared" ca="1" si="131"/>
        <v>0</v>
      </c>
      <c r="AN219">
        <f t="shared" ca="1" si="132"/>
        <v>0</v>
      </c>
      <c r="AO219">
        <f t="shared" ca="1" si="133"/>
        <v>0</v>
      </c>
      <c r="AP219">
        <f t="shared" ca="1" si="134"/>
        <v>0</v>
      </c>
      <c r="AQ219">
        <f t="shared" ca="1" si="135"/>
        <v>0</v>
      </c>
      <c r="AR219">
        <f t="shared" ca="1" si="136"/>
        <v>0</v>
      </c>
      <c r="AS219">
        <f t="shared" ca="1" si="137"/>
        <v>0</v>
      </c>
      <c r="AT219">
        <f t="shared" ca="1" si="138"/>
        <v>0</v>
      </c>
      <c r="AU219">
        <f t="shared" ca="1" si="139"/>
        <v>0</v>
      </c>
      <c r="AV219">
        <f t="shared" ca="1" si="140"/>
        <v>0</v>
      </c>
      <c r="AW219">
        <f t="shared" ca="1" si="141"/>
        <v>0</v>
      </c>
      <c r="AX219">
        <f t="shared" ca="1" si="142"/>
        <v>0</v>
      </c>
      <c r="AY219">
        <f t="shared" ca="1" si="143"/>
        <v>0</v>
      </c>
      <c r="AZ219">
        <f t="shared" ca="1" si="144"/>
        <v>0</v>
      </c>
      <c r="BA219">
        <f t="shared" ca="1" si="145"/>
        <v>0</v>
      </c>
      <c r="BB219">
        <f t="shared" ca="1" si="146"/>
        <v>0</v>
      </c>
      <c r="BC219">
        <f t="shared" ca="1" si="147"/>
        <v>0</v>
      </c>
      <c r="BD219">
        <f t="shared" ca="1" si="148"/>
        <v>0</v>
      </c>
      <c r="BE219">
        <f t="shared" ca="1" si="149"/>
        <v>0</v>
      </c>
      <c r="BF219">
        <f t="shared" ca="1" si="150"/>
        <v>0</v>
      </c>
    </row>
    <row r="220" spans="1:58" ht="16.149999999999999" customHeight="1" x14ac:dyDescent="0.2">
      <c r="A220" s="12" t="s">
        <v>266</v>
      </c>
      <c r="B220" s="74">
        <v>43842.520752314813</v>
      </c>
      <c r="C220" s="12" t="s">
        <v>253</v>
      </c>
      <c r="F220" s="12" t="s">
        <v>10</v>
      </c>
      <c r="G220" s="12" t="s">
        <v>71</v>
      </c>
      <c r="H220" s="5">
        <f t="shared" ca="1" si="115"/>
        <v>8.1018515629693866E-5</v>
      </c>
      <c r="I220" s="17">
        <f t="shared" ca="1" si="116"/>
        <v>1.9097222175332718E-3</v>
      </c>
      <c r="J220" s="5">
        <f t="shared" ca="1" si="114"/>
        <v>0</v>
      </c>
      <c r="K220" s="22"/>
      <c r="O220" s="29" t="str">
        <f t="shared" ca="1" si="117"/>
        <v>-</v>
      </c>
      <c r="P220" s="29"/>
      <c r="X220">
        <f t="shared" ca="1" si="118"/>
        <v>0</v>
      </c>
      <c r="Y220">
        <f t="shared" ca="1" si="119"/>
        <v>1</v>
      </c>
      <c r="Z220">
        <f t="shared" ca="1" si="120"/>
        <v>0</v>
      </c>
      <c r="AA220">
        <f t="shared" ca="1" si="121"/>
        <v>0</v>
      </c>
      <c r="AB220">
        <f t="shared" ca="1" si="122"/>
        <v>0</v>
      </c>
      <c r="AC220">
        <f t="shared" ca="1" si="123"/>
        <v>0</v>
      </c>
      <c r="AD220">
        <f t="shared" ca="1" si="124"/>
        <v>0</v>
      </c>
      <c r="AE220">
        <f t="shared" ca="1" si="125"/>
        <v>0</v>
      </c>
      <c r="AH220">
        <f t="shared" ca="1" si="126"/>
        <v>0</v>
      </c>
      <c r="AI220">
        <f t="shared" ca="1" si="127"/>
        <v>0</v>
      </c>
      <c r="AJ220">
        <f t="shared" ca="1" si="128"/>
        <v>0</v>
      </c>
      <c r="AK220">
        <f t="shared" ca="1" si="129"/>
        <v>0</v>
      </c>
      <c r="AL220">
        <f t="shared" ca="1" si="130"/>
        <v>0</v>
      </c>
      <c r="AM220">
        <f t="shared" ca="1" si="131"/>
        <v>0</v>
      </c>
      <c r="AN220">
        <f t="shared" ca="1" si="132"/>
        <v>0</v>
      </c>
      <c r="AO220">
        <f t="shared" ca="1" si="133"/>
        <v>0</v>
      </c>
      <c r="AP220">
        <f t="shared" ca="1" si="134"/>
        <v>0</v>
      </c>
      <c r="AQ220">
        <f t="shared" ca="1" si="135"/>
        <v>0</v>
      </c>
      <c r="AR220">
        <f t="shared" ca="1" si="136"/>
        <v>0</v>
      </c>
      <c r="AS220">
        <f t="shared" ca="1" si="137"/>
        <v>0</v>
      </c>
      <c r="AT220">
        <f t="shared" ca="1" si="138"/>
        <v>0</v>
      </c>
      <c r="AU220">
        <f t="shared" ca="1" si="139"/>
        <v>0</v>
      </c>
      <c r="AV220">
        <f t="shared" ca="1" si="140"/>
        <v>0</v>
      </c>
      <c r="AW220">
        <f t="shared" ca="1" si="141"/>
        <v>0</v>
      </c>
      <c r="AX220">
        <f t="shared" ca="1" si="142"/>
        <v>0</v>
      </c>
      <c r="AY220">
        <f t="shared" ca="1" si="143"/>
        <v>0</v>
      </c>
      <c r="AZ220">
        <f t="shared" ca="1" si="144"/>
        <v>0</v>
      </c>
      <c r="BA220">
        <f t="shared" ca="1" si="145"/>
        <v>0</v>
      </c>
      <c r="BB220">
        <f t="shared" ca="1" si="146"/>
        <v>0</v>
      </c>
      <c r="BC220">
        <f t="shared" ca="1" si="147"/>
        <v>0</v>
      </c>
      <c r="BD220">
        <f t="shared" ca="1" si="148"/>
        <v>0</v>
      </c>
      <c r="BE220">
        <f t="shared" ca="1" si="149"/>
        <v>0</v>
      </c>
      <c r="BF220">
        <f t="shared" ca="1" si="150"/>
        <v>0</v>
      </c>
    </row>
    <row r="221" spans="1:58" ht="16.149999999999999" customHeight="1" x14ac:dyDescent="0.2">
      <c r="A221" s="12" t="s">
        <v>267</v>
      </c>
      <c r="B221" s="74">
        <v>43842.520810185182</v>
      </c>
      <c r="C221" s="12" t="s">
        <v>253</v>
      </c>
      <c r="F221" s="12" t="s">
        <v>10</v>
      </c>
      <c r="G221" s="12" t="s">
        <v>71</v>
      </c>
      <c r="H221" s="5">
        <f t="shared" ca="1" si="115"/>
        <v>5.7870369346346706E-5</v>
      </c>
      <c r="I221" s="17">
        <f t="shared" ca="1" si="116"/>
        <v>1.9675925868796185E-3</v>
      </c>
      <c r="J221" s="5">
        <f t="shared" ca="1" si="114"/>
        <v>0</v>
      </c>
      <c r="K221" s="22"/>
      <c r="O221" s="29" t="str">
        <f t="shared" ca="1" si="117"/>
        <v>-</v>
      </c>
      <c r="P221" s="29"/>
      <c r="X221">
        <f t="shared" ca="1" si="118"/>
        <v>0</v>
      </c>
      <c r="Y221">
        <f t="shared" ca="1" si="119"/>
        <v>1</v>
      </c>
      <c r="Z221">
        <f t="shared" ca="1" si="120"/>
        <v>0</v>
      </c>
      <c r="AA221">
        <f t="shared" ca="1" si="121"/>
        <v>0</v>
      </c>
      <c r="AB221">
        <f t="shared" ca="1" si="122"/>
        <v>0</v>
      </c>
      <c r="AC221">
        <f t="shared" ca="1" si="123"/>
        <v>0</v>
      </c>
      <c r="AD221">
        <f t="shared" ca="1" si="124"/>
        <v>0</v>
      </c>
      <c r="AE221">
        <f t="shared" ca="1" si="125"/>
        <v>0</v>
      </c>
      <c r="AH221">
        <f t="shared" ca="1" si="126"/>
        <v>0</v>
      </c>
      <c r="AI221">
        <f t="shared" ca="1" si="127"/>
        <v>0</v>
      </c>
      <c r="AJ221">
        <f t="shared" ca="1" si="128"/>
        <v>0</v>
      </c>
      <c r="AK221">
        <f t="shared" ca="1" si="129"/>
        <v>0</v>
      </c>
      <c r="AL221">
        <f t="shared" ca="1" si="130"/>
        <v>0</v>
      </c>
      <c r="AM221">
        <f t="shared" ca="1" si="131"/>
        <v>0</v>
      </c>
      <c r="AN221">
        <f t="shared" ca="1" si="132"/>
        <v>0</v>
      </c>
      <c r="AO221">
        <f t="shared" ca="1" si="133"/>
        <v>0</v>
      </c>
      <c r="AP221">
        <f t="shared" ca="1" si="134"/>
        <v>0</v>
      </c>
      <c r="AQ221">
        <f t="shared" ca="1" si="135"/>
        <v>0</v>
      </c>
      <c r="AR221">
        <f t="shared" ca="1" si="136"/>
        <v>0</v>
      </c>
      <c r="AS221">
        <f t="shared" ca="1" si="137"/>
        <v>0</v>
      </c>
      <c r="AT221">
        <f t="shared" ca="1" si="138"/>
        <v>0</v>
      </c>
      <c r="AU221">
        <f t="shared" ca="1" si="139"/>
        <v>0</v>
      </c>
      <c r="AV221">
        <f t="shared" ca="1" si="140"/>
        <v>0</v>
      </c>
      <c r="AW221">
        <f t="shared" ca="1" si="141"/>
        <v>0</v>
      </c>
      <c r="AX221">
        <f t="shared" ca="1" si="142"/>
        <v>0</v>
      </c>
      <c r="AY221">
        <f t="shared" ca="1" si="143"/>
        <v>0</v>
      </c>
      <c r="AZ221">
        <f t="shared" ca="1" si="144"/>
        <v>0</v>
      </c>
      <c r="BA221">
        <f t="shared" ca="1" si="145"/>
        <v>0</v>
      </c>
      <c r="BB221">
        <f t="shared" ca="1" si="146"/>
        <v>0</v>
      </c>
      <c r="BC221">
        <f t="shared" ca="1" si="147"/>
        <v>0</v>
      </c>
      <c r="BD221">
        <f t="shared" ca="1" si="148"/>
        <v>0</v>
      </c>
      <c r="BE221">
        <f t="shared" ca="1" si="149"/>
        <v>0</v>
      </c>
      <c r="BF221">
        <f t="shared" ca="1" si="150"/>
        <v>0</v>
      </c>
    </row>
    <row r="222" spans="1:58" ht="16.149999999999999" customHeight="1" x14ac:dyDescent="0.2">
      <c r="A222" s="12" t="s">
        <v>268</v>
      </c>
      <c r="B222" s="74">
        <v>43842.520914351851</v>
      </c>
      <c r="C222" s="12" t="s">
        <v>253</v>
      </c>
      <c r="F222" s="12" t="s">
        <v>10</v>
      </c>
      <c r="G222" s="12" t="s">
        <v>71</v>
      </c>
      <c r="H222" s="5">
        <f t="shared" ca="1" si="115"/>
        <v>1.0416666918899864E-4</v>
      </c>
      <c r="I222" s="17">
        <f t="shared" ca="1" si="116"/>
        <v>2.0717592560686171E-3</v>
      </c>
      <c r="J222" s="5">
        <f t="shared" ca="1" si="114"/>
        <v>0</v>
      </c>
      <c r="K222" s="22"/>
      <c r="O222" s="29" t="str">
        <f t="shared" ca="1" si="117"/>
        <v>-</v>
      </c>
      <c r="P222" s="29"/>
      <c r="X222">
        <f t="shared" ca="1" si="118"/>
        <v>0</v>
      </c>
      <c r="Y222">
        <f t="shared" ca="1" si="119"/>
        <v>1</v>
      </c>
      <c r="Z222">
        <f t="shared" ca="1" si="120"/>
        <v>0</v>
      </c>
      <c r="AA222">
        <f t="shared" ca="1" si="121"/>
        <v>0</v>
      </c>
      <c r="AB222">
        <f t="shared" ca="1" si="122"/>
        <v>0</v>
      </c>
      <c r="AC222">
        <f t="shared" ca="1" si="123"/>
        <v>0</v>
      </c>
      <c r="AD222">
        <f t="shared" ca="1" si="124"/>
        <v>0</v>
      </c>
      <c r="AE222">
        <f t="shared" ca="1" si="125"/>
        <v>0</v>
      </c>
      <c r="AH222">
        <f t="shared" ca="1" si="126"/>
        <v>0</v>
      </c>
      <c r="AI222">
        <f t="shared" ca="1" si="127"/>
        <v>0</v>
      </c>
      <c r="AJ222">
        <f t="shared" ca="1" si="128"/>
        <v>0</v>
      </c>
      <c r="AK222">
        <f t="shared" ca="1" si="129"/>
        <v>0</v>
      </c>
      <c r="AL222">
        <f t="shared" ca="1" si="130"/>
        <v>0</v>
      </c>
      <c r="AM222">
        <f t="shared" ca="1" si="131"/>
        <v>0</v>
      </c>
      <c r="AN222">
        <f t="shared" ca="1" si="132"/>
        <v>0</v>
      </c>
      <c r="AO222">
        <f t="shared" ca="1" si="133"/>
        <v>0</v>
      </c>
      <c r="AP222">
        <f t="shared" ca="1" si="134"/>
        <v>0</v>
      </c>
      <c r="AQ222">
        <f t="shared" ca="1" si="135"/>
        <v>0</v>
      </c>
      <c r="AR222">
        <f t="shared" ca="1" si="136"/>
        <v>0</v>
      </c>
      <c r="AS222">
        <f t="shared" ca="1" si="137"/>
        <v>0</v>
      </c>
      <c r="AT222">
        <f t="shared" ca="1" si="138"/>
        <v>0</v>
      </c>
      <c r="AU222">
        <f t="shared" ca="1" si="139"/>
        <v>0</v>
      </c>
      <c r="AV222">
        <f t="shared" ca="1" si="140"/>
        <v>0</v>
      </c>
      <c r="AW222">
        <f t="shared" ca="1" si="141"/>
        <v>0</v>
      </c>
      <c r="AX222">
        <f t="shared" ca="1" si="142"/>
        <v>0</v>
      </c>
      <c r="AY222">
        <f t="shared" ca="1" si="143"/>
        <v>0</v>
      </c>
      <c r="AZ222">
        <f t="shared" ca="1" si="144"/>
        <v>0</v>
      </c>
      <c r="BA222">
        <f t="shared" ca="1" si="145"/>
        <v>0</v>
      </c>
      <c r="BB222">
        <f t="shared" ca="1" si="146"/>
        <v>0</v>
      </c>
      <c r="BC222">
        <f t="shared" ca="1" si="147"/>
        <v>0</v>
      </c>
      <c r="BD222">
        <f t="shared" ca="1" si="148"/>
        <v>0</v>
      </c>
      <c r="BE222">
        <f t="shared" ca="1" si="149"/>
        <v>0</v>
      </c>
      <c r="BF222">
        <f t="shared" ca="1" si="150"/>
        <v>0</v>
      </c>
    </row>
    <row r="223" spans="1:58" ht="16.149999999999999" customHeight="1" x14ac:dyDescent="0.2">
      <c r="A223" s="12" t="s">
        <v>269</v>
      </c>
      <c r="B223" s="74">
        <v>43842.521018518521</v>
      </c>
      <c r="C223" s="12" t="s">
        <v>253</v>
      </c>
      <c r="D223" s="12" t="s">
        <v>8</v>
      </c>
      <c r="E223" s="12" t="s">
        <v>1063</v>
      </c>
      <c r="F223" s="12" t="s">
        <v>10</v>
      </c>
      <c r="G223" s="12" t="s">
        <v>71</v>
      </c>
      <c r="H223" s="5">
        <f t="shared" ca="1" si="115"/>
        <v>1.0416666918899864E-4</v>
      </c>
      <c r="I223" s="17">
        <f t="shared" ca="1" si="116"/>
        <v>2.1759259252576157E-3</v>
      </c>
      <c r="J223" s="5">
        <f t="shared" ca="1" si="114"/>
        <v>2.1759259252576157E-3</v>
      </c>
      <c r="K223" s="21" t="s">
        <v>270</v>
      </c>
      <c r="L223">
        <v>16</v>
      </c>
      <c r="M223">
        <v>5</v>
      </c>
      <c r="N223">
        <v>0</v>
      </c>
      <c r="O223" s="29">
        <f t="shared" ca="1" si="117"/>
        <v>4.3518518505152314E-4</v>
      </c>
      <c r="P223" s="29"/>
      <c r="X223">
        <f t="shared" ca="1" si="118"/>
        <v>0</v>
      </c>
      <c r="Y223">
        <f t="shared" ca="1" si="119"/>
        <v>1</v>
      </c>
      <c r="Z223">
        <f t="shared" ca="1" si="120"/>
        <v>0</v>
      </c>
      <c r="AA223">
        <f t="shared" ca="1" si="121"/>
        <v>0</v>
      </c>
      <c r="AB223">
        <f t="shared" ca="1" si="122"/>
        <v>0</v>
      </c>
      <c r="AC223">
        <f t="shared" ca="1" si="123"/>
        <v>0</v>
      </c>
      <c r="AD223">
        <f t="shared" ca="1" si="124"/>
        <v>0</v>
      </c>
      <c r="AE223">
        <f t="shared" ca="1" si="125"/>
        <v>0</v>
      </c>
      <c r="AH223">
        <f t="shared" ca="1" si="126"/>
        <v>0</v>
      </c>
      <c r="AI223">
        <f t="shared" ca="1" si="127"/>
        <v>0</v>
      </c>
      <c r="AJ223">
        <f t="shared" ca="1" si="128"/>
        <v>0</v>
      </c>
      <c r="AK223">
        <f t="shared" ca="1" si="129"/>
        <v>0</v>
      </c>
      <c r="AL223">
        <f t="shared" ca="1" si="130"/>
        <v>0</v>
      </c>
      <c r="AM223">
        <f t="shared" ca="1" si="131"/>
        <v>0</v>
      </c>
      <c r="AN223">
        <f t="shared" ca="1" si="132"/>
        <v>0</v>
      </c>
      <c r="AO223">
        <f t="shared" ca="1" si="133"/>
        <v>0</v>
      </c>
      <c r="AP223">
        <f t="shared" ca="1" si="134"/>
        <v>0</v>
      </c>
      <c r="AQ223">
        <f t="shared" ca="1" si="135"/>
        <v>0</v>
      </c>
      <c r="AR223">
        <f t="shared" ca="1" si="136"/>
        <v>0</v>
      </c>
      <c r="AS223">
        <f t="shared" ca="1" si="137"/>
        <v>0</v>
      </c>
      <c r="AT223">
        <f t="shared" ca="1" si="138"/>
        <v>0</v>
      </c>
      <c r="AU223">
        <f t="shared" ca="1" si="139"/>
        <v>0</v>
      </c>
      <c r="AV223">
        <f t="shared" ca="1" si="140"/>
        <v>0</v>
      </c>
      <c r="AW223">
        <f t="shared" ca="1" si="141"/>
        <v>0</v>
      </c>
      <c r="AX223">
        <f t="shared" ca="1" si="142"/>
        <v>0</v>
      </c>
      <c r="AY223">
        <f t="shared" ca="1" si="143"/>
        <v>0</v>
      </c>
      <c r="AZ223">
        <f t="shared" ca="1" si="144"/>
        <v>0</v>
      </c>
      <c r="BA223">
        <f t="shared" ca="1" si="145"/>
        <v>0</v>
      </c>
      <c r="BB223">
        <f t="shared" ca="1" si="146"/>
        <v>0</v>
      </c>
      <c r="BC223">
        <f t="shared" ca="1" si="147"/>
        <v>0</v>
      </c>
      <c r="BD223">
        <f t="shared" ca="1" si="148"/>
        <v>0</v>
      </c>
      <c r="BE223">
        <f t="shared" ca="1" si="149"/>
        <v>0</v>
      </c>
      <c r="BF223">
        <f t="shared" ca="1" si="150"/>
        <v>0</v>
      </c>
    </row>
    <row r="224" spans="1:58" ht="16.149999999999999" customHeight="1" x14ac:dyDescent="0.2">
      <c r="A224" s="12" t="s">
        <v>271</v>
      </c>
      <c r="B224" s="74">
        <v>43842.656388888892</v>
      </c>
      <c r="C224" s="12" t="s">
        <v>271</v>
      </c>
      <c r="F224" s="12" t="s">
        <v>9</v>
      </c>
      <c r="G224" s="12" t="s">
        <v>17</v>
      </c>
      <c r="H224" s="5" t="str">
        <f t="shared" ca="1" si="115"/>
        <v>NA</v>
      </c>
      <c r="I224" s="17" t="str">
        <f t="shared" ca="1" si="116"/>
        <v>NA</v>
      </c>
      <c r="J224" s="5">
        <f t="shared" ca="1" si="114"/>
        <v>0</v>
      </c>
      <c r="K224" s="22"/>
      <c r="O224" s="29" t="str">
        <f t="shared" ca="1" si="117"/>
        <v>-</v>
      </c>
      <c r="P224" s="29"/>
      <c r="X224">
        <f t="shared" ca="1" si="118"/>
        <v>1</v>
      </c>
      <c r="Y224">
        <f t="shared" ca="1" si="119"/>
        <v>0</v>
      </c>
      <c r="Z224">
        <f t="shared" ca="1" si="120"/>
        <v>0</v>
      </c>
      <c r="AA224">
        <f t="shared" ca="1" si="121"/>
        <v>0</v>
      </c>
      <c r="AB224">
        <f t="shared" ca="1" si="122"/>
        <v>0</v>
      </c>
      <c r="AC224">
        <f t="shared" ca="1" si="123"/>
        <v>0</v>
      </c>
      <c r="AD224">
        <f t="shared" ca="1" si="124"/>
        <v>0</v>
      </c>
      <c r="AE224">
        <f t="shared" ca="1" si="125"/>
        <v>0</v>
      </c>
      <c r="AH224">
        <f t="shared" ca="1" si="126"/>
        <v>1</v>
      </c>
      <c r="AI224">
        <f t="shared" ca="1" si="127"/>
        <v>0</v>
      </c>
      <c r="AJ224">
        <f t="shared" ca="1" si="128"/>
        <v>0</v>
      </c>
      <c r="AK224">
        <f t="shared" ca="1" si="129"/>
        <v>0</v>
      </c>
      <c r="AL224">
        <f t="shared" ca="1" si="130"/>
        <v>0</v>
      </c>
      <c r="AM224">
        <f t="shared" ca="1" si="131"/>
        <v>0</v>
      </c>
      <c r="AN224">
        <f t="shared" ca="1" si="132"/>
        <v>0</v>
      </c>
      <c r="AO224">
        <f t="shared" ca="1" si="133"/>
        <v>0</v>
      </c>
      <c r="AP224">
        <f t="shared" ca="1" si="134"/>
        <v>0</v>
      </c>
      <c r="AQ224">
        <f t="shared" ca="1" si="135"/>
        <v>0</v>
      </c>
      <c r="AR224">
        <f t="shared" ca="1" si="136"/>
        <v>0</v>
      </c>
      <c r="AS224">
        <f t="shared" ca="1" si="137"/>
        <v>0</v>
      </c>
      <c r="AT224">
        <f t="shared" ca="1" si="138"/>
        <v>0</v>
      </c>
      <c r="AU224">
        <f t="shared" ca="1" si="139"/>
        <v>0</v>
      </c>
      <c r="AV224">
        <f t="shared" ca="1" si="140"/>
        <v>0</v>
      </c>
      <c r="AW224">
        <f t="shared" ca="1" si="141"/>
        <v>0</v>
      </c>
      <c r="AX224">
        <f t="shared" ca="1" si="142"/>
        <v>0</v>
      </c>
      <c r="AY224">
        <f t="shared" ca="1" si="143"/>
        <v>0</v>
      </c>
      <c r="AZ224">
        <f t="shared" ca="1" si="144"/>
        <v>0</v>
      </c>
      <c r="BA224">
        <f t="shared" ca="1" si="145"/>
        <v>0</v>
      </c>
      <c r="BB224">
        <f t="shared" ca="1" si="146"/>
        <v>0</v>
      </c>
      <c r="BC224">
        <f t="shared" ca="1" si="147"/>
        <v>0</v>
      </c>
      <c r="BD224">
        <f t="shared" ca="1" si="148"/>
        <v>0</v>
      </c>
      <c r="BE224">
        <f t="shared" ca="1" si="149"/>
        <v>0</v>
      </c>
      <c r="BF224">
        <f t="shared" ca="1" si="150"/>
        <v>0</v>
      </c>
    </row>
    <row r="225" spans="1:58" ht="16.149999999999999" customHeight="1" x14ac:dyDescent="0.2">
      <c r="A225" s="12" t="s">
        <v>272</v>
      </c>
      <c r="B225" s="74">
        <v>43842.656469907408</v>
      </c>
      <c r="C225" s="12" t="s">
        <v>271</v>
      </c>
      <c r="F225" s="12" t="s">
        <v>11</v>
      </c>
      <c r="G225" s="12" t="s">
        <v>20</v>
      </c>
      <c r="H225" s="5">
        <f t="shared" ca="1" si="115"/>
        <v>8.1018515629693866E-5</v>
      </c>
      <c r="I225" s="17">
        <f t="shared" ca="1" si="116"/>
        <v>8.1018515629693866E-5</v>
      </c>
      <c r="J225" s="5">
        <f t="shared" ca="1" si="114"/>
        <v>0</v>
      </c>
      <c r="K225" s="22"/>
      <c r="O225" s="29" t="str">
        <f t="shared" ca="1" si="117"/>
        <v>-</v>
      </c>
      <c r="P225" s="29"/>
      <c r="X225">
        <f t="shared" ca="1" si="118"/>
        <v>0</v>
      </c>
      <c r="Y225">
        <f t="shared" ca="1" si="119"/>
        <v>0</v>
      </c>
      <c r="Z225">
        <f t="shared" ca="1" si="120"/>
        <v>0</v>
      </c>
      <c r="AA225">
        <f t="shared" ca="1" si="121"/>
        <v>0</v>
      </c>
      <c r="AB225">
        <f t="shared" ca="1" si="122"/>
        <v>0</v>
      </c>
      <c r="AC225">
        <f t="shared" ca="1" si="123"/>
        <v>0</v>
      </c>
      <c r="AD225">
        <f t="shared" ca="1" si="124"/>
        <v>0</v>
      </c>
      <c r="AE225">
        <f t="shared" ca="1" si="125"/>
        <v>1</v>
      </c>
      <c r="AH225">
        <f t="shared" ca="1" si="126"/>
        <v>0</v>
      </c>
      <c r="AI225">
        <f t="shared" ca="1" si="127"/>
        <v>0</v>
      </c>
      <c r="AJ225">
        <f t="shared" ca="1" si="128"/>
        <v>0</v>
      </c>
      <c r="AK225">
        <f t="shared" ca="1" si="129"/>
        <v>0</v>
      </c>
      <c r="AL225">
        <f t="shared" ca="1" si="130"/>
        <v>0</v>
      </c>
      <c r="AM225">
        <f t="shared" ca="1" si="131"/>
        <v>0</v>
      </c>
      <c r="AN225">
        <f t="shared" ca="1" si="132"/>
        <v>0</v>
      </c>
      <c r="AO225">
        <f t="shared" ca="1" si="133"/>
        <v>0</v>
      </c>
      <c r="AP225">
        <f t="shared" ca="1" si="134"/>
        <v>0</v>
      </c>
      <c r="AQ225">
        <f t="shared" ca="1" si="135"/>
        <v>0</v>
      </c>
      <c r="AR225">
        <f t="shared" ca="1" si="136"/>
        <v>0</v>
      </c>
      <c r="AS225">
        <f t="shared" ca="1" si="137"/>
        <v>0</v>
      </c>
      <c r="AT225">
        <f t="shared" ca="1" si="138"/>
        <v>0</v>
      </c>
      <c r="AU225">
        <f t="shared" ca="1" si="139"/>
        <v>0</v>
      </c>
      <c r="AV225">
        <f t="shared" ca="1" si="140"/>
        <v>0</v>
      </c>
      <c r="AW225">
        <f t="shared" ca="1" si="141"/>
        <v>0</v>
      </c>
      <c r="AX225">
        <f t="shared" ca="1" si="142"/>
        <v>0</v>
      </c>
      <c r="AY225">
        <f t="shared" ca="1" si="143"/>
        <v>0</v>
      </c>
      <c r="AZ225">
        <f t="shared" ca="1" si="144"/>
        <v>0</v>
      </c>
      <c r="BA225">
        <f t="shared" ca="1" si="145"/>
        <v>0</v>
      </c>
      <c r="BB225">
        <f t="shared" ca="1" si="146"/>
        <v>0</v>
      </c>
      <c r="BC225">
        <f t="shared" ca="1" si="147"/>
        <v>1</v>
      </c>
      <c r="BD225">
        <f t="shared" ca="1" si="148"/>
        <v>0</v>
      </c>
      <c r="BE225">
        <f t="shared" ca="1" si="149"/>
        <v>0</v>
      </c>
      <c r="BF225">
        <f t="shared" ca="1" si="150"/>
        <v>0</v>
      </c>
    </row>
    <row r="226" spans="1:58" ht="16.149999999999999" customHeight="1" x14ac:dyDescent="0.2">
      <c r="A226" s="12" t="s">
        <v>273</v>
      </c>
      <c r="B226" s="74">
        <v>43842.656504629631</v>
      </c>
      <c r="C226" s="12" t="s">
        <v>271</v>
      </c>
      <c r="D226" s="12" t="s">
        <v>8</v>
      </c>
      <c r="E226" s="12" t="s">
        <v>1063</v>
      </c>
      <c r="F226" s="12" t="s">
        <v>11</v>
      </c>
      <c r="G226" s="12" t="s">
        <v>20</v>
      </c>
      <c r="H226" s="5">
        <f t="shared" ca="1" si="115"/>
        <v>3.4722223062999547E-5</v>
      </c>
      <c r="I226" s="17">
        <f t="shared" ca="1" si="116"/>
        <v>1.1574073869269341E-4</v>
      </c>
      <c r="J226" s="5">
        <f t="shared" ca="1" si="114"/>
        <v>1.1574073869269341E-4</v>
      </c>
      <c r="K226" s="21" t="s">
        <v>90</v>
      </c>
      <c r="L226">
        <v>2</v>
      </c>
      <c r="M226">
        <v>1</v>
      </c>
      <c r="N226">
        <v>0</v>
      </c>
      <c r="O226" s="29">
        <f t="shared" ca="1" si="117"/>
        <v>1.1574073869269341E-4</v>
      </c>
      <c r="P226" s="29"/>
      <c r="X226">
        <f t="shared" ca="1" si="118"/>
        <v>0</v>
      </c>
      <c r="Y226">
        <f t="shared" ca="1" si="119"/>
        <v>0</v>
      </c>
      <c r="Z226">
        <f t="shared" ca="1" si="120"/>
        <v>0</v>
      </c>
      <c r="AA226">
        <f t="shared" ca="1" si="121"/>
        <v>0</v>
      </c>
      <c r="AB226">
        <f t="shared" ca="1" si="122"/>
        <v>0</v>
      </c>
      <c r="AC226">
        <f t="shared" ca="1" si="123"/>
        <v>0</v>
      </c>
      <c r="AD226">
        <f t="shared" ca="1" si="124"/>
        <v>0</v>
      </c>
      <c r="AE226">
        <f t="shared" ca="1" si="125"/>
        <v>1</v>
      </c>
      <c r="AH226">
        <f t="shared" ca="1" si="126"/>
        <v>0</v>
      </c>
      <c r="AI226">
        <f t="shared" ca="1" si="127"/>
        <v>0</v>
      </c>
      <c r="AJ226">
        <f t="shared" ca="1" si="128"/>
        <v>0</v>
      </c>
      <c r="AK226">
        <f t="shared" ca="1" si="129"/>
        <v>0</v>
      </c>
      <c r="AL226">
        <f t="shared" ca="1" si="130"/>
        <v>0</v>
      </c>
      <c r="AM226">
        <f t="shared" ca="1" si="131"/>
        <v>0</v>
      </c>
      <c r="AN226">
        <f t="shared" ca="1" si="132"/>
        <v>0</v>
      </c>
      <c r="AO226">
        <f t="shared" ca="1" si="133"/>
        <v>0</v>
      </c>
      <c r="AP226">
        <f t="shared" ca="1" si="134"/>
        <v>0</v>
      </c>
      <c r="AQ226">
        <f t="shared" ca="1" si="135"/>
        <v>0</v>
      </c>
      <c r="AR226">
        <f t="shared" ca="1" si="136"/>
        <v>0</v>
      </c>
      <c r="AS226">
        <f t="shared" ca="1" si="137"/>
        <v>0</v>
      </c>
      <c r="AT226">
        <f t="shared" ca="1" si="138"/>
        <v>0</v>
      </c>
      <c r="AU226">
        <f t="shared" ca="1" si="139"/>
        <v>0</v>
      </c>
      <c r="AV226">
        <f t="shared" ca="1" si="140"/>
        <v>0</v>
      </c>
      <c r="AW226">
        <f t="shared" ca="1" si="141"/>
        <v>0</v>
      </c>
      <c r="AX226">
        <f t="shared" ca="1" si="142"/>
        <v>0</v>
      </c>
      <c r="AY226">
        <f t="shared" ca="1" si="143"/>
        <v>0</v>
      </c>
      <c r="AZ226">
        <f t="shared" ca="1" si="144"/>
        <v>0</v>
      </c>
      <c r="BA226">
        <f t="shared" ca="1" si="145"/>
        <v>0</v>
      </c>
      <c r="BB226">
        <f t="shared" ca="1" si="146"/>
        <v>0</v>
      </c>
      <c r="BC226">
        <f t="shared" ca="1" si="147"/>
        <v>1</v>
      </c>
      <c r="BD226">
        <f t="shared" ca="1" si="148"/>
        <v>0</v>
      </c>
      <c r="BE226">
        <f t="shared" ca="1" si="149"/>
        <v>0</v>
      </c>
      <c r="BF226">
        <f t="shared" ca="1" si="150"/>
        <v>0</v>
      </c>
    </row>
    <row r="227" spans="1:58" ht="16.149999999999999" customHeight="1" x14ac:dyDescent="0.2">
      <c r="A227" s="12" t="s">
        <v>274</v>
      </c>
      <c r="B227" s="74">
        <v>43842.656712962962</v>
      </c>
      <c r="C227" s="12" t="s">
        <v>274</v>
      </c>
      <c r="D227" s="12" t="s">
        <v>8</v>
      </c>
      <c r="E227" s="12" t="s">
        <v>1063</v>
      </c>
      <c r="F227" s="12" t="s">
        <v>9</v>
      </c>
      <c r="G227" s="12" t="s">
        <v>17</v>
      </c>
      <c r="H227" s="5" t="str">
        <f t="shared" ca="1" si="115"/>
        <v>NA</v>
      </c>
      <c r="I227" s="17" t="str">
        <f t="shared" ca="1" si="116"/>
        <v>NA</v>
      </c>
      <c r="J227" s="5" t="str">
        <f t="shared" ca="1" si="114"/>
        <v>NA</v>
      </c>
      <c r="K227" s="21" t="s">
        <v>9</v>
      </c>
      <c r="L227">
        <v>0</v>
      </c>
      <c r="M227">
        <v>0</v>
      </c>
      <c r="N227">
        <v>0</v>
      </c>
      <c r="O227" s="29" t="str">
        <f t="shared" ca="1" si="117"/>
        <v>-</v>
      </c>
      <c r="P227" s="29"/>
      <c r="X227">
        <f t="shared" ca="1" si="118"/>
        <v>1</v>
      </c>
      <c r="Y227">
        <f t="shared" ca="1" si="119"/>
        <v>0</v>
      </c>
      <c r="Z227">
        <f t="shared" ca="1" si="120"/>
        <v>0</v>
      </c>
      <c r="AA227">
        <f t="shared" ca="1" si="121"/>
        <v>0</v>
      </c>
      <c r="AB227">
        <f t="shared" ca="1" si="122"/>
        <v>0</v>
      </c>
      <c r="AC227">
        <f t="shared" ca="1" si="123"/>
        <v>0</v>
      </c>
      <c r="AD227">
        <f t="shared" ca="1" si="124"/>
        <v>0</v>
      </c>
      <c r="AE227">
        <f t="shared" ca="1" si="125"/>
        <v>0</v>
      </c>
      <c r="AH227">
        <f t="shared" ca="1" si="126"/>
        <v>1</v>
      </c>
      <c r="AI227">
        <f t="shared" ca="1" si="127"/>
        <v>0</v>
      </c>
      <c r="AJ227">
        <f t="shared" ca="1" si="128"/>
        <v>0</v>
      </c>
      <c r="AK227">
        <f t="shared" ca="1" si="129"/>
        <v>0</v>
      </c>
      <c r="AL227">
        <f t="shared" ca="1" si="130"/>
        <v>0</v>
      </c>
      <c r="AM227">
        <f t="shared" ca="1" si="131"/>
        <v>0</v>
      </c>
      <c r="AN227">
        <f t="shared" ca="1" si="132"/>
        <v>0</v>
      </c>
      <c r="AO227">
        <f t="shared" ca="1" si="133"/>
        <v>0</v>
      </c>
      <c r="AP227">
        <f t="shared" ca="1" si="134"/>
        <v>0</v>
      </c>
      <c r="AQ227">
        <f t="shared" ca="1" si="135"/>
        <v>0</v>
      </c>
      <c r="AR227">
        <f t="shared" ca="1" si="136"/>
        <v>0</v>
      </c>
      <c r="AS227">
        <f t="shared" ca="1" si="137"/>
        <v>0</v>
      </c>
      <c r="AT227">
        <f t="shared" ca="1" si="138"/>
        <v>0</v>
      </c>
      <c r="AU227">
        <f t="shared" ca="1" si="139"/>
        <v>0</v>
      </c>
      <c r="AV227">
        <f t="shared" ca="1" si="140"/>
        <v>0</v>
      </c>
      <c r="AW227">
        <f t="shared" ca="1" si="141"/>
        <v>0</v>
      </c>
      <c r="AX227">
        <f t="shared" ca="1" si="142"/>
        <v>0</v>
      </c>
      <c r="AY227">
        <f t="shared" ca="1" si="143"/>
        <v>0</v>
      </c>
      <c r="AZ227">
        <f t="shared" ca="1" si="144"/>
        <v>0</v>
      </c>
      <c r="BA227">
        <f t="shared" ca="1" si="145"/>
        <v>0</v>
      </c>
      <c r="BB227">
        <f t="shared" ca="1" si="146"/>
        <v>0</v>
      </c>
      <c r="BC227">
        <f t="shared" ca="1" si="147"/>
        <v>0</v>
      </c>
      <c r="BD227">
        <f t="shared" ca="1" si="148"/>
        <v>0</v>
      </c>
      <c r="BE227">
        <f t="shared" ca="1" si="149"/>
        <v>0</v>
      </c>
      <c r="BF227">
        <f t="shared" ca="1" si="150"/>
        <v>0</v>
      </c>
    </row>
    <row r="228" spans="1:58" ht="16.149999999999999" customHeight="1" x14ac:dyDescent="0.2">
      <c r="A228" s="12" t="s">
        <v>275</v>
      </c>
      <c r="B228" s="74">
        <v>43842.657997685186</v>
      </c>
      <c r="C228" s="12" t="s">
        <v>275</v>
      </c>
      <c r="D228" s="12" t="s">
        <v>8</v>
      </c>
      <c r="E228" s="12" t="s">
        <v>276</v>
      </c>
      <c r="F228" s="12" t="s">
        <v>9</v>
      </c>
      <c r="G228" s="12" t="s">
        <v>17</v>
      </c>
      <c r="H228" s="5" t="str">
        <f t="shared" ca="1" si="115"/>
        <v>NA</v>
      </c>
      <c r="I228" s="17" t="str">
        <f t="shared" ca="1" si="116"/>
        <v>NA</v>
      </c>
      <c r="J228" s="5" t="str">
        <f t="shared" ca="1" si="114"/>
        <v>NA</v>
      </c>
      <c r="K228" s="21" t="s">
        <v>9</v>
      </c>
      <c r="L228">
        <v>0</v>
      </c>
      <c r="M228">
        <v>0</v>
      </c>
      <c r="N228">
        <v>0</v>
      </c>
      <c r="O228" s="29" t="str">
        <f t="shared" ca="1" si="117"/>
        <v>-</v>
      </c>
      <c r="P228" s="29"/>
      <c r="X228">
        <f t="shared" ca="1" si="118"/>
        <v>1</v>
      </c>
      <c r="Y228">
        <f t="shared" ca="1" si="119"/>
        <v>0</v>
      </c>
      <c r="Z228">
        <f t="shared" ca="1" si="120"/>
        <v>0</v>
      </c>
      <c r="AA228">
        <f t="shared" ca="1" si="121"/>
        <v>0</v>
      </c>
      <c r="AB228">
        <f t="shared" ca="1" si="122"/>
        <v>0</v>
      </c>
      <c r="AC228">
        <f t="shared" ca="1" si="123"/>
        <v>0</v>
      </c>
      <c r="AD228">
        <f t="shared" ca="1" si="124"/>
        <v>0</v>
      </c>
      <c r="AE228">
        <f t="shared" ca="1" si="125"/>
        <v>0</v>
      </c>
      <c r="AH228">
        <f t="shared" ca="1" si="126"/>
        <v>1</v>
      </c>
      <c r="AI228">
        <f t="shared" ca="1" si="127"/>
        <v>0</v>
      </c>
      <c r="AJ228">
        <f t="shared" ca="1" si="128"/>
        <v>0</v>
      </c>
      <c r="AK228">
        <f t="shared" ca="1" si="129"/>
        <v>0</v>
      </c>
      <c r="AL228">
        <f t="shared" ca="1" si="130"/>
        <v>0</v>
      </c>
      <c r="AM228">
        <f t="shared" ca="1" si="131"/>
        <v>0</v>
      </c>
      <c r="AN228">
        <f t="shared" ca="1" si="132"/>
        <v>0</v>
      </c>
      <c r="AO228">
        <f t="shared" ca="1" si="133"/>
        <v>0</v>
      </c>
      <c r="AP228">
        <f t="shared" ca="1" si="134"/>
        <v>0</v>
      </c>
      <c r="AQ228">
        <f t="shared" ca="1" si="135"/>
        <v>0</v>
      </c>
      <c r="AR228">
        <f t="shared" ca="1" si="136"/>
        <v>0</v>
      </c>
      <c r="AS228">
        <f t="shared" ca="1" si="137"/>
        <v>0</v>
      </c>
      <c r="AT228">
        <f t="shared" ca="1" si="138"/>
        <v>0</v>
      </c>
      <c r="AU228">
        <f t="shared" ca="1" si="139"/>
        <v>0</v>
      </c>
      <c r="AV228">
        <f t="shared" ca="1" si="140"/>
        <v>0</v>
      </c>
      <c r="AW228">
        <f t="shared" ca="1" si="141"/>
        <v>0</v>
      </c>
      <c r="AX228">
        <f t="shared" ca="1" si="142"/>
        <v>0</v>
      </c>
      <c r="AY228">
        <f t="shared" ca="1" si="143"/>
        <v>0</v>
      </c>
      <c r="AZ228">
        <f t="shared" ca="1" si="144"/>
        <v>0</v>
      </c>
      <c r="BA228">
        <f t="shared" ca="1" si="145"/>
        <v>0</v>
      </c>
      <c r="BB228">
        <f t="shared" ca="1" si="146"/>
        <v>0</v>
      </c>
      <c r="BC228">
        <f t="shared" ca="1" si="147"/>
        <v>0</v>
      </c>
      <c r="BD228">
        <f t="shared" ca="1" si="148"/>
        <v>0</v>
      </c>
      <c r="BE228">
        <f t="shared" ca="1" si="149"/>
        <v>0</v>
      </c>
      <c r="BF228">
        <f t="shared" ca="1" si="150"/>
        <v>0</v>
      </c>
    </row>
    <row r="229" spans="1:58" ht="16.149999999999999" customHeight="1" x14ac:dyDescent="0.2">
      <c r="A229" s="12" t="s">
        <v>277</v>
      </c>
      <c r="B229" s="74">
        <v>43842.658993055556</v>
      </c>
      <c r="C229" s="12" t="s">
        <v>277</v>
      </c>
      <c r="D229" s="12" t="s">
        <v>8</v>
      </c>
      <c r="E229" s="12" t="s">
        <v>276</v>
      </c>
      <c r="F229" s="12" t="s">
        <v>9</v>
      </c>
      <c r="G229" s="12" t="s">
        <v>17</v>
      </c>
      <c r="H229" s="5" t="str">
        <f t="shared" ca="1" si="115"/>
        <v>NA</v>
      </c>
      <c r="I229" s="17" t="str">
        <f t="shared" ca="1" si="116"/>
        <v>NA</v>
      </c>
      <c r="J229" s="5" t="str">
        <f t="shared" ca="1" si="114"/>
        <v>NA</v>
      </c>
      <c r="K229" s="21" t="s">
        <v>9</v>
      </c>
      <c r="L229">
        <v>0</v>
      </c>
      <c r="M229">
        <v>0</v>
      </c>
      <c r="N229">
        <v>0</v>
      </c>
      <c r="O229" s="29" t="str">
        <f t="shared" ca="1" si="117"/>
        <v>-</v>
      </c>
      <c r="P229" s="29"/>
      <c r="X229">
        <f t="shared" ca="1" si="118"/>
        <v>1</v>
      </c>
      <c r="Y229">
        <f t="shared" ca="1" si="119"/>
        <v>0</v>
      </c>
      <c r="Z229">
        <f t="shared" ca="1" si="120"/>
        <v>0</v>
      </c>
      <c r="AA229">
        <f t="shared" ca="1" si="121"/>
        <v>0</v>
      </c>
      <c r="AB229">
        <f t="shared" ca="1" si="122"/>
        <v>0</v>
      </c>
      <c r="AC229">
        <f t="shared" ca="1" si="123"/>
        <v>0</v>
      </c>
      <c r="AD229">
        <f t="shared" ca="1" si="124"/>
        <v>0</v>
      </c>
      <c r="AE229">
        <f t="shared" ca="1" si="125"/>
        <v>0</v>
      </c>
      <c r="AH229">
        <f t="shared" ca="1" si="126"/>
        <v>1</v>
      </c>
      <c r="AI229">
        <f t="shared" ca="1" si="127"/>
        <v>0</v>
      </c>
      <c r="AJ229">
        <f t="shared" ca="1" si="128"/>
        <v>0</v>
      </c>
      <c r="AK229">
        <f t="shared" ca="1" si="129"/>
        <v>0</v>
      </c>
      <c r="AL229">
        <f t="shared" ca="1" si="130"/>
        <v>0</v>
      </c>
      <c r="AM229">
        <f t="shared" ca="1" si="131"/>
        <v>0</v>
      </c>
      <c r="AN229">
        <f t="shared" ca="1" si="132"/>
        <v>0</v>
      </c>
      <c r="AO229">
        <f t="shared" ca="1" si="133"/>
        <v>0</v>
      </c>
      <c r="AP229">
        <f t="shared" ca="1" si="134"/>
        <v>0</v>
      </c>
      <c r="AQ229">
        <f t="shared" ca="1" si="135"/>
        <v>0</v>
      </c>
      <c r="AR229">
        <f t="shared" ca="1" si="136"/>
        <v>0</v>
      </c>
      <c r="AS229">
        <f t="shared" ca="1" si="137"/>
        <v>0</v>
      </c>
      <c r="AT229">
        <f t="shared" ca="1" si="138"/>
        <v>0</v>
      </c>
      <c r="AU229">
        <f t="shared" ca="1" si="139"/>
        <v>0</v>
      </c>
      <c r="AV229">
        <f t="shared" ca="1" si="140"/>
        <v>0</v>
      </c>
      <c r="AW229">
        <f t="shared" ca="1" si="141"/>
        <v>0</v>
      </c>
      <c r="AX229">
        <f t="shared" ca="1" si="142"/>
        <v>0</v>
      </c>
      <c r="AY229">
        <f t="shared" ca="1" si="143"/>
        <v>0</v>
      </c>
      <c r="AZ229">
        <f t="shared" ca="1" si="144"/>
        <v>0</v>
      </c>
      <c r="BA229">
        <f t="shared" ca="1" si="145"/>
        <v>0</v>
      </c>
      <c r="BB229">
        <f t="shared" ca="1" si="146"/>
        <v>0</v>
      </c>
      <c r="BC229">
        <f t="shared" ca="1" si="147"/>
        <v>0</v>
      </c>
      <c r="BD229">
        <f t="shared" ca="1" si="148"/>
        <v>0</v>
      </c>
      <c r="BE229">
        <f t="shared" ca="1" si="149"/>
        <v>0</v>
      </c>
      <c r="BF229">
        <f t="shared" ca="1" si="150"/>
        <v>0</v>
      </c>
    </row>
    <row r="230" spans="1:58" ht="16.149999999999999" customHeight="1" x14ac:dyDescent="0.2">
      <c r="A230" s="12" t="s">
        <v>278</v>
      </c>
      <c r="B230" s="74">
        <v>43842.661145833335</v>
      </c>
      <c r="C230" s="12" t="s">
        <v>278</v>
      </c>
      <c r="D230" s="12" t="s">
        <v>8</v>
      </c>
      <c r="E230" s="12" t="s">
        <v>276</v>
      </c>
      <c r="F230" s="12" t="s">
        <v>9</v>
      </c>
      <c r="G230" s="12" t="s">
        <v>17</v>
      </c>
      <c r="H230" s="5" t="str">
        <f t="shared" ca="1" si="115"/>
        <v>NA</v>
      </c>
      <c r="I230" s="17" t="str">
        <f t="shared" ca="1" si="116"/>
        <v>NA</v>
      </c>
      <c r="J230" s="5" t="str">
        <f t="shared" ca="1" si="114"/>
        <v>NA</v>
      </c>
      <c r="K230" s="21" t="s">
        <v>9</v>
      </c>
      <c r="L230">
        <v>0</v>
      </c>
      <c r="M230">
        <v>0</v>
      </c>
      <c r="N230">
        <v>0</v>
      </c>
      <c r="O230" s="29" t="str">
        <f t="shared" ca="1" si="117"/>
        <v>-</v>
      </c>
      <c r="P230" s="29"/>
      <c r="X230">
        <f t="shared" ca="1" si="118"/>
        <v>1</v>
      </c>
      <c r="Y230">
        <f t="shared" ca="1" si="119"/>
        <v>0</v>
      </c>
      <c r="Z230">
        <f t="shared" ca="1" si="120"/>
        <v>0</v>
      </c>
      <c r="AA230">
        <f t="shared" ca="1" si="121"/>
        <v>0</v>
      </c>
      <c r="AB230">
        <f t="shared" ca="1" si="122"/>
        <v>0</v>
      </c>
      <c r="AC230">
        <f t="shared" ca="1" si="123"/>
        <v>0</v>
      </c>
      <c r="AD230">
        <f t="shared" ca="1" si="124"/>
        <v>0</v>
      </c>
      <c r="AE230">
        <f t="shared" ca="1" si="125"/>
        <v>0</v>
      </c>
      <c r="AH230">
        <f t="shared" ca="1" si="126"/>
        <v>1</v>
      </c>
      <c r="AI230">
        <f t="shared" ca="1" si="127"/>
        <v>0</v>
      </c>
      <c r="AJ230">
        <f t="shared" ca="1" si="128"/>
        <v>0</v>
      </c>
      <c r="AK230">
        <f t="shared" ca="1" si="129"/>
        <v>0</v>
      </c>
      <c r="AL230">
        <f t="shared" ca="1" si="130"/>
        <v>0</v>
      </c>
      <c r="AM230">
        <f t="shared" ca="1" si="131"/>
        <v>0</v>
      </c>
      <c r="AN230">
        <f t="shared" ca="1" si="132"/>
        <v>0</v>
      </c>
      <c r="AO230">
        <f t="shared" ca="1" si="133"/>
        <v>0</v>
      </c>
      <c r="AP230">
        <f t="shared" ca="1" si="134"/>
        <v>0</v>
      </c>
      <c r="AQ230">
        <f t="shared" ca="1" si="135"/>
        <v>0</v>
      </c>
      <c r="AR230">
        <f t="shared" ca="1" si="136"/>
        <v>0</v>
      </c>
      <c r="AS230">
        <f t="shared" ca="1" si="137"/>
        <v>0</v>
      </c>
      <c r="AT230">
        <f t="shared" ca="1" si="138"/>
        <v>0</v>
      </c>
      <c r="AU230">
        <f t="shared" ca="1" si="139"/>
        <v>0</v>
      </c>
      <c r="AV230">
        <f t="shared" ca="1" si="140"/>
        <v>0</v>
      </c>
      <c r="AW230">
        <f t="shared" ca="1" si="141"/>
        <v>0</v>
      </c>
      <c r="AX230">
        <f t="shared" ca="1" si="142"/>
        <v>0</v>
      </c>
      <c r="AY230">
        <f t="shared" ca="1" si="143"/>
        <v>0</v>
      </c>
      <c r="AZ230">
        <f t="shared" ca="1" si="144"/>
        <v>0</v>
      </c>
      <c r="BA230">
        <f t="shared" ca="1" si="145"/>
        <v>0</v>
      </c>
      <c r="BB230">
        <f t="shared" ca="1" si="146"/>
        <v>0</v>
      </c>
      <c r="BC230">
        <f t="shared" ca="1" si="147"/>
        <v>0</v>
      </c>
      <c r="BD230">
        <f t="shared" ca="1" si="148"/>
        <v>0</v>
      </c>
      <c r="BE230">
        <f t="shared" ca="1" si="149"/>
        <v>0</v>
      </c>
      <c r="BF230">
        <f t="shared" ca="1" si="150"/>
        <v>0</v>
      </c>
    </row>
    <row r="231" spans="1:58" ht="16.149999999999999" customHeight="1" x14ac:dyDescent="0.2">
      <c r="A231" s="12" t="s">
        <v>279</v>
      </c>
      <c r="B231" s="74">
        <v>43842.680069444446</v>
      </c>
      <c r="C231" s="12" t="s">
        <v>279</v>
      </c>
      <c r="F231" s="12" t="s">
        <v>9</v>
      </c>
      <c r="G231" s="12" t="s">
        <v>17</v>
      </c>
      <c r="H231" s="5" t="str">
        <f t="shared" ca="1" si="115"/>
        <v>NA</v>
      </c>
      <c r="I231" s="17" t="str">
        <f t="shared" ca="1" si="116"/>
        <v>NA</v>
      </c>
      <c r="J231" s="5">
        <f t="shared" ca="1" si="114"/>
        <v>0</v>
      </c>
      <c r="K231" s="22"/>
      <c r="O231" s="29" t="str">
        <f t="shared" ca="1" si="117"/>
        <v>-</v>
      </c>
      <c r="P231" s="29"/>
      <c r="X231">
        <f t="shared" ca="1" si="118"/>
        <v>1</v>
      </c>
      <c r="Y231">
        <f t="shared" ca="1" si="119"/>
        <v>0</v>
      </c>
      <c r="Z231">
        <f t="shared" ca="1" si="120"/>
        <v>0</v>
      </c>
      <c r="AA231">
        <f t="shared" ca="1" si="121"/>
        <v>0</v>
      </c>
      <c r="AB231">
        <f t="shared" ca="1" si="122"/>
        <v>0</v>
      </c>
      <c r="AC231">
        <f t="shared" ca="1" si="123"/>
        <v>0</v>
      </c>
      <c r="AD231">
        <f t="shared" ca="1" si="124"/>
        <v>0</v>
      </c>
      <c r="AE231">
        <f t="shared" ca="1" si="125"/>
        <v>0</v>
      </c>
      <c r="AH231">
        <f t="shared" ca="1" si="126"/>
        <v>1</v>
      </c>
      <c r="AI231">
        <f t="shared" ca="1" si="127"/>
        <v>0</v>
      </c>
      <c r="AJ231">
        <f t="shared" ca="1" si="128"/>
        <v>0</v>
      </c>
      <c r="AK231">
        <f t="shared" ca="1" si="129"/>
        <v>0</v>
      </c>
      <c r="AL231">
        <f t="shared" ca="1" si="130"/>
        <v>0</v>
      </c>
      <c r="AM231">
        <f t="shared" ca="1" si="131"/>
        <v>0</v>
      </c>
      <c r="AN231">
        <f t="shared" ca="1" si="132"/>
        <v>0</v>
      </c>
      <c r="AO231">
        <f t="shared" ca="1" si="133"/>
        <v>0</v>
      </c>
      <c r="AP231">
        <f t="shared" ca="1" si="134"/>
        <v>0</v>
      </c>
      <c r="AQ231">
        <f t="shared" ca="1" si="135"/>
        <v>0</v>
      </c>
      <c r="AR231">
        <f t="shared" ca="1" si="136"/>
        <v>0</v>
      </c>
      <c r="AS231">
        <f t="shared" ca="1" si="137"/>
        <v>0</v>
      </c>
      <c r="AT231">
        <f t="shared" ca="1" si="138"/>
        <v>0</v>
      </c>
      <c r="AU231">
        <f t="shared" ca="1" si="139"/>
        <v>0</v>
      </c>
      <c r="AV231">
        <f t="shared" ca="1" si="140"/>
        <v>0</v>
      </c>
      <c r="AW231">
        <f t="shared" ca="1" si="141"/>
        <v>0</v>
      </c>
      <c r="AX231">
        <f t="shared" ca="1" si="142"/>
        <v>0</v>
      </c>
      <c r="AY231">
        <f t="shared" ca="1" si="143"/>
        <v>0</v>
      </c>
      <c r="AZ231">
        <f t="shared" ca="1" si="144"/>
        <v>0</v>
      </c>
      <c r="BA231">
        <f t="shared" ca="1" si="145"/>
        <v>0</v>
      </c>
      <c r="BB231">
        <f t="shared" ca="1" si="146"/>
        <v>0</v>
      </c>
      <c r="BC231">
        <f t="shared" ca="1" si="147"/>
        <v>0</v>
      </c>
      <c r="BD231">
        <f t="shared" ca="1" si="148"/>
        <v>0</v>
      </c>
      <c r="BE231">
        <f t="shared" ca="1" si="149"/>
        <v>0</v>
      </c>
      <c r="BF231">
        <f t="shared" ca="1" si="150"/>
        <v>0</v>
      </c>
    </row>
    <row r="232" spans="1:58" ht="16.149999999999999" customHeight="1" x14ac:dyDescent="0.2">
      <c r="A232" s="12" t="s">
        <v>280</v>
      </c>
      <c r="B232" s="74">
        <v>43842.680254629631</v>
      </c>
      <c r="C232" s="12" t="s">
        <v>279</v>
      </c>
      <c r="F232" s="12" t="s">
        <v>10</v>
      </c>
      <c r="G232" s="12" t="s">
        <v>71</v>
      </c>
      <c r="H232" s="5">
        <f t="shared" ca="1" si="115"/>
        <v>1.8518518481869251E-4</v>
      </c>
      <c r="I232" s="17">
        <f t="shared" ca="1" si="116"/>
        <v>1.8518518481869251E-4</v>
      </c>
      <c r="J232" s="5">
        <f t="shared" ca="1" si="114"/>
        <v>0</v>
      </c>
      <c r="K232" s="22"/>
      <c r="O232" s="29" t="str">
        <f t="shared" ca="1" si="117"/>
        <v>-</v>
      </c>
      <c r="P232" s="29"/>
      <c r="X232">
        <f t="shared" ca="1" si="118"/>
        <v>0</v>
      </c>
      <c r="Y232">
        <f t="shared" ca="1" si="119"/>
        <v>1</v>
      </c>
      <c r="Z232">
        <f t="shared" ca="1" si="120"/>
        <v>0</v>
      </c>
      <c r="AA232">
        <f t="shared" ca="1" si="121"/>
        <v>0</v>
      </c>
      <c r="AB232">
        <f t="shared" ca="1" si="122"/>
        <v>0</v>
      </c>
      <c r="AC232">
        <f t="shared" ca="1" si="123"/>
        <v>0</v>
      </c>
      <c r="AD232">
        <f t="shared" ca="1" si="124"/>
        <v>0</v>
      </c>
      <c r="AE232">
        <f t="shared" ca="1" si="125"/>
        <v>0</v>
      </c>
      <c r="AH232">
        <f t="shared" ca="1" si="126"/>
        <v>0</v>
      </c>
      <c r="AI232">
        <f t="shared" ca="1" si="127"/>
        <v>0</v>
      </c>
      <c r="AJ232">
        <f t="shared" ca="1" si="128"/>
        <v>0</v>
      </c>
      <c r="AK232">
        <f t="shared" ca="1" si="129"/>
        <v>0</v>
      </c>
      <c r="AL232">
        <f t="shared" ca="1" si="130"/>
        <v>0</v>
      </c>
      <c r="AM232">
        <f t="shared" ca="1" si="131"/>
        <v>0</v>
      </c>
      <c r="AN232">
        <f t="shared" ca="1" si="132"/>
        <v>0</v>
      </c>
      <c r="AO232">
        <f t="shared" ca="1" si="133"/>
        <v>0</v>
      </c>
      <c r="AP232">
        <f t="shared" ca="1" si="134"/>
        <v>0</v>
      </c>
      <c r="AQ232">
        <f t="shared" ca="1" si="135"/>
        <v>0</v>
      </c>
      <c r="AR232">
        <f t="shared" ca="1" si="136"/>
        <v>0</v>
      </c>
      <c r="AS232">
        <f t="shared" ca="1" si="137"/>
        <v>0</v>
      </c>
      <c r="AT232">
        <f t="shared" ca="1" si="138"/>
        <v>0</v>
      </c>
      <c r="AU232">
        <f t="shared" ca="1" si="139"/>
        <v>0</v>
      </c>
      <c r="AV232">
        <f t="shared" ca="1" si="140"/>
        <v>0</v>
      </c>
      <c r="AW232">
        <f t="shared" ca="1" si="141"/>
        <v>0</v>
      </c>
      <c r="AX232">
        <f t="shared" ca="1" si="142"/>
        <v>0</v>
      </c>
      <c r="AY232">
        <f t="shared" ca="1" si="143"/>
        <v>0</v>
      </c>
      <c r="AZ232">
        <f t="shared" ca="1" si="144"/>
        <v>0</v>
      </c>
      <c r="BA232">
        <f t="shared" ca="1" si="145"/>
        <v>0</v>
      </c>
      <c r="BB232">
        <f t="shared" ca="1" si="146"/>
        <v>0</v>
      </c>
      <c r="BC232">
        <f t="shared" ca="1" si="147"/>
        <v>0</v>
      </c>
      <c r="BD232">
        <f t="shared" ca="1" si="148"/>
        <v>0</v>
      </c>
      <c r="BE232">
        <f t="shared" ca="1" si="149"/>
        <v>0</v>
      </c>
      <c r="BF232">
        <f t="shared" ca="1" si="150"/>
        <v>0</v>
      </c>
    </row>
    <row r="233" spans="1:58" ht="16.149999999999999" customHeight="1" x14ac:dyDescent="0.2">
      <c r="A233" s="12" t="s">
        <v>281</v>
      </c>
      <c r="B233" s="74">
        <v>43842.680462962962</v>
      </c>
      <c r="C233" s="12" t="s">
        <v>279</v>
      </c>
      <c r="F233" s="12" t="s">
        <v>10</v>
      </c>
      <c r="G233" s="12" t="s">
        <v>6</v>
      </c>
      <c r="H233" s="5">
        <f t="shared" ca="1" si="115"/>
        <v>2.0833333110203966E-4</v>
      </c>
      <c r="I233" s="17">
        <f t="shared" ca="1" si="116"/>
        <v>3.9351851592073217E-4</v>
      </c>
      <c r="J233" s="5">
        <f t="shared" ca="1" si="114"/>
        <v>0</v>
      </c>
      <c r="K233" s="22"/>
      <c r="O233" s="29" t="str">
        <f t="shared" ca="1" si="117"/>
        <v>-</v>
      </c>
      <c r="P233" s="29"/>
      <c r="X233">
        <f t="shared" ca="1" si="118"/>
        <v>0</v>
      </c>
      <c r="Y233">
        <f t="shared" ca="1" si="119"/>
        <v>1</v>
      </c>
      <c r="Z233">
        <f t="shared" ca="1" si="120"/>
        <v>0</v>
      </c>
      <c r="AA233">
        <f t="shared" ca="1" si="121"/>
        <v>0</v>
      </c>
      <c r="AB233">
        <f t="shared" ca="1" si="122"/>
        <v>0</v>
      </c>
      <c r="AC233">
        <f t="shared" ca="1" si="123"/>
        <v>0</v>
      </c>
      <c r="AD233">
        <f t="shared" ca="1" si="124"/>
        <v>0</v>
      </c>
      <c r="AE233">
        <f t="shared" ca="1" si="125"/>
        <v>0</v>
      </c>
      <c r="AH233">
        <f t="shared" ca="1" si="126"/>
        <v>0</v>
      </c>
      <c r="AI233">
        <f t="shared" ca="1" si="127"/>
        <v>1</v>
      </c>
      <c r="AJ233">
        <f t="shared" ca="1" si="128"/>
        <v>0</v>
      </c>
      <c r="AK233">
        <f t="shared" ca="1" si="129"/>
        <v>0</v>
      </c>
      <c r="AL233">
        <f t="shared" ca="1" si="130"/>
        <v>0</v>
      </c>
      <c r="AM233">
        <f t="shared" ca="1" si="131"/>
        <v>0</v>
      </c>
      <c r="AN233">
        <f t="shared" ca="1" si="132"/>
        <v>0</v>
      </c>
      <c r="AO233">
        <f t="shared" ca="1" si="133"/>
        <v>0</v>
      </c>
      <c r="AP233">
        <f t="shared" ca="1" si="134"/>
        <v>0</v>
      </c>
      <c r="AQ233">
        <f t="shared" ca="1" si="135"/>
        <v>0</v>
      </c>
      <c r="AR233">
        <f t="shared" ca="1" si="136"/>
        <v>0</v>
      </c>
      <c r="AS233">
        <f t="shared" ca="1" si="137"/>
        <v>0</v>
      </c>
      <c r="AT233">
        <f t="shared" ca="1" si="138"/>
        <v>0</v>
      </c>
      <c r="AU233">
        <f t="shared" ca="1" si="139"/>
        <v>0</v>
      </c>
      <c r="AV233">
        <f t="shared" ca="1" si="140"/>
        <v>0</v>
      </c>
      <c r="AW233">
        <f t="shared" ca="1" si="141"/>
        <v>0</v>
      </c>
      <c r="AX233">
        <f t="shared" ca="1" si="142"/>
        <v>0</v>
      </c>
      <c r="AY233">
        <f t="shared" ca="1" si="143"/>
        <v>0</v>
      </c>
      <c r="AZ233">
        <f t="shared" ca="1" si="144"/>
        <v>0</v>
      </c>
      <c r="BA233">
        <f t="shared" ca="1" si="145"/>
        <v>0</v>
      </c>
      <c r="BB233">
        <f t="shared" ca="1" si="146"/>
        <v>0</v>
      </c>
      <c r="BC233">
        <f t="shared" ca="1" si="147"/>
        <v>0</v>
      </c>
      <c r="BD233">
        <f t="shared" ca="1" si="148"/>
        <v>0</v>
      </c>
      <c r="BE233">
        <f t="shared" ca="1" si="149"/>
        <v>0</v>
      </c>
      <c r="BF233">
        <f t="shared" ca="1" si="150"/>
        <v>0</v>
      </c>
    </row>
    <row r="234" spans="1:58" ht="16.149999999999999" customHeight="1" x14ac:dyDescent="0.2">
      <c r="A234" s="12" t="s">
        <v>282</v>
      </c>
      <c r="B234" s="74">
        <v>43842.680532407408</v>
      </c>
      <c r="C234" s="12" t="s">
        <v>279</v>
      </c>
      <c r="F234" s="12" t="s">
        <v>26</v>
      </c>
      <c r="G234" s="12" t="s">
        <v>27</v>
      </c>
      <c r="H234" s="5">
        <f t="shared" ca="1" si="115"/>
        <v>6.9444446125999093E-5</v>
      </c>
      <c r="I234" s="17">
        <f t="shared" ca="1" si="116"/>
        <v>4.6296296204673126E-4</v>
      </c>
      <c r="J234" s="5">
        <f t="shared" ca="1" si="114"/>
        <v>0</v>
      </c>
      <c r="K234" s="22"/>
      <c r="O234" s="29" t="str">
        <f t="shared" ca="1" si="117"/>
        <v>-</v>
      </c>
      <c r="P234" s="29"/>
      <c r="X234">
        <f t="shared" ca="1" si="118"/>
        <v>0</v>
      </c>
      <c r="Y234">
        <f t="shared" ca="1" si="119"/>
        <v>0</v>
      </c>
      <c r="Z234">
        <f t="shared" ca="1" si="120"/>
        <v>0</v>
      </c>
      <c r="AA234">
        <f t="shared" ca="1" si="121"/>
        <v>1</v>
      </c>
      <c r="AB234">
        <f t="shared" ca="1" si="122"/>
        <v>0</v>
      </c>
      <c r="AC234">
        <f t="shared" ca="1" si="123"/>
        <v>0</v>
      </c>
      <c r="AD234">
        <f t="shared" ca="1" si="124"/>
        <v>0</v>
      </c>
      <c r="AE234">
        <f t="shared" ca="1" si="125"/>
        <v>0</v>
      </c>
      <c r="AH234">
        <f t="shared" ca="1" si="126"/>
        <v>0</v>
      </c>
      <c r="AI234">
        <f t="shared" ca="1" si="127"/>
        <v>0</v>
      </c>
      <c r="AJ234">
        <f t="shared" ca="1" si="128"/>
        <v>0</v>
      </c>
      <c r="AK234">
        <f t="shared" ca="1" si="129"/>
        <v>0</v>
      </c>
      <c r="AL234">
        <f t="shared" ca="1" si="130"/>
        <v>0</v>
      </c>
      <c r="AM234">
        <f t="shared" ca="1" si="131"/>
        <v>0</v>
      </c>
      <c r="AN234">
        <f t="shared" ca="1" si="132"/>
        <v>0</v>
      </c>
      <c r="AO234">
        <f t="shared" ca="1" si="133"/>
        <v>0</v>
      </c>
      <c r="AP234">
        <f t="shared" ca="1" si="134"/>
        <v>0</v>
      </c>
      <c r="AQ234">
        <f t="shared" ca="1" si="135"/>
        <v>0</v>
      </c>
      <c r="AR234">
        <f t="shared" ca="1" si="136"/>
        <v>0</v>
      </c>
      <c r="AS234">
        <f t="shared" ca="1" si="137"/>
        <v>1</v>
      </c>
      <c r="AT234">
        <f t="shared" ca="1" si="138"/>
        <v>0</v>
      </c>
      <c r="AU234">
        <f t="shared" ca="1" si="139"/>
        <v>0</v>
      </c>
      <c r="AV234">
        <f t="shared" ca="1" si="140"/>
        <v>0</v>
      </c>
      <c r="AW234">
        <f t="shared" ca="1" si="141"/>
        <v>0</v>
      </c>
      <c r="AX234">
        <f t="shared" ca="1" si="142"/>
        <v>0</v>
      </c>
      <c r="AY234">
        <f t="shared" ca="1" si="143"/>
        <v>0</v>
      </c>
      <c r="AZ234">
        <f t="shared" ca="1" si="144"/>
        <v>0</v>
      </c>
      <c r="BA234">
        <f t="shared" ca="1" si="145"/>
        <v>0</v>
      </c>
      <c r="BB234">
        <f t="shared" ca="1" si="146"/>
        <v>0</v>
      </c>
      <c r="BC234">
        <f t="shared" ca="1" si="147"/>
        <v>0</v>
      </c>
      <c r="BD234">
        <f t="shared" ca="1" si="148"/>
        <v>0</v>
      </c>
      <c r="BE234">
        <f t="shared" ca="1" si="149"/>
        <v>0</v>
      </c>
      <c r="BF234">
        <f t="shared" ca="1" si="150"/>
        <v>0</v>
      </c>
    </row>
    <row r="235" spans="1:58" ht="16.149999999999999" customHeight="1" x14ac:dyDescent="0.2">
      <c r="A235" s="12" t="s">
        <v>283</v>
      </c>
      <c r="B235" s="74">
        <v>43842.680543981478</v>
      </c>
      <c r="C235" s="12" t="s">
        <v>279</v>
      </c>
      <c r="D235" s="12" t="s">
        <v>8</v>
      </c>
      <c r="E235" s="12" t="s">
        <v>1063</v>
      </c>
      <c r="F235" s="12" t="s">
        <v>10</v>
      </c>
      <c r="G235" s="12" t="s">
        <v>29</v>
      </c>
      <c r="H235" s="5">
        <f t="shared" ca="1" si="115"/>
        <v>1.1574069503694773E-5</v>
      </c>
      <c r="I235" s="17">
        <f t="shared" ca="1" si="116"/>
        <v>4.7453703155042604E-4</v>
      </c>
      <c r="J235" s="5">
        <f t="shared" ca="1" si="114"/>
        <v>4.7453703155042604E-4</v>
      </c>
      <c r="K235" s="21" t="s">
        <v>129</v>
      </c>
      <c r="L235">
        <v>4</v>
      </c>
      <c r="M235">
        <v>3</v>
      </c>
      <c r="N235">
        <v>0</v>
      </c>
      <c r="O235" s="29">
        <f t="shared" ca="1" si="117"/>
        <v>1.5817901051680869E-4</v>
      </c>
      <c r="P235" s="29"/>
      <c r="X235">
        <f t="shared" ca="1" si="118"/>
        <v>0</v>
      </c>
      <c r="Y235">
        <f t="shared" ca="1" si="119"/>
        <v>1</v>
      </c>
      <c r="Z235">
        <f t="shared" ca="1" si="120"/>
        <v>0</v>
      </c>
      <c r="AA235">
        <f t="shared" ca="1" si="121"/>
        <v>0</v>
      </c>
      <c r="AB235">
        <f t="shared" ca="1" si="122"/>
        <v>0</v>
      </c>
      <c r="AC235">
        <f t="shared" ca="1" si="123"/>
        <v>0</v>
      </c>
      <c r="AD235">
        <f t="shared" ca="1" si="124"/>
        <v>0</v>
      </c>
      <c r="AE235">
        <f t="shared" ca="1" si="125"/>
        <v>0</v>
      </c>
      <c r="AH235">
        <f t="shared" ca="1" si="126"/>
        <v>0</v>
      </c>
      <c r="AI235">
        <f t="shared" ca="1" si="127"/>
        <v>0</v>
      </c>
      <c r="AJ235">
        <f t="shared" ca="1" si="128"/>
        <v>1</v>
      </c>
      <c r="AK235">
        <f t="shared" ca="1" si="129"/>
        <v>0</v>
      </c>
      <c r="AL235">
        <f t="shared" ca="1" si="130"/>
        <v>0</v>
      </c>
      <c r="AM235">
        <f t="shared" ca="1" si="131"/>
        <v>0</v>
      </c>
      <c r="AN235">
        <f t="shared" ca="1" si="132"/>
        <v>0</v>
      </c>
      <c r="AO235">
        <f t="shared" ca="1" si="133"/>
        <v>0</v>
      </c>
      <c r="AP235">
        <f t="shared" ca="1" si="134"/>
        <v>0</v>
      </c>
      <c r="AQ235">
        <f t="shared" ca="1" si="135"/>
        <v>0</v>
      </c>
      <c r="AR235">
        <f t="shared" ca="1" si="136"/>
        <v>0</v>
      </c>
      <c r="AS235">
        <f t="shared" ca="1" si="137"/>
        <v>0</v>
      </c>
      <c r="AT235">
        <f t="shared" ca="1" si="138"/>
        <v>0</v>
      </c>
      <c r="AU235">
        <f t="shared" ca="1" si="139"/>
        <v>0</v>
      </c>
      <c r="AV235">
        <f t="shared" ca="1" si="140"/>
        <v>0</v>
      </c>
      <c r="AW235">
        <f t="shared" ca="1" si="141"/>
        <v>0</v>
      </c>
      <c r="AX235">
        <f t="shared" ca="1" si="142"/>
        <v>0</v>
      </c>
      <c r="AY235">
        <f t="shared" ca="1" si="143"/>
        <v>0</v>
      </c>
      <c r="AZ235">
        <f t="shared" ca="1" si="144"/>
        <v>0</v>
      </c>
      <c r="BA235">
        <f t="shared" ca="1" si="145"/>
        <v>0</v>
      </c>
      <c r="BB235">
        <f t="shared" ca="1" si="146"/>
        <v>0</v>
      </c>
      <c r="BC235">
        <f t="shared" ca="1" si="147"/>
        <v>0</v>
      </c>
      <c r="BD235">
        <f t="shared" ca="1" si="148"/>
        <v>0</v>
      </c>
      <c r="BE235">
        <f t="shared" ca="1" si="149"/>
        <v>0</v>
      </c>
      <c r="BF235">
        <f t="shared" ca="1" si="150"/>
        <v>0</v>
      </c>
    </row>
    <row r="236" spans="1:58" ht="16.149999999999999" customHeight="1" x14ac:dyDescent="0.2">
      <c r="A236" s="12" t="s">
        <v>284</v>
      </c>
      <c r="B236" s="74">
        <v>43842.681435185186</v>
      </c>
      <c r="C236" s="12" t="s">
        <v>284</v>
      </c>
      <c r="F236" s="12" t="s">
        <v>9</v>
      </c>
      <c r="G236" s="12" t="s">
        <v>17</v>
      </c>
      <c r="H236" s="5" t="str">
        <f t="shared" ca="1" si="115"/>
        <v>NA</v>
      </c>
      <c r="I236" s="17" t="str">
        <f t="shared" ca="1" si="116"/>
        <v>NA</v>
      </c>
      <c r="J236" s="5">
        <f t="shared" ca="1" si="114"/>
        <v>0</v>
      </c>
      <c r="K236" s="22"/>
      <c r="O236" s="29" t="str">
        <f t="shared" ca="1" si="117"/>
        <v>-</v>
      </c>
      <c r="P236" s="29"/>
      <c r="X236">
        <f t="shared" ca="1" si="118"/>
        <v>1</v>
      </c>
      <c r="Y236">
        <f t="shared" ca="1" si="119"/>
        <v>0</v>
      </c>
      <c r="Z236">
        <f t="shared" ca="1" si="120"/>
        <v>0</v>
      </c>
      <c r="AA236">
        <f t="shared" ca="1" si="121"/>
        <v>0</v>
      </c>
      <c r="AB236">
        <f t="shared" ca="1" si="122"/>
        <v>0</v>
      </c>
      <c r="AC236">
        <f t="shared" ca="1" si="123"/>
        <v>0</v>
      </c>
      <c r="AD236">
        <f t="shared" ca="1" si="124"/>
        <v>0</v>
      </c>
      <c r="AE236">
        <f t="shared" ca="1" si="125"/>
        <v>0</v>
      </c>
      <c r="AH236">
        <f t="shared" ca="1" si="126"/>
        <v>1</v>
      </c>
      <c r="AI236">
        <f t="shared" ca="1" si="127"/>
        <v>0</v>
      </c>
      <c r="AJ236">
        <f t="shared" ca="1" si="128"/>
        <v>0</v>
      </c>
      <c r="AK236">
        <f t="shared" ca="1" si="129"/>
        <v>0</v>
      </c>
      <c r="AL236">
        <f t="shared" ca="1" si="130"/>
        <v>0</v>
      </c>
      <c r="AM236">
        <f t="shared" ca="1" si="131"/>
        <v>0</v>
      </c>
      <c r="AN236">
        <f t="shared" ca="1" si="132"/>
        <v>0</v>
      </c>
      <c r="AO236">
        <f t="shared" ca="1" si="133"/>
        <v>0</v>
      </c>
      <c r="AP236">
        <f t="shared" ca="1" si="134"/>
        <v>0</v>
      </c>
      <c r="AQ236">
        <f t="shared" ca="1" si="135"/>
        <v>0</v>
      </c>
      <c r="AR236">
        <f t="shared" ca="1" si="136"/>
        <v>0</v>
      </c>
      <c r="AS236">
        <f t="shared" ca="1" si="137"/>
        <v>0</v>
      </c>
      <c r="AT236">
        <f t="shared" ca="1" si="138"/>
        <v>0</v>
      </c>
      <c r="AU236">
        <f t="shared" ca="1" si="139"/>
        <v>0</v>
      </c>
      <c r="AV236">
        <f t="shared" ca="1" si="140"/>
        <v>0</v>
      </c>
      <c r="AW236">
        <f t="shared" ca="1" si="141"/>
        <v>0</v>
      </c>
      <c r="AX236">
        <f t="shared" ca="1" si="142"/>
        <v>0</v>
      </c>
      <c r="AY236">
        <f t="shared" ca="1" si="143"/>
        <v>0</v>
      </c>
      <c r="AZ236">
        <f t="shared" ca="1" si="144"/>
        <v>0</v>
      </c>
      <c r="BA236">
        <f t="shared" ca="1" si="145"/>
        <v>0</v>
      </c>
      <c r="BB236">
        <f t="shared" ca="1" si="146"/>
        <v>0</v>
      </c>
      <c r="BC236">
        <f t="shared" ca="1" si="147"/>
        <v>0</v>
      </c>
      <c r="BD236">
        <f t="shared" ca="1" si="148"/>
        <v>0</v>
      </c>
      <c r="BE236">
        <f t="shared" ca="1" si="149"/>
        <v>0</v>
      </c>
      <c r="BF236">
        <f t="shared" ca="1" si="150"/>
        <v>0</v>
      </c>
    </row>
    <row r="237" spans="1:58" ht="16.149999999999999" customHeight="1" x14ac:dyDescent="0.2">
      <c r="A237" s="12" t="s">
        <v>285</v>
      </c>
      <c r="B237" s="74">
        <v>43842.681527777779</v>
      </c>
      <c r="C237" s="12" t="s">
        <v>284</v>
      </c>
      <c r="F237" s="12" t="s">
        <v>10</v>
      </c>
      <c r="G237" s="12" t="s">
        <v>29</v>
      </c>
      <c r="H237" s="5">
        <f t="shared" ca="1" si="115"/>
        <v>9.2592592409346253E-5</v>
      </c>
      <c r="I237" s="17">
        <f t="shared" ca="1" si="116"/>
        <v>9.2592592409346253E-5</v>
      </c>
      <c r="J237" s="5">
        <f t="shared" ca="1" si="114"/>
        <v>0</v>
      </c>
      <c r="K237" s="22"/>
      <c r="O237" s="29" t="str">
        <f t="shared" ca="1" si="117"/>
        <v>-</v>
      </c>
      <c r="P237" s="29"/>
      <c r="X237">
        <f t="shared" ca="1" si="118"/>
        <v>0</v>
      </c>
      <c r="Y237">
        <f t="shared" ca="1" si="119"/>
        <v>1</v>
      </c>
      <c r="Z237">
        <f t="shared" ca="1" si="120"/>
        <v>0</v>
      </c>
      <c r="AA237">
        <f t="shared" ca="1" si="121"/>
        <v>0</v>
      </c>
      <c r="AB237">
        <f t="shared" ca="1" si="122"/>
        <v>0</v>
      </c>
      <c r="AC237">
        <f t="shared" ca="1" si="123"/>
        <v>0</v>
      </c>
      <c r="AD237">
        <f t="shared" ca="1" si="124"/>
        <v>0</v>
      </c>
      <c r="AE237">
        <f t="shared" ca="1" si="125"/>
        <v>0</v>
      </c>
      <c r="AH237">
        <f t="shared" ca="1" si="126"/>
        <v>0</v>
      </c>
      <c r="AI237">
        <f t="shared" ca="1" si="127"/>
        <v>0</v>
      </c>
      <c r="AJ237">
        <f t="shared" ca="1" si="128"/>
        <v>1</v>
      </c>
      <c r="AK237">
        <f t="shared" ca="1" si="129"/>
        <v>0</v>
      </c>
      <c r="AL237">
        <f t="shared" ca="1" si="130"/>
        <v>0</v>
      </c>
      <c r="AM237">
        <f t="shared" ca="1" si="131"/>
        <v>0</v>
      </c>
      <c r="AN237">
        <f t="shared" ca="1" si="132"/>
        <v>0</v>
      </c>
      <c r="AO237">
        <f t="shared" ca="1" si="133"/>
        <v>0</v>
      </c>
      <c r="AP237">
        <f t="shared" ca="1" si="134"/>
        <v>0</v>
      </c>
      <c r="AQ237">
        <f t="shared" ca="1" si="135"/>
        <v>0</v>
      </c>
      <c r="AR237">
        <f t="shared" ca="1" si="136"/>
        <v>0</v>
      </c>
      <c r="AS237">
        <f t="shared" ca="1" si="137"/>
        <v>0</v>
      </c>
      <c r="AT237">
        <f t="shared" ca="1" si="138"/>
        <v>0</v>
      </c>
      <c r="AU237">
        <f t="shared" ca="1" si="139"/>
        <v>0</v>
      </c>
      <c r="AV237">
        <f t="shared" ca="1" si="140"/>
        <v>0</v>
      </c>
      <c r="AW237">
        <f t="shared" ca="1" si="141"/>
        <v>0</v>
      </c>
      <c r="AX237">
        <f t="shared" ca="1" si="142"/>
        <v>0</v>
      </c>
      <c r="AY237">
        <f t="shared" ca="1" si="143"/>
        <v>0</v>
      </c>
      <c r="AZ237">
        <f t="shared" ca="1" si="144"/>
        <v>0</v>
      </c>
      <c r="BA237">
        <f t="shared" ca="1" si="145"/>
        <v>0</v>
      </c>
      <c r="BB237">
        <f t="shared" ca="1" si="146"/>
        <v>0</v>
      </c>
      <c r="BC237">
        <f t="shared" ca="1" si="147"/>
        <v>0</v>
      </c>
      <c r="BD237">
        <f t="shared" ca="1" si="148"/>
        <v>0</v>
      </c>
      <c r="BE237">
        <f t="shared" ca="1" si="149"/>
        <v>0</v>
      </c>
      <c r="BF237">
        <f t="shared" ca="1" si="150"/>
        <v>0</v>
      </c>
    </row>
    <row r="238" spans="1:58" ht="16.149999999999999" customHeight="1" x14ac:dyDescent="0.2">
      <c r="A238" s="12" t="s">
        <v>286</v>
      </c>
      <c r="B238" s="74">
        <v>43842.681608796294</v>
      </c>
      <c r="C238" s="12" t="s">
        <v>284</v>
      </c>
      <c r="F238" s="12" t="s">
        <v>10</v>
      </c>
      <c r="G238" s="12" t="s">
        <v>6</v>
      </c>
      <c r="H238" s="5">
        <f t="shared" ca="1" si="115"/>
        <v>8.1018515629693866E-5</v>
      </c>
      <c r="I238" s="17">
        <f t="shared" ca="1" si="116"/>
        <v>1.7361110803904012E-4</v>
      </c>
      <c r="J238" s="5">
        <f t="shared" ca="1" si="114"/>
        <v>0</v>
      </c>
      <c r="K238" s="22"/>
      <c r="O238" s="29" t="str">
        <f t="shared" ca="1" si="117"/>
        <v>-</v>
      </c>
      <c r="P238" s="29"/>
      <c r="X238">
        <f t="shared" ca="1" si="118"/>
        <v>0</v>
      </c>
      <c r="Y238">
        <f t="shared" ca="1" si="119"/>
        <v>1</v>
      </c>
      <c r="Z238">
        <f t="shared" ca="1" si="120"/>
        <v>0</v>
      </c>
      <c r="AA238">
        <f t="shared" ca="1" si="121"/>
        <v>0</v>
      </c>
      <c r="AB238">
        <f t="shared" ca="1" si="122"/>
        <v>0</v>
      </c>
      <c r="AC238">
        <f t="shared" ca="1" si="123"/>
        <v>0</v>
      </c>
      <c r="AD238">
        <f t="shared" ca="1" si="124"/>
        <v>0</v>
      </c>
      <c r="AE238">
        <f t="shared" ca="1" si="125"/>
        <v>0</v>
      </c>
      <c r="AH238">
        <f t="shared" ca="1" si="126"/>
        <v>0</v>
      </c>
      <c r="AI238">
        <f t="shared" ca="1" si="127"/>
        <v>1</v>
      </c>
      <c r="AJ238">
        <f t="shared" ca="1" si="128"/>
        <v>0</v>
      </c>
      <c r="AK238">
        <f t="shared" ca="1" si="129"/>
        <v>0</v>
      </c>
      <c r="AL238">
        <f t="shared" ca="1" si="130"/>
        <v>0</v>
      </c>
      <c r="AM238">
        <f t="shared" ca="1" si="131"/>
        <v>0</v>
      </c>
      <c r="AN238">
        <f t="shared" ca="1" si="132"/>
        <v>0</v>
      </c>
      <c r="AO238">
        <f t="shared" ca="1" si="133"/>
        <v>0</v>
      </c>
      <c r="AP238">
        <f t="shared" ca="1" si="134"/>
        <v>0</v>
      </c>
      <c r="AQ238">
        <f t="shared" ca="1" si="135"/>
        <v>0</v>
      </c>
      <c r="AR238">
        <f t="shared" ca="1" si="136"/>
        <v>0</v>
      </c>
      <c r="AS238">
        <f t="shared" ca="1" si="137"/>
        <v>0</v>
      </c>
      <c r="AT238">
        <f t="shared" ca="1" si="138"/>
        <v>0</v>
      </c>
      <c r="AU238">
        <f t="shared" ca="1" si="139"/>
        <v>0</v>
      </c>
      <c r="AV238">
        <f t="shared" ca="1" si="140"/>
        <v>0</v>
      </c>
      <c r="AW238">
        <f t="shared" ca="1" si="141"/>
        <v>0</v>
      </c>
      <c r="AX238">
        <f t="shared" ca="1" si="142"/>
        <v>0</v>
      </c>
      <c r="AY238">
        <f t="shared" ca="1" si="143"/>
        <v>0</v>
      </c>
      <c r="AZ238">
        <f t="shared" ca="1" si="144"/>
        <v>0</v>
      </c>
      <c r="BA238">
        <f t="shared" ca="1" si="145"/>
        <v>0</v>
      </c>
      <c r="BB238">
        <f t="shared" ca="1" si="146"/>
        <v>0</v>
      </c>
      <c r="BC238">
        <f t="shared" ca="1" si="147"/>
        <v>0</v>
      </c>
      <c r="BD238">
        <f t="shared" ca="1" si="148"/>
        <v>0</v>
      </c>
      <c r="BE238">
        <f t="shared" ca="1" si="149"/>
        <v>0</v>
      </c>
      <c r="BF238">
        <f t="shared" ca="1" si="150"/>
        <v>0</v>
      </c>
    </row>
    <row r="239" spans="1:58" ht="16.149999999999999" customHeight="1" x14ac:dyDescent="0.2">
      <c r="A239" s="12" t="s">
        <v>287</v>
      </c>
      <c r="B239" s="74">
        <v>43842.681840277779</v>
      </c>
      <c r="C239" s="12" t="s">
        <v>284</v>
      </c>
      <c r="D239" s="12" t="s">
        <v>8</v>
      </c>
      <c r="E239" s="12" t="s">
        <v>1063</v>
      </c>
      <c r="F239" s="12" t="s">
        <v>10</v>
      </c>
      <c r="G239" s="12" t="s">
        <v>6</v>
      </c>
      <c r="H239" s="5">
        <f t="shared" ca="1" si="115"/>
        <v>2.3148148466134444E-4</v>
      </c>
      <c r="I239" s="17">
        <f t="shared" ca="1" si="116"/>
        <v>4.0509259270038456E-4</v>
      </c>
      <c r="J239" s="5">
        <f t="shared" ca="1" si="114"/>
        <v>4.0509259270038456E-4</v>
      </c>
      <c r="K239" s="21" t="s">
        <v>196</v>
      </c>
      <c r="L239">
        <v>3</v>
      </c>
      <c r="M239">
        <v>1</v>
      </c>
      <c r="N239">
        <v>0</v>
      </c>
      <c r="O239" s="29">
        <f t="shared" ca="1" si="117"/>
        <v>4.0509259270038456E-4</v>
      </c>
      <c r="P239" s="29"/>
      <c r="X239">
        <f t="shared" ca="1" si="118"/>
        <v>0</v>
      </c>
      <c r="Y239">
        <f t="shared" ca="1" si="119"/>
        <v>1</v>
      </c>
      <c r="Z239">
        <f t="shared" ca="1" si="120"/>
        <v>0</v>
      </c>
      <c r="AA239">
        <f t="shared" ca="1" si="121"/>
        <v>0</v>
      </c>
      <c r="AB239">
        <f t="shared" ca="1" si="122"/>
        <v>0</v>
      </c>
      <c r="AC239">
        <f t="shared" ca="1" si="123"/>
        <v>0</v>
      </c>
      <c r="AD239">
        <f t="shared" ca="1" si="124"/>
        <v>0</v>
      </c>
      <c r="AE239">
        <f t="shared" ca="1" si="125"/>
        <v>0</v>
      </c>
      <c r="AH239">
        <f t="shared" ca="1" si="126"/>
        <v>0</v>
      </c>
      <c r="AI239">
        <f t="shared" ca="1" si="127"/>
        <v>1</v>
      </c>
      <c r="AJ239">
        <f t="shared" ca="1" si="128"/>
        <v>0</v>
      </c>
      <c r="AK239">
        <f t="shared" ca="1" si="129"/>
        <v>0</v>
      </c>
      <c r="AL239">
        <f t="shared" ca="1" si="130"/>
        <v>0</v>
      </c>
      <c r="AM239">
        <f t="shared" ca="1" si="131"/>
        <v>0</v>
      </c>
      <c r="AN239">
        <f t="shared" ca="1" si="132"/>
        <v>0</v>
      </c>
      <c r="AO239">
        <f t="shared" ca="1" si="133"/>
        <v>0</v>
      </c>
      <c r="AP239">
        <f t="shared" ca="1" si="134"/>
        <v>0</v>
      </c>
      <c r="AQ239">
        <f t="shared" ca="1" si="135"/>
        <v>0</v>
      </c>
      <c r="AR239">
        <f t="shared" ca="1" si="136"/>
        <v>0</v>
      </c>
      <c r="AS239">
        <f t="shared" ca="1" si="137"/>
        <v>0</v>
      </c>
      <c r="AT239">
        <f t="shared" ca="1" si="138"/>
        <v>0</v>
      </c>
      <c r="AU239">
        <f t="shared" ca="1" si="139"/>
        <v>0</v>
      </c>
      <c r="AV239">
        <f t="shared" ca="1" si="140"/>
        <v>0</v>
      </c>
      <c r="AW239">
        <f t="shared" ca="1" si="141"/>
        <v>0</v>
      </c>
      <c r="AX239">
        <f t="shared" ca="1" si="142"/>
        <v>0</v>
      </c>
      <c r="AY239">
        <f t="shared" ca="1" si="143"/>
        <v>0</v>
      </c>
      <c r="AZ239">
        <f t="shared" ca="1" si="144"/>
        <v>0</v>
      </c>
      <c r="BA239">
        <f t="shared" ca="1" si="145"/>
        <v>0</v>
      </c>
      <c r="BB239">
        <f t="shared" ca="1" si="146"/>
        <v>0</v>
      </c>
      <c r="BC239">
        <f t="shared" ca="1" si="147"/>
        <v>0</v>
      </c>
      <c r="BD239">
        <f t="shared" ca="1" si="148"/>
        <v>0</v>
      </c>
      <c r="BE239">
        <f t="shared" ca="1" si="149"/>
        <v>0</v>
      </c>
      <c r="BF239">
        <f t="shared" ca="1" si="150"/>
        <v>0</v>
      </c>
    </row>
    <row r="240" spans="1:58" ht="16.149999999999999" customHeight="1" x14ac:dyDescent="0.2">
      <c r="A240" s="12" t="s">
        <v>288</v>
      </c>
      <c r="B240" s="74">
        <v>43842.766608796293</v>
      </c>
      <c r="C240" s="12" t="s">
        <v>288</v>
      </c>
      <c r="F240" s="12" t="s">
        <v>9</v>
      </c>
      <c r="G240" s="12" t="s">
        <v>17</v>
      </c>
      <c r="H240" s="5" t="str">
        <f t="shared" ca="1" si="115"/>
        <v>NA</v>
      </c>
      <c r="I240" s="17" t="str">
        <f t="shared" ca="1" si="116"/>
        <v>NA</v>
      </c>
      <c r="J240" s="5">
        <f t="shared" ca="1" si="114"/>
        <v>0</v>
      </c>
      <c r="K240" s="22"/>
      <c r="O240" s="29" t="str">
        <f t="shared" ca="1" si="117"/>
        <v>-</v>
      </c>
      <c r="P240" s="29"/>
      <c r="X240">
        <f t="shared" ca="1" si="118"/>
        <v>1</v>
      </c>
      <c r="Y240">
        <f t="shared" ca="1" si="119"/>
        <v>0</v>
      </c>
      <c r="Z240">
        <f t="shared" ca="1" si="120"/>
        <v>0</v>
      </c>
      <c r="AA240">
        <f t="shared" ca="1" si="121"/>
        <v>0</v>
      </c>
      <c r="AB240">
        <f t="shared" ca="1" si="122"/>
        <v>0</v>
      </c>
      <c r="AC240">
        <f t="shared" ca="1" si="123"/>
        <v>0</v>
      </c>
      <c r="AD240">
        <f t="shared" ca="1" si="124"/>
        <v>0</v>
      </c>
      <c r="AE240">
        <f t="shared" ca="1" si="125"/>
        <v>0</v>
      </c>
      <c r="AH240">
        <f t="shared" ca="1" si="126"/>
        <v>1</v>
      </c>
      <c r="AI240">
        <f t="shared" ca="1" si="127"/>
        <v>0</v>
      </c>
      <c r="AJ240">
        <f t="shared" ca="1" si="128"/>
        <v>0</v>
      </c>
      <c r="AK240">
        <f t="shared" ca="1" si="129"/>
        <v>0</v>
      </c>
      <c r="AL240">
        <f t="shared" ca="1" si="130"/>
        <v>0</v>
      </c>
      <c r="AM240">
        <f t="shared" ca="1" si="131"/>
        <v>0</v>
      </c>
      <c r="AN240">
        <f t="shared" ca="1" si="132"/>
        <v>0</v>
      </c>
      <c r="AO240">
        <f t="shared" ca="1" si="133"/>
        <v>0</v>
      </c>
      <c r="AP240">
        <f t="shared" ca="1" si="134"/>
        <v>0</v>
      </c>
      <c r="AQ240">
        <f t="shared" ca="1" si="135"/>
        <v>0</v>
      </c>
      <c r="AR240">
        <f t="shared" ca="1" si="136"/>
        <v>0</v>
      </c>
      <c r="AS240">
        <f t="shared" ca="1" si="137"/>
        <v>0</v>
      </c>
      <c r="AT240">
        <f t="shared" ca="1" si="138"/>
        <v>0</v>
      </c>
      <c r="AU240">
        <f t="shared" ca="1" si="139"/>
        <v>0</v>
      </c>
      <c r="AV240">
        <f t="shared" ca="1" si="140"/>
        <v>0</v>
      </c>
      <c r="AW240">
        <f t="shared" ca="1" si="141"/>
        <v>0</v>
      </c>
      <c r="AX240">
        <f t="shared" ca="1" si="142"/>
        <v>0</v>
      </c>
      <c r="AY240">
        <f t="shared" ca="1" si="143"/>
        <v>0</v>
      </c>
      <c r="AZ240">
        <f t="shared" ca="1" si="144"/>
        <v>0</v>
      </c>
      <c r="BA240">
        <f t="shared" ca="1" si="145"/>
        <v>0</v>
      </c>
      <c r="BB240">
        <f t="shared" ca="1" si="146"/>
        <v>0</v>
      </c>
      <c r="BC240">
        <f t="shared" ca="1" si="147"/>
        <v>0</v>
      </c>
      <c r="BD240">
        <f t="shared" ca="1" si="148"/>
        <v>0</v>
      </c>
      <c r="BE240">
        <f t="shared" ca="1" si="149"/>
        <v>0</v>
      </c>
      <c r="BF240">
        <f t="shared" ca="1" si="150"/>
        <v>0</v>
      </c>
    </row>
    <row r="241" spans="1:58" ht="16.149999999999999" customHeight="1" x14ac:dyDescent="0.2">
      <c r="A241" s="12" t="s">
        <v>289</v>
      </c>
      <c r="B241" s="74">
        <v>43842.766689814816</v>
      </c>
      <c r="C241" s="12" t="s">
        <v>288</v>
      </c>
      <c r="F241" s="12" t="s">
        <v>11</v>
      </c>
      <c r="G241" s="12" t="s">
        <v>20</v>
      </c>
      <c r="H241" s="5">
        <f t="shared" ca="1" si="115"/>
        <v>8.101852290565148E-5</v>
      </c>
      <c r="I241" s="17">
        <f t="shared" ca="1" si="116"/>
        <v>8.101852290565148E-5</v>
      </c>
      <c r="J241" s="5">
        <f t="shared" ca="1" si="114"/>
        <v>0</v>
      </c>
      <c r="K241" s="22"/>
      <c r="O241" s="29" t="str">
        <f t="shared" ca="1" si="117"/>
        <v>-</v>
      </c>
      <c r="P241" s="29"/>
      <c r="X241">
        <f t="shared" ca="1" si="118"/>
        <v>0</v>
      </c>
      <c r="Y241">
        <f t="shared" ca="1" si="119"/>
        <v>0</v>
      </c>
      <c r="Z241">
        <f t="shared" ca="1" si="120"/>
        <v>0</v>
      </c>
      <c r="AA241">
        <f t="shared" ca="1" si="121"/>
        <v>0</v>
      </c>
      <c r="AB241">
        <f t="shared" ca="1" si="122"/>
        <v>0</v>
      </c>
      <c r="AC241">
        <f t="shared" ca="1" si="123"/>
        <v>0</v>
      </c>
      <c r="AD241">
        <f t="shared" ca="1" si="124"/>
        <v>0</v>
      </c>
      <c r="AE241">
        <f t="shared" ca="1" si="125"/>
        <v>1</v>
      </c>
      <c r="AH241">
        <f t="shared" ca="1" si="126"/>
        <v>0</v>
      </c>
      <c r="AI241">
        <f t="shared" ca="1" si="127"/>
        <v>0</v>
      </c>
      <c r="AJ241">
        <f t="shared" ca="1" si="128"/>
        <v>0</v>
      </c>
      <c r="AK241">
        <f t="shared" ca="1" si="129"/>
        <v>0</v>
      </c>
      <c r="AL241">
        <f t="shared" ca="1" si="130"/>
        <v>0</v>
      </c>
      <c r="AM241">
        <f t="shared" ca="1" si="131"/>
        <v>0</v>
      </c>
      <c r="AN241">
        <f t="shared" ca="1" si="132"/>
        <v>0</v>
      </c>
      <c r="AO241">
        <f t="shared" ca="1" si="133"/>
        <v>0</v>
      </c>
      <c r="AP241">
        <f t="shared" ca="1" si="134"/>
        <v>0</v>
      </c>
      <c r="AQ241">
        <f t="shared" ca="1" si="135"/>
        <v>0</v>
      </c>
      <c r="AR241">
        <f t="shared" ca="1" si="136"/>
        <v>0</v>
      </c>
      <c r="AS241">
        <f t="shared" ca="1" si="137"/>
        <v>0</v>
      </c>
      <c r="AT241">
        <f t="shared" ca="1" si="138"/>
        <v>0</v>
      </c>
      <c r="AU241">
        <f t="shared" ca="1" si="139"/>
        <v>0</v>
      </c>
      <c r="AV241">
        <f t="shared" ca="1" si="140"/>
        <v>0</v>
      </c>
      <c r="AW241">
        <f t="shared" ca="1" si="141"/>
        <v>0</v>
      </c>
      <c r="AX241">
        <f t="shared" ca="1" si="142"/>
        <v>0</v>
      </c>
      <c r="AY241">
        <f t="shared" ca="1" si="143"/>
        <v>0</v>
      </c>
      <c r="AZ241">
        <f t="shared" ca="1" si="144"/>
        <v>0</v>
      </c>
      <c r="BA241">
        <f t="shared" ca="1" si="145"/>
        <v>0</v>
      </c>
      <c r="BB241">
        <f t="shared" ca="1" si="146"/>
        <v>0</v>
      </c>
      <c r="BC241">
        <f t="shared" ca="1" si="147"/>
        <v>1</v>
      </c>
      <c r="BD241">
        <f t="shared" ca="1" si="148"/>
        <v>0</v>
      </c>
      <c r="BE241">
        <f t="shared" ca="1" si="149"/>
        <v>0</v>
      </c>
      <c r="BF241">
        <f t="shared" ca="1" si="150"/>
        <v>0</v>
      </c>
    </row>
    <row r="242" spans="1:58" ht="16.149999999999999" customHeight="1" x14ac:dyDescent="0.2">
      <c r="A242" s="12" t="s">
        <v>290</v>
      </c>
      <c r="B242" s="74">
        <v>43842.766782407409</v>
      </c>
      <c r="C242" s="12" t="s">
        <v>288</v>
      </c>
      <c r="F242" s="12" t="s">
        <v>11</v>
      </c>
      <c r="G242" s="12" t="s">
        <v>20</v>
      </c>
      <c r="H242" s="5">
        <f t="shared" ca="1" si="115"/>
        <v>9.2592592409346253E-5</v>
      </c>
      <c r="I242" s="17">
        <f t="shared" ca="1" si="116"/>
        <v>1.7361111531499773E-4</v>
      </c>
      <c r="J242" s="5">
        <f t="shared" ca="1" si="114"/>
        <v>0</v>
      </c>
      <c r="K242" s="22"/>
      <c r="O242" s="29" t="str">
        <f t="shared" ca="1" si="117"/>
        <v>-</v>
      </c>
      <c r="P242" s="29"/>
      <c r="X242">
        <f t="shared" ca="1" si="118"/>
        <v>0</v>
      </c>
      <c r="Y242">
        <f t="shared" ca="1" si="119"/>
        <v>0</v>
      </c>
      <c r="Z242">
        <f t="shared" ca="1" si="120"/>
        <v>0</v>
      </c>
      <c r="AA242">
        <f t="shared" ca="1" si="121"/>
        <v>0</v>
      </c>
      <c r="AB242">
        <f t="shared" ca="1" si="122"/>
        <v>0</v>
      </c>
      <c r="AC242">
        <f t="shared" ca="1" si="123"/>
        <v>0</v>
      </c>
      <c r="AD242">
        <f t="shared" ca="1" si="124"/>
        <v>0</v>
      </c>
      <c r="AE242">
        <f t="shared" ca="1" si="125"/>
        <v>1</v>
      </c>
      <c r="AH242">
        <f t="shared" ca="1" si="126"/>
        <v>0</v>
      </c>
      <c r="AI242">
        <f t="shared" ca="1" si="127"/>
        <v>0</v>
      </c>
      <c r="AJ242">
        <f t="shared" ca="1" si="128"/>
        <v>0</v>
      </c>
      <c r="AK242">
        <f t="shared" ca="1" si="129"/>
        <v>0</v>
      </c>
      <c r="AL242">
        <f t="shared" ca="1" si="130"/>
        <v>0</v>
      </c>
      <c r="AM242">
        <f t="shared" ca="1" si="131"/>
        <v>0</v>
      </c>
      <c r="AN242">
        <f t="shared" ca="1" si="132"/>
        <v>0</v>
      </c>
      <c r="AO242">
        <f t="shared" ca="1" si="133"/>
        <v>0</v>
      </c>
      <c r="AP242">
        <f t="shared" ca="1" si="134"/>
        <v>0</v>
      </c>
      <c r="AQ242">
        <f t="shared" ca="1" si="135"/>
        <v>0</v>
      </c>
      <c r="AR242">
        <f t="shared" ca="1" si="136"/>
        <v>0</v>
      </c>
      <c r="AS242">
        <f t="shared" ca="1" si="137"/>
        <v>0</v>
      </c>
      <c r="AT242">
        <f t="shared" ca="1" si="138"/>
        <v>0</v>
      </c>
      <c r="AU242">
        <f t="shared" ca="1" si="139"/>
        <v>0</v>
      </c>
      <c r="AV242">
        <f t="shared" ca="1" si="140"/>
        <v>0</v>
      </c>
      <c r="AW242">
        <f t="shared" ca="1" si="141"/>
        <v>0</v>
      </c>
      <c r="AX242">
        <f t="shared" ca="1" si="142"/>
        <v>0</v>
      </c>
      <c r="AY242">
        <f t="shared" ca="1" si="143"/>
        <v>0</v>
      </c>
      <c r="AZ242">
        <f t="shared" ca="1" si="144"/>
        <v>0</v>
      </c>
      <c r="BA242">
        <f t="shared" ca="1" si="145"/>
        <v>0</v>
      </c>
      <c r="BB242">
        <f t="shared" ca="1" si="146"/>
        <v>0</v>
      </c>
      <c r="BC242">
        <f t="shared" ca="1" si="147"/>
        <v>1</v>
      </c>
      <c r="BD242">
        <f t="shared" ca="1" si="148"/>
        <v>0</v>
      </c>
      <c r="BE242">
        <f t="shared" ca="1" si="149"/>
        <v>0</v>
      </c>
      <c r="BF242">
        <f t="shared" ca="1" si="150"/>
        <v>0</v>
      </c>
    </row>
    <row r="243" spans="1:58" ht="16.149999999999999" customHeight="1" x14ac:dyDescent="0.2">
      <c r="A243" s="12" t="s">
        <v>291</v>
      </c>
      <c r="B243" s="74">
        <v>43842.766875000001</v>
      </c>
      <c r="C243" s="12" t="s">
        <v>288</v>
      </c>
      <c r="F243" s="12" t="s">
        <v>11</v>
      </c>
      <c r="G243" s="12" t="s">
        <v>23</v>
      </c>
      <c r="H243" s="5">
        <f t="shared" ca="1" si="115"/>
        <v>9.2592592409346253E-5</v>
      </c>
      <c r="I243" s="17">
        <f t="shared" ca="1" si="116"/>
        <v>2.6620370772434399E-4</v>
      </c>
      <c r="J243" s="5">
        <f t="shared" ref="J243:J306" ca="1" si="151">IF(CELL("contenu",H244)="NA",I243,0)</f>
        <v>0</v>
      </c>
      <c r="K243" s="22"/>
      <c r="O243" s="29" t="str">
        <f t="shared" ca="1" si="117"/>
        <v>-</v>
      </c>
      <c r="P243" s="29"/>
      <c r="X243">
        <f t="shared" ca="1" si="118"/>
        <v>0</v>
      </c>
      <c r="Y243">
        <f t="shared" ca="1" si="119"/>
        <v>0</v>
      </c>
      <c r="Z243">
        <f t="shared" ca="1" si="120"/>
        <v>0</v>
      </c>
      <c r="AA243">
        <f t="shared" ca="1" si="121"/>
        <v>0</v>
      </c>
      <c r="AB243">
        <f t="shared" ca="1" si="122"/>
        <v>0</v>
      </c>
      <c r="AC243">
        <f t="shared" ca="1" si="123"/>
        <v>0</v>
      </c>
      <c r="AD243">
        <f t="shared" ca="1" si="124"/>
        <v>0</v>
      </c>
      <c r="AE243">
        <f t="shared" ca="1" si="125"/>
        <v>1</v>
      </c>
      <c r="AH243">
        <f t="shared" ca="1" si="126"/>
        <v>0</v>
      </c>
      <c r="AI243">
        <f t="shared" ca="1" si="127"/>
        <v>0</v>
      </c>
      <c r="AJ243">
        <f t="shared" ca="1" si="128"/>
        <v>0</v>
      </c>
      <c r="AK243">
        <f t="shared" ca="1" si="129"/>
        <v>0</v>
      </c>
      <c r="AL243">
        <f t="shared" ca="1" si="130"/>
        <v>0</v>
      </c>
      <c r="AM243">
        <f t="shared" ca="1" si="131"/>
        <v>0</v>
      </c>
      <c r="AN243">
        <f t="shared" ca="1" si="132"/>
        <v>0</v>
      </c>
      <c r="AO243">
        <f t="shared" ca="1" si="133"/>
        <v>0</v>
      </c>
      <c r="AP243">
        <f t="shared" ca="1" si="134"/>
        <v>0</v>
      </c>
      <c r="AQ243">
        <f t="shared" ca="1" si="135"/>
        <v>0</v>
      </c>
      <c r="AR243">
        <f t="shared" ca="1" si="136"/>
        <v>0</v>
      </c>
      <c r="AS243">
        <f t="shared" ca="1" si="137"/>
        <v>0</v>
      </c>
      <c r="AT243">
        <f t="shared" ca="1" si="138"/>
        <v>0</v>
      </c>
      <c r="AU243">
        <f t="shared" ca="1" si="139"/>
        <v>0</v>
      </c>
      <c r="AV243">
        <f t="shared" ca="1" si="140"/>
        <v>0</v>
      </c>
      <c r="AW243">
        <f t="shared" ca="1" si="141"/>
        <v>0</v>
      </c>
      <c r="AX243">
        <f t="shared" ca="1" si="142"/>
        <v>0</v>
      </c>
      <c r="AY243">
        <f t="shared" ca="1" si="143"/>
        <v>0</v>
      </c>
      <c r="AZ243">
        <f t="shared" ca="1" si="144"/>
        <v>0</v>
      </c>
      <c r="BA243">
        <f t="shared" ca="1" si="145"/>
        <v>0</v>
      </c>
      <c r="BB243">
        <f t="shared" ca="1" si="146"/>
        <v>0</v>
      </c>
      <c r="BC243">
        <f t="shared" ca="1" si="147"/>
        <v>0</v>
      </c>
      <c r="BD243">
        <f t="shared" ca="1" si="148"/>
        <v>0</v>
      </c>
      <c r="BE243">
        <f t="shared" ca="1" si="149"/>
        <v>0</v>
      </c>
      <c r="BF243">
        <f t="shared" ca="1" si="150"/>
        <v>1</v>
      </c>
    </row>
    <row r="244" spans="1:58" ht="16.149999999999999" customHeight="1" x14ac:dyDescent="0.2">
      <c r="A244" s="12" t="s">
        <v>292</v>
      </c>
      <c r="B244" s="74">
        <v>43842.766967592594</v>
      </c>
      <c r="C244" s="12" t="s">
        <v>288</v>
      </c>
      <c r="D244" s="12" t="s">
        <v>8</v>
      </c>
      <c r="E244" s="12" t="s">
        <v>1063</v>
      </c>
      <c r="F244" s="12" t="s">
        <v>10</v>
      </c>
      <c r="G244" s="12" t="s">
        <v>29</v>
      </c>
      <c r="H244" s="5">
        <f t="shared" ca="1" si="115"/>
        <v>9.2592592409346253E-5</v>
      </c>
      <c r="I244" s="17">
        <f t="shared" ca="1" si="116"/>
        <v>3.5879630013369024E-4</v>
      </c>
      <c r="J244" s="5">
        <f t="shared" ca="1" si="151"/>
        <v>3.5879630013369024E-4</v>
      </c>
      <c r="K244" s="21" t="s">
        <v>293</v>
      </c>
      <c r="L244">
        <v>8</v>
      </c>
      <c r="M244">
        <v>5</v>
      </c>
      <c r="N244">
        <v>0</v>
      </c>
      <c r="O244" s="29">
        <f t="shared" ca="1" si="117"/>
        <v>7.1759260026738045E-5</v>
      </c>
      <c r="P244" s="29"/>
      <c r="X244">
        <f t="shared" ca="1" si="118"/>
        <v>0</v>
      </c>
      <c r="Y244">
        <f t="shared" ca="1" si="119"/>
        <v>1</v>
      </c>
      <c r="Z244">
        <f t="shared" ca="1" si="120"/>
        <v>0</v>
      </c>
      <c r="AA244">
        <f t="shared" ca="1" si="121"/>
        <v>0</v>
      </c>
      <c r="AB244">
        <f t="shared" ca="1" si="122"/>
        <v>0</v>
      </c>
      <c r="AC244">
        <f t="shared" ca="1" si="123"/>
        <v>0</v>
      </c>
      <c r="AD244">
        <f t="shared" ca="1" si="124"/>
        <v>0</v>
      </c>
      <c r="AE244">
        <f t="shared" ca="1" si="125"/>
        <v>0</v>
      </c>
      <c r="AH244">
        <f t="shared" ca="1" si="126"/>
        <v>0</v>
      </c>
      <c r="AI244">
        <f t="shared" ca="1" si="127"/>
        <v>0</v>
      </c>
      <c r="AJ244">
        <f t="shared" ca="1" si="128"/>
        <v>1</v>
      </c>
      <c r="AK244">
        <f t="shared" ca="1" si="129"/>
        <v>0</v>
      </c>
      <c r="AL244">
        <f t="shared" ca="1" si="130"/>
        <v>0</v>
      </c>
      <c r="AM244">
        <f t="shared" ca="1" si="131"/>
        <v>0</v>
      </c>
      <c r="AN244">
        <f t="shared" ca="1" si="132"/>
        <v>0</v>
      </c>
      <c r="AO244">
        <f t="shared" ca="1" si="133"/>
        <v>0</v>
      </c>
      <c r="AP244">
        <f t="shared" ca="1" si="134"/>
        <v>0</v>
      </c>
      <c r="AQ244">
        <f t="shared" ca="1" si="135"/>
        <v>0</v>
      </c>
      <c r="AR244">
        <f t="shared" ca="1" si="136"/>
        <v>0</v>
      </c>
      <c r="AS244">
        <f t="shared" ca="1" si="137"/>
        <v>0</v>
      </c>
      <c r="AT244">
        <f t="shared" ca="1" si="138"/>
        <v>0</v>
      </c>
      <c r="AU244">
        <f t="shared" ca="1" si="139"/>
        <v>0</v>
      </c>
      <c r="AV244">
        <f t="shared" ca="1" si="140"/>
        <v>0</v>
      </c>
      <c r="AW244">
        <f t="shared" ca="1" si="141"/>
        <v>0</v>
      </c>
      <c r="AX244">
        <f t="shared" ca="1" si="142"/>
        <v>0</v>
      </c>
      <c r="AY244">
        <f t="shared" ca="1" si="143"/>
        <v>0</v>
      </c>
      <c r="AZ244">
        <f t="shared" ca="1" si="144"/>
        <v>0</v>
      </c>
      <c r="BA244">
        <f t="shared" ca="1" si="145"/>
        <v>0</v>
      </c>
      <c r="BB244">
        <f t="shared" ca="1" si="146"/>
        <v>0</v>
      </c>
      <c r="BC244">
        <f t="shared" ca="1" si="147"/>
        <v>0</v>
      </c>
      <c r="BD244">
        <f t="shared" ca="1" si="148"/>
        <v>0</v>
      </c>
      <c r="BE244">
        <f t="shared" ca="1" si="149"/>
        <v>0</v>
      </c>
      <c r="BF244">
        <f t="shared" ca="1" si="150"/>
        <v>0</v>
      </c>
    </row>
    <row r="245" spans="1:58" ht="16.149999999999999" customHeight="1" x14ac:dyDescent="0.2">
      <c r="A245" s="12" t="s">
        <v>294</v>
      </c>
      <c r="B245" s="74">
        <v>43842.767407407409</v>
      </c>
      <c r="C245" s="12" t="s">
        <v>294</v>
      </c>
      <c r="F245" s="12" t="s">
        <v>9</v>
      </c>
      <c r="G245" s="12" t="s">
        <v>17</v>
      </c>
      <c r="H245" s="5" t="str">
        <f t="shared" ca="1" si="115"/>
        <v>NA</v>
      </c>
      <c r="I245" s="17" t="str">
        <f t="shared" ca="1" si="116"/>
        <v>NA</v>
      </c>
      <c r="J245" s="5">
        <f t="shared" ca="1" si="151"/>
        <v>0</v>
      </c>
      <c r="K245" s="22"/>
      <c r="O245" s="29" t="str">
        <f t="shared" ca="1" si="117"/>
        <v>-</v>
      </c>
      <c r="P245" s="29"/>
      <c r="X245">
        <f t="shared" ca="1" si="118"/>
        <v>1</v>
      </c>
      <c r="Y245">
        <f t="shared" ca="1" si="119"/>
        <v>0</v>
      </c>
      <c r="Z245">
        <f t="shared" ca="1" si="120"/>
        <v>0</v>
      </c>
      <c r="AA245">
        <f t="shared" ca="1" si="121"/>
        <v>0</v>
      </c>
      <c r="AB245">
        <f t="shared" ca="1" si="122"/>
        <v>0</v>
      </c>
      <c r="AC245">
        <f t="shared" ca="1" si="123"/>
        <v>0</v>
      </c>
      <c r="AD245">
        <f t="shared" ca="1" si="124"/>
        <v>0</v>
      </c>
      <c r="AE245">
        <f t="shared" ca="1" si="125"/>
        <v>0</v>
      </c>
      <c r="AH245">
        <f t="shared" ca="1" si="126"/>
        <v>1</v>
      </c>
      <c r="AI245">
        <f t="shared" ca="1" si="127"/>
        <v>0</v>
      </c>
      <c r="AJ245">
        <f t="shared" ca="1" si="128"/>
        <v>0</v>
      </c>
      <c r="AK245">
        <f t="shared" ca="1" si="129"/>
        <v>0</v>
      </c>
      <c r="AL245">
        <f t="shared" ca="1" si="130"/>
        <v>0</v>
      </c>
      <c r="AM245">
        <f t="shared" ca="1" si="131"/>
        <v>0</v>
      </c>
      <c r="AN245">
        <f t="shared" ca="1" si="132"/>
        <v>0</v>
      </c>
      <c r="AO245">
        <f t="shared" ca="1" si="133"/>
        <v>0</v>
      </c>
      <c r="AP245">
        <f t="shared" ca="1" si="134"/>
        <v>0</v>
      </c>
      <c r="AQ245">
        <f t="shared" ca="1" si="135"/>
        <v>0</v>
      </c>
      <c r="AR245">
        <f t="shared" ca="1" si="136"/>
        <v>0</v>
      </c>
      <c r="AS245">
        <f t="shared" ca="1" si="137"/>
        <v>0</v>
      </c>
      <c r="AT245">
        <f t="shared" ca="1" si="138"/>
        <v>0</v>
      </c>
      <c r="AU245">
        <f t="shared" ca="1" si="139"/>
        <v>0</v>
      </c>
      <c r="AV245">
        <f t="shared" ca="1" si="140"/>
        <v>0</v>
      </c>
      <c r="AW245">
        <f t="shared" ca="1" si="141"/>
        <v>0</v>
      </c>
      <c r="AX245">
        <f t="shared" ca="1" si="142"/>
        <v>0</v>
      </c>
      <c r="AY245">
        <f t="shared" ca="1" si="143"/>
        <v>0</v>
      </c>
      <c r="AZ245">
        <f t="shared" ca="1" si="144"/>
        <v>0</v>
      </c>
      <c r="BA245">
        <f t="shared" ca="1" si="145"/>
        <v>0</v>
      </c>
      <c r="BB245">
        <f t="shared" ca="1" si="146"/>
        <v>0</v>
      </c>
      <c r="BC245">
        <f t="shared" ca="1" si="147"/>
        <v>0</v>
      </c>
      <c r="BD245">
        <f t="shared" ca="1" si="148"/>
        <v>0</v>
      </c>
      <c r="BE245">
        <f t="shared" ca="1" si="149"/>
        <v>0</v>
      </c>
      <c r="BF245">
        <f t="shared" ca="1" si="150"/>
        <v>0</v>
      </c>
    </row>
    <row r="246" spans="1:58" ht="16.149999999999999" customHeight="1" x14ac:dyDescent="0.2">
      <c r="A246" s="12" t="s">
        <v>295</v>
      </c>
      <c r="B246" s="74">
        <v>43842.767453703702</v>
      </c>
      <c r="C246" s="12" t="s">
        <v>294</v>
      </c>
      <c r="F246" s="12" t="s">
        <v>11</v>
      </c>
      <c r="G246" s="12" t="s">
        <v>20</v>
      </c>
      <c r="H246" s="5">
        <f t="shared" ca="1" si="115"/>
        <v>4.6296292566694319E-5</v>
      </c>
      <c r="I246" s="17">
        <f t="shared" ca="1" si="116"/>
        <v>4.6296292566694319E-5</v>
      </c>
      <c r="J246" s="5">
        <f t="shared" ca="1" si="151"/>
        <v>0</v>
      </c>
      <c r="K246" s="22"/>
      <c r="O246" s="29" t="str">
        <f t="shared" ca="1" si="117"/>
        <v>-</v>
      </c>
      <c r="P246" s="29"/>
      <c r="X246">
        <f t="shared" ca="1" si="118"/>
        <v>0</v>
      </c>
      <c r="Y246">
        <f t="shared" ca="1" si="119"/>
        <v>0</v>
      </c>
      <c r="Z246">
        <f t="shared" ca="1" si="120"/>
        <v>0</v>
      </c>
      <c r="AA246">
        <f t="shared" ca="1" si="121"/>
        <v>0</v>
      </c>
      <c r="AB246">
        <f t="shared" ca="1" si="122"/>
        <v>0</v>
      </c>
      <c r="AC246">
        <f t="shared" ca="1" si="123"/>
        <v>0</v>
      </c>
      <c r="AD246">
        <f t="shared" ca="1" si="124"/>
        <v>0</v>
      </c>
      <c r="AE246">
        <f t="shared" ca="1" si="125"/>
        <v>1</v>
      </c>
      <c r="AH246">
        <f t="shared" ca="1" si="126"/>
        <v>0</v>
      </c>
      <c r="AI246">
        <f t="shared" ca="1" si="127"/>
        <v>0</v>
      </c>
      <c r="AJ246">
        <f t="shared" ca="1" si="128"/>
        <v>0</v>
      </c>
      <c r="AK246">
        <f t="shared" ca="1" si="129"/>
        <v>0</v>
      </c>
      <c r="AL246">
        <f t="shared" ca="1" si="130"/>
        <v>0</v>
      </c>
      <c r="AM246">
        <f t="shared" ca="1" si="131"/>
        <v>0</v>
      </c>
      <c r="AN246">
        <f t="shared" ca="1" si="132"/>
        <v>0</v>
      </c>
      <c r="AO246">
        <f t="shared" ca="1" si="133"/>
        <v>0</v>
      </c>
      <c r="AP246">
        <f t="shared" ca="1" si="134"/>
        <v>0</v>
      </c>
      <c r="AQ246">
        <f t="shared" ca="1" si="135"/>
        <v>0</v>
      </c>
      <c r="AR246">
        <f t="shared" ca="1" si="136"/>
        <v>0</v>
      </c>
      <c r="AS246">
        <f t="shared" ca="1" si="137"/>
        <v>0</v>
      </c>
      <c r="AT246">
        <f t="shared" ca="1" si="138"/>
        <v>0</v>
      </c>
      <c r="AU246">
        <f t="shared" ca="1" si="139"/>
        <v>0</v>
      </c>
      <c r="AV246">
        <f t="shared" ca="1" si="140"/>
        <v>0</v>
      </c>
      <c r="AW246">
        <f t="shared" ca="1" si="141"/>
        <v>0</v>
      </c>
      <c r="AX246">
        <f t="shared" ca="1" si="142"/>
        <v>0</v>
      </c>
      <c r="AY246">
        <f t="shared" ca="1" si="143"/>
        <v>0</v>
      </c>
      <c r="AZ246">
        <f t="shared" ca="1" si="144"/>
        <v>0</v>
      </c>
      <c r="BA246">
        <f t="shared" ca="1" si="145"/>
        <v>0</v>
      </c>
      <c r="BB246">
        <f t="shared" ca="1" si="146"/>
        <v>0</v>
      </c>
      <c r="BC246">
        <f t="shared" ca="1" si="147"/>
        <v>1</v>
      </c>
      <c r="BD246">
        <f t="shared" ca="1" si="148"/>
        <v>0</v>
      </c>
      <c r="BE246">
        <f t="shared" ca="1" si="149"/>
        <v>0</v>
      </c>
      <c r="BF246">
        <f t="shared" ca="1" si="150"/>
        <v>0</v>
      </c>
    </row>
    <row r="247" spans="1:58" ht="16.149999999999999" customHeight="1" x14ac:dyDescent="0.2">
      <c r="A247" s="12" t="s">
        <v>296</v>
      </c>
      <c r="B247" s="74">
        <v>43842.767488425925</v>
      </c>
      <c r="C247" s="12" t="s">
        <v>294</v>
      </c>
      <c r="F247" s="12" t="s">
        <v>11</v>
      </c>
      <c r="G247" s="12" t="s">
        <v>20</v>
      </c>
      <c r="H247" s="5">
        <f t="shared" ca="1" si="115"/>
        <v>3.4722223062999547E-5</v>
      </c>
      <c r="I247" s="17">
        <f t="shared" ca="1" si="116"/>
        <v>8.1018515629693866E-5</v>
      </c>
      <c r="J247" s="5">
        <f t="shared" ca="1" si="151"/>
        <v>0</v>
      </c>
      <c r="K247" s="22"/>
      <c r="O247" s="29" t="str">
        <f t="shared" ca="1" si="117"/>
        <v>-</v>
      </c>
      <c r="P247" s="29"/>
      <c r="X247">
        <f t="shared" ca="1" si="118"/>
        <v>0</v>
      </c>
      <c r="Y247">
        <f t="shared" ca="1" si="119"/>
        <v>0</v>
      </c>
      <c r="Z247">
        <f t="shared" ca="1" si="120"/>
        <v>0</v>
      </c>
      <c r="AA247">
        <f t="shared" ca="1" si="121"/>
        <v>0</v>
      </c>
      <c r="AB247">
        <f t="shared" ca="1" si="122"/>
        <v>0</v>
      </c>
      <c r="AC247">
        <f t="shared" ca="1" si="123"/>
        <v>0</v>
      </c>
      <c r="AD247">
        <f t="shared" ca="1" si="124"/>
        <v>0</v>
      </c>
      <c r="AE247">
        <f t="shared" ca="1" si="125"/>
        <v>1</v>
      </c>
      <c r="AH247">
        <f t="shared" ca="1" si="126"/>
        <v>0</v>
      </c>
      <c r="AI247">
        <f t="shared" ca="1" si="127"/>
        <v>0</v>
      </c>
      <c r="AJ247">
        <f t="shared" ca="1" si="128"/>
        <v>0</v>
      </c>
      <c r="AK247">
        <f t="shared" ca="1" si="129"/>
        <v>0</v>
      </c>
      <c r="AL247">
        <f t="shared" ca="1" si="130"/>
        <v>0</v>
      </c>
      <c r="AM247">
        <f t="shared" ca="1" si="131"/>
        <v>0</v>
      </c>
      <c r="AN247">
        <f t="shared" ca="1" si="132"/>
        <v>0</v>
      </c>
      <c r="AO247">
        <f t="shared" ca="1" si="133"/>
        <v>0</v>
      </c>
      <c r="AP247">
        <f t="shared" ca="1" si="134"/>
        <v>0</v>
      </c>
      <c r="AQ247">
        <f t="shared" ca="1" si="135"/>
        <v>0</v>
      </c>
      <c r="AR247">
        <f t="shared" ca="1" si="136"/>
        <v>0</v>
      </c>
      <c r="AS247">
        <f t="shared" ca="1" si="137"/>
        <v>0</v>
      </c>
      <c r="AT247">
        <f t="shared" ca="1" si="138"/>
        <v>0</v>
      </c>
      <c r="AU247">
        <f t="shared" ca="1" si="139"/>
        <v>0</v>
      </c>
      <c r="AV247">
        <f t="shared" ca="1" si="140"/>
        <v>0</v>
      </c>
      <c r="AW247">
        <f t="shared" ca="1" si="141"/>
        <v>0</v>
      </c>
      <c r="AX247">
        <f t="shared" ca="1" si="142"/>
        <v>0</v>
      </c>
      <c r="AY247">
        <f t="shared" ca="1" si="143"/>
        <v>0</v>
      </c>
      <c r="AZ247">
        <f t="shared" ca="1" si="144"/>
        <v>0</v>
      </c>
      <c r="BA247">
        <f t="shared" ca="1" si="145"/>
        <v>0</v>
      </c>
      <c r="BB247">
        <f t="shared" ca="1" si="146"/>
        <v>0</v>
      </c>
      <c r="BC247">
        <f t="shared" ca="1" si="147"/>
        <v>1</v>
      </c>
      <c r="BD247">
        <f t="shared" ca="1" si="148"/>
        <v>0</v>
      </c>
      <c r="BE247">
        <f t="shared" ca="1" si="149"/>
        <v>0</v>
      </c>
      <c r="BF247">
        <f t="shared" ca="1" si="150"/>
        <v>0</v>
      </c>
    </row>
    <row r="248" spans="1:58" ht="16.149999999999999" customHeight="1" x14ac:dyDescent="0.2">
      <c r="A248" s="12" t="s">
        <v>297</v>
      </c>
      <c r="B248" s="74">
        <v>43842.767638888887</v>
      </c>
      <c r="C248" s="12" t="s">
        <v>294</v>
      </c>
      <c r="F248" s="12" t="s">
        <v>11</v>
      </c>
      <c r="G248" s="12" t="s">
        <v>23</v>
      </c>
      <c r="H248" s="5">
        <f t="shared" ca="1" si="115"/>
        <v>1.5046296175569296E-4</v>
      </c>
      <c r="I248" s="17">
        <f t="shared" ca="1" si="116"/>
        <v>2.3148147738538682E-4</v>
      </c>
      <c r="J248" s="5">
        <f t="shared" ca="1" si="151"/>
        <v>0</v>
      </c>
      <c r="K248" s="22"/>
      <c r="O248" s="29" t="str">
        <f t="shared" ca="1" si="117"/>
        <v>-</v>
      </c>
      <c r="P248" s="29"/>
      <c r="X248">
        <f t="shared" ca="1" si="118"/>
        <v>0</v>
      </c>
      <c r="Y248">
        <f t="shared" ca="1" si="119"/>
        <v>0</v>
      </c>
      <c r="Z248">
        <f t="shared" ca="1" si="120"/>
        <v>0</v>
      </c>
      <c r="AA248">
        <f t="shared" ca="1" si="121"/>
        <v>0</v>
      </c>
      <c r="AB248">
        <f t="shared" ca="1" si="122"/>
        <v>0</v>
      </c>
      <c r="AC248">
        <f t="shared" ca="1" si="123"/>
        <v>0</v>
      </c>
      <c r="AD248">
        <f t="shared" ca="1" si="124"/>
        <v>0</v>
      </c>
      <c r="AE248">
        <f t="shared" ca="1" si="125"/>
        <v>1</v>
      </c>
      <c r="AH248">
        <f t="shared" ca="1" si="126"/>
        <v>0</v>
      </c>
      <c r="AI248">
        <f t="shared" ca="1" si="127"/>
        <v>0</v>
      </c>
      <c r="AJ248">
        <f t="shared" ca="1" si="128"/>
        <v>0</v>
      </c>
      <c r="AK248">
        <f t="shared" ca="1" si="129"/>
        <v>0</v>
      </c>
      <c r="AL248">
        <f t="shared" ca="1" si="130"/>
        <v>0</v>
      </c>
      <c r="AM248">
        <f t="shared" ca="1" si="131"/>
        <v>0</v>
      </c>
      <c r="AN248">
        <f t="shared" ca="1" si="132"/>
        <v>0</v>
      </c>
      <c r="AO248">
        <f t="shared" ca="1" si="133"/>
        <v>0</v>
      </c>
      <c r="AP248">
        <f t="shared" ca="1" si="134"/>
        <v>0</v>
      </c>
      <c r="AQ248">
        <f t="shared" ca="1" si="135"/>
        <v>0</v>
      </c>
      <c r="AR248">
        <f t="shared" ca="1" si="136"/>
        <v>0</v>
      </c>
      <c r="AS248">
        <f t="shared" ca="1" si="137"/>
        <v>0</v>
      </c>
      <c r="AT248">
        <f t="shared" ca="1" si="138"/>
        <v>0</v>
      </c>
      <c r="AU248">
        <f t="shared" ca="1" si="139"/>
        <v>0</v>
      </c>
      <c r="AV248">
        <f t="shared" ca="1" si="140"/>
        <v>0</v>
      </c>
      <c r="AW248">
        <f t="shared" ca="1" si="141"/>
        <v>0</v>
      </c>
      <c r="AX248">
        <f t="shared" ca="1" si="142"/>
        <v>0</v>
      </c>
      <c r="AY248">
        <f t="shared" ca="1" si="143"/>
        <v>0</v>
      </c>
      <c r="AZ248">
        <f t="shared" ca="1" si="144"/>
        <v>0</v>
      </c>
      <c r="BA248">
        <f t="shared" ca="1" si="145"/>
        <v>0</v>
      </c>
      <c r="BB248">
        <f t="shared" ca="1" si="146"/>
        <v>0</v>
      </c>
      <c r="BC248">
        <f t="shared" ca="1" si="147"/>
        <v>0</v>
      </c>
      <c r="BD248">
        <f t="shared" ca="1" si="148"/>
        <v>0</v>
      </c>
      <c r="BE248">
        <f t="shared" ca="1" si="149"/>
        <v>0</v>
      </c>
      <c r="BF248">
        <f t="shared" ca="1" si="150"/>
        <v>1</v>
      </c>
    </row>
    <row r="249" spans="1:58" ht="16.149999999999999" customHeight="1" x14ac:dyDescent="0.2">
      <c r="A249" s="12" t="s">
        <v>298</v>
      </c>
      <c r="B249" s="74">
        <v>43842.767789351848</v>
      </c>
      <c r="C249" s="12" t="s">
        <v>294</v>
      </c>
      <c r="F249" s="12" t="s">
        <v>10</v>
      </c>
      <c r="G249" s="12" t="s">
        <v>29</v>
      </c>
      <c r="H249" s="5">
        <f t="shared" ca="1" si="115"/>
        <v>1.5046296175569296E-4</v>
      </c>
      <c r="I249" s="17">
        <f t="shared" ca="1" si="116"/>
        <v>3.8194443914107978E-4</v>
      </c>
      <c r="J249" s="5">
        <f t="shared" ca="1" si="151"/>
        <v>0</v>
      </c>
      <c r="K249" s="22"/>
      <c r="O249" s="29" t="str">
        <f t="shared" ca="1" si="117"/>
        <v>-</v>
      </c>
      <c r="P249" s="29"/>
      <c r="X249">
        <f t="shared" ca="1" si="118"/>
        <v>0</v>
      </c>
      <c r="Y249">
        <f t="shared" ca="1" si="119"/>
        <v>1</v>
      </c>
      <c r="Z249">
        <f t="shared" ca="1" si="120"/>
        <v>0</v>
      </c>
      <c r="AA249">
        <f t="shared" ca="1" si="121"/>
        <v>0</v>
      </c>
      <c r="AB249">
        <f t="shared" ca="1" si="122"/>
        <v>0</v>
      </c>
      <c r="AC249">
        <f t="shared" ca="1" si="123"/>
        <v>0</v>
      </c>
      <c r="AD249">
        <f t="shared" ca="1" si="124"/>
        <v>0</v>
      </c>
      <c r="AE249">
        <f t="shared" ca="1" si="125"/>
        <v>0</v>
      </c>
      <c r="AH249">
        <f t="shared" ca="1" si="126"/>
        <v>0</v>
      </c>
      <c r="AI249">
        <f t="shared" ca="1" si="127"/>
        <v>0</v>
      </c>
      <c r="AJ249">
        <f t="shared" ca="1" si="128"/>
        <v>1</v>
      </c>
      <c r="AK249">
        <f t="shared" ca="1" si="129"/>
        <v>0</v>
      </c>
      <c r="AL249">
        <f t="shared" ca="1" si="130"/>
        <v>0</v>
      </c>
      <c r="AM249">
        <f t="shared" ca="1" si="131"/>
        <v>0</v>
      </c>
      <c r="AN249">
        <f t="shared" ca="1" si="132"/>
        <v>0</v>
      </c>
      <c r="AO249">
        <f t="shared" ca="1" si="133"/>
        <v>0</v>
      </c>
      <c r="AP249">
        <f t="shared" ca="1" si="134"/>
        <v>0</v>
      </c>
      <c r="AQ249">
        <f t="shared" ca="1" si="135"/>
        <v>0</v>
      </c>
      <c r="AR249">
        <f t="shared" ca="1" si="136"/>
        <v>0</v>
      </c>
      <c r="AS249">
        <f t="shared" ca="1" si="137"/>
        <v>0</v>
      </c>
      <c r="AT249">
        <f t="shared" ca="1" si="138"/>
        <v>0</v>
      </c>
      <c r="AU249">
        <f t="shared" ca="1" si="139"/>
        <v>0</v>
      </c>
      <c r="AV249">
        <f t="shared" ca="1" si="140"/>
        <v>0</v>
      </c>
      <c r="AW249">
        <f t="shared" ca="1" si="141"/>
        <v>0</v>
      </c>
      <c r="AX249">
        <f t="shared" ca="1" si="142"/>
        <v>0</v>
      </c>
      <c r="AY249">
        <f t="shared" ca="1" si="143"/>
        <v>0</v>
      </c>
      <c r="AZ249">
        <f t="shared" ca="1" si="144"/>
        <v>0</v>
      </c>
      <c r="BA249">
        <f t="shared" ca="1" si="145"/>
        <v>0</v>
      </c>
      <c r="BB249">
        <f t="shared" ca="1" si="146"/>
        <v>0</v>
      </c>
      <c r="BC249">
        <f t="shared" ca="1" si="147"/>
        <v>0</v>
      </c>
      <c r="BD249">
        <f t="shared" ca="1" si="148"/>
        <v>0</v>
      </c>
      <c r="BE249">
        <f t="shared" ca="1" si="149"/>
        <v>0</v>
      </c>
      <c r="BF249">
        <f t="shared" ca="1" si="150"/>
        <v>0</v>
      </c>
    </row>
    <row r="250" spans="1:58" ht="16.149999999999999" customHeight="1" x14ac:dyDescent="0.2">
      <c r="A250" s="12" t="s">
        <v>299</v>
      </c>
      <c r="B250" s="74">
        <v>43842.767962962964</v>
      </c>
      <c r="C250" s="12" t="s">
        <v>294</v>
      </c>
      <c r="F250" s="12" t="s">
        <v>10</v>
      </c>
      <c r="G250" s="12" t="s">
        <v>147</v>
      </c>
      <c r="H250" s="5">
        <f t="shared" ca="1" si="115"/>
        <v>1.7361111531499773E-4</v>
      </c>
      <c r="I250" s="17">
        <f t="shared" ca="1" si="116"/>
        <v>5.5555555445607752E-4</v>
      </c>
      <c r="J250" s="5">
        <f t="shared" ca="1" si="151"/>
        <v>0</v>
      </c>
      <c r="K250" s="22"/>
      <c r="O250" s="29" t="str">
        <f t="shared" ca="1" si="117"/>
        <v>-</v>
      </c>
      <c r="P250" s="29"/>
      <c r="X250">
        <f t="shared" ca="1" si="118"/>
        <v>0</v>
      </c>
      <c r="Y250">
        <f t="shared" ca="1" si="119"/>
        <v>1</v>
      </c>
      <c r="Z250">
        <f t="shared" ca="1" si="120"/>
        <v>0</v>
      </c>
      <c r="AA250">
        <f t="shared" ca="1" si="121"/>
        <v>0</v>
      </c>
      <c r="AB250">
        <f t="shared" ca="1" si="122"/>
        <v>0</v>
      </c>
      <c r="AC250">
        <f t="shared" ca="1" si="123"/>
        <v>0</v>
      </c>
      <c r="AD250">
        <f t="shared" ca="1" si="124"/>
        <v>0</v>
      </c>
      <c r="AE250">
        <f t="shared" ca="1" si="125"/>
        <v>0</v>
      </c>
      <c r="AH250">
        <f t="shared" ca="1" si="126"/>
        <v>0</v>
      </c>
      <c r="AI250">
        <f t="shared" ca="1" si="127"/>
        <v>0</v>
      </c>
      <c r="AJ250">
        <f t="shared" ca="1" si="128"/>
        <v>0</v>
      </c>
      <c r="AK250">
        <f t="shared" ca="1" si="129"/>
        <v>0</v>
      </c>
      <c r="AL250">
        <f t="shared" ca="1" si="130"/>
        <v>0</v>
      </c>
      <c r="AM250">
        <f t="shared" ca="1" si="131"/>
        <v>0</v>
      </c>
      <c r="AN250">
        <f t="shared" ca="1" si="132"/>
        <v>0</v>
      </c>
      <c r="AO250">
        <f t="shared" ca="1" si="133"/>
        <v>1</v>
      </c>
      <c r="AP250">
        <f t="shared" ca="1" si="134"/>
        <v>0</v>
      </c>
      <c r="AQ250">
        <f t="shared" ca="1" si="135"/>
        <v>0</v>
      </c>
      <c r="AR250">
        <f t="shared" ca="1" si="136"/>
        <v>0</v>
      </c>
      <c r="AS250">
        <f t="shared" ca="1" si="137"/>
        <v>0</v>
      </c>
      <c r="AT250">
        <f t="shared" ca="1" si="138"/>
        <v>0</v>
      </c>
      <c r="AU250">
        <f t="shared" ca="1" si="139"/>
        <v>0</v>
      </c>
      <c r="AV250">
        <f t="shared" ca="1" si="140"/>
        <v>0</v>
      </c>
      <c r="AW250">
        <f t="shared" ca="1" si="141"/>
        <v>0</v>
      </c>
      <c r="AX250">
        <f t="shared" ca="1" si="142"/>
        <v>0</v>
      </c>
      <c r="AY250">
        <f t="shared" ca="1" si="143"/>
        <v>0</v>
      </c>
      <c r="AZ250">
        <f t="shared" ca="1" si="144"/>
        <v>0</v>
      </c>
      <c r="BA250">
        <f t="shared" ca="1" si="145"/>
        <v>0</v>
      </c>
      <c r="BB250">
        <f t="shared" ca="1" si="146"/>
        <v>0</v>
      </c>
      <c r="BC250">
        <f t="shared" ca="1" si="147"/>
        <v>0</v>
      </c>
      <c r="BD250">
        <f t="shared" ca="1" si="148"/>
        <v>0</v>
      </c>
      <c r="BE250">
        <f t="shared" ca="1" si="149"/>
        <v>0</v>
      </c>
      <c r="BF250">
        <f t="shared" ca="1" si="150"/>
        <v>0</v>
      </c>
    </row>
    <row r="251" spans="1:58" ht="16.149999999999999" customHeight="1" x14ac:dyDescent="0.2">
      <c r="A251" s="12" t="s">
        <v>300</v>
      </c>
      <c r="B251" s="74">
        <v>43842.768182870372</v>
      </c>
      <c r="C251" s="12" t="s">
        <v>294</v>
      </c>
      <c r="F251" s="12" t="s">
        <v>10</v>
      </c>
      <c r="G251" s="12" t="s">
        <v>147</v>
      </c>
      <c r="H251" s="5">
        <f t="shared" ca="1" si="115"/>
        <v>2.1990740788169205E-4</v>
      </c>
      <c r="I251" s="17">
        <f t="shared" ca="1" si="116"/>
        <v>7.7546296233776957E-4</v>
      </c>
      <c r="J251" s="5">
        <f t="shared" ca="1" si="151"/>
        <v>0</v>
      </c>
      <c r="K251" s="22"/>
      <c r="O251" s="29" t="str">
        <f t="shared" ca="1" si="117"/>
        <v>-</v>
      </c>
      <c r="P251" s="29"/>
      <c r="X251">
        <f t="shared" ca="1" si="118"/>
        <v>0</v>
      </c>
      <c r="Y251">
        <f t="shared" ca="1" si="119"/>
        <v>1</v>
      </c>
      <c r="Z251">
        <f t="shared" ca="1" si="120"/>
        <v>0</v>
      </c>
      <c r="AA251">
        <f t="shared" ca="1" si="121"/>
        <v>0</v>
      </c>
      <c r="AB251">
        <f t="shared" ca="1" si="122"/>
        <v>0</v>
      </c>
      <c r="AC251">
        <f t="shared" ca="1" si="123"/>
        <v>0</v>
      </c>
      <c r="AD251">
        <f t="shared" ca="1" si="124"/>
        <v>0</v>
      </c>
      <c r="AE251">
        <f t="shared" ca="1" si="125"/>
        <v>0</v>
      </c>
      <c r="AH251">
        <f t="shared" ca="1" si="126"/>
        <v>0</v>
      </c>
      <c r="AI251">
        <f t="shared" ca="1" si="127"/>
        <v>0</v>
      </c>
      <c r="AJ251">
        <f t="shared" ca="1" si="128"/>
        <v>0</v>
      </c>
      <c r="AK251">
        <f t="shared" ca="1" si="129"/>
        <v>0</v>
      </c>
      <c r="AL251">
        <f t="shared" ca="1" si="130"/>
        <v>0</v>
      </c>
      <c r="AM251">
        <f t="shared" ca="1" si="131"/>
        <v>0</v>
      </c>
      <c r="AN251">
        <f t="shared" ca="1" si="132"/>
        <v>0</v>
      </c>
      <c r="AO251">
        <f t="shared" ca="1" si="133"/>
        <v>1</v>
      </c>
      <c r="AP251">
        <f t="shared" ca="1" si="134"/>
        <v>0</v>
      </c>
      <c r="AQ251">
        <f t="shared" ca="1" si="135"/>
        <v>0</v>
      </c>
      <c r="AR251">
        <f t="shared" ca="1" si="136"/>
        <v>0</v>
      </c>
      <c r="AS251">
        <f t="shared" ca="1" si="137"/>
        <v>0</v>
      </c>
      <c r="AT251">
        <f t="shared" ca="1" si="138"/>
        <v>0</v>
      </c>
      <c r="AU251">
        <f t="shared" ca="1" si="139"/>
        <v>0</v>
      </c>
      <c r="AV251">
        <f t="shared" ca="1" si="140"/>
        <v>0</v>
      </c>
      <c r="AW251">
        <f t="shared" ca="1" si="141"/>
        <v>0</v>
      </c>
      <c r="AX251">
        <f t="shared" ca="1" si="142"/>
        <v>0</v>
      </c>
      <c r="AY251">
        <f t="shared" ca="1" si="143"/>
        <v>0</v>
      </c>
      <c r="AZ251">
        <f t="shared" ca="1" si="144"/>
        <v>0</v>
      </c>
      <c r="BA251">
        <f t="shared" ca="1" si="145"/>
        <v>0</v>
      </c>
      <c r="BB251">
        <f t="shared" ca="1" si="146"/>
        <v>0</v>
      </c>
      <c r="BC251">
        <f t="shared" ca="1" si="147"/>
        <v>0</v>
      </c>
      <c r="BD251">
        <f t="shared" ca="1" si="148"/>
        <v>0</v>
      </c>
      <c r="BE251">
        <f t="shared" ca="1" si="149"/>
        <v>0</v>
      </c>
      <c r="BF251">
        <f t="shared" ca="1" si="150"/>
        <v>0</v>
      </c>
    </row>
    <row r="252" spans="1:58" ht="16.149999999999999" customHeight="1" x14ac:dyDescent="0.2">
      <c r="A252" s="12" t="s">
        <v>301</v>
      </c>
      <c r="B252" s="74">
        <v>43842.768310185187</v>
      </c>
      <c r="C252" s="12" t="s">
        <v>294</v>
      </c>
      <c r="D252" s="12" t="s">
        <v>8</v>
      </c>
      <c r="E252" s="12" t="s">
        <v>1063</v>
      </c>
      <c r="F252" s="12" t="s">
        <v>10</v>
      </c>
      <c r="G252" s="12" t="s">
        <v>67</v>
      </c>
      <c r="H252" s="5">
        <f t="shared" ca="1" si="115"/>
        <v>1.273148154723458E-4</v>
      </c>
      <c r="I252" s="17">
        <f t="shared" ca="1" si="116"/>
        <v>9.0277777781011537E-4</v>
      </c>
      <c r="J252" s="5">
        <f t="shared" ca="1" si="151"/>
        <v>0</v>
      </c>
      <c r="K252" s="21" t="s">
        <v>68</v>
      </c>
      <c r="L252">
        <v>7</v>
      </c>
      <c r="M252">
        <v>2</v>
      </c>
      <c r="N252">
        <v>0</v>
      </c>
      <c r="O252" s="29" t="str">
        <f t="shared" ca="1" si="117"/>
        <v>-</v>
      </c>
      <c r="P252" s="29"/>
      <c r="X252">
        <f t="shared" ca="1" si="118"/>
        <v>0</v>
      </c>
      <c r="Y252">
        <f t="shared" ca="1" si="119"/>
        <v>1</v>
      </c>
      <c r="Z252">
        <f t="shared" ca="1" si="120"/>
        <v>0</v>
      </c>
      <c r="AA252">
        <f t="shared" ca="1" si="121"/>
        <v>0</v>
      </c>
      <c r="AB252">
        <f t="shared" ca="1" si="122"/>
        <v>0</v>
      </c>
      <c r="AC252">
        <f t="shared" ca="1" si="123"/>
        <v>0</v>
      </c>
      <c r="AD252">
        <f t="shared" ca="1" si="124"/>
        <v>0</v>
      </c>
      <c r="AE252">
        <f t="shared" ca="1" si="125"/>
        <v>0</v>
      </c>
      <c r="AH252">
        <f t="shared" ca="1" si="126"/>
        <v>0</v>
      </c>
      <c r="AI252">
        <f t="shared" ca="1" si="127"/>
        <v>0</v>
      </c>
      <c r="AJ252">
        <f t="shared" ca="1" si="128"/>
        <v>0</v>
      </c>
      <c r="AK252">
        <f t="shared" ca="1" si="129"/>
        <v>0</v>
      </c>
      <c r="AL252">
        <f t="shared" ca="1" si="130"/>
        <v>0</v>
      </c>
      <c r="AM252">
        <f t="shared" ca="1" si="131"/>
        <v>0</v>
      </c>
      <c r="AN252">
        <f t="shared" ca="1" si="132"/>
        <v>1</v>
      </c>
      <c r="AO252">
        <f t="shared" ca="1" si="133"/>
        <v>0</v>
      </c>
      <c r="AP252">
        <f t="shared" ca="1" si="134"/>
        <v>0</v>
      </c>
      <c r="AQ252">
        <f t="shared" ca="1" si="135"/>
        <v>0</v>
      </c>
      <c r="AR252">
        <f t="shared" ca="1" si="136"/>
        <v>0</v>
      </c>
      <c r="AS252">
        <f t="shared" ca="1" si="137"/>
        <v>0</v>
      </c>
      <c r="AT252">
        <f t="shared" ca="1" si="138"/>
        <v>0</v>
      </c>
      <c r="AU252">
        <f t="shared" ca="1" si="139"/>
        <v>0</v>
      </c>
      <c r="AV252">
        <f t="shared" ca="1" si="140"/>
        <v>0</v>
      </c>
      <c r="AW252">
        <f t="shared" ca="1" si="141"/>
        <v>0</v>
      </c>
      <c r="AX252">
        <f t="shared" ca="1" si="142"/>
        <v>0</v>
      </c>
      <c r="AY252">
        <f t="shared" ca="1" si="143"/>
        <v>0</v>
      </c>
      <c r="AZ252">
        <f t="shared" ca="1" si="144"/>
        <v>0</v>
      </c>
      <c r="BA252">
        <f t="shared" ca="1" si="145"/>
        <v>0</v>
      </c>
      <c r="BB252">
        <f t="shared" ca="1" si="146"/>
        <v>0</v>
      </c>
      <c r="BC252">
        <f t="shared" ca="1" si="147"/>
        <v>0</v>
      </c>
      <c r="BD252">
        <f t="shared" ca="1" si="148"/>
        <v>0</v>
      </c>
      <c r="BE252">
        <f t="shared" ca="1" si="149"/>
        <v>0</v>
      </c>
      <c r="BF252">
        <f t="shared" ca="1" si="150"/>
        <v>0</v>
      </c>
    </row>
    <row r="253" spans="1:58" ht="16.149999999999999" customHeight="1" x14ac:dyDescent="0.2">
      <c r="A253" s="12" t="s">
        <v>302</v>
      </c>
      <c r="B253" s="74">
        <v>43842.77851851852</v>
      </c>
      <c r="C253" s="12" t="s">
        <v>288</v>
      </c>
      <c r="F253" s="12" t="s">
        <v>10</v>
      </c>
      <c r="G253" s="12" t="s">
        <v>6</v>
      </c>
      <c r="H253" s="5">
        <f t="shared" ca="1" si="115"/>
        <v>1.0208333333139308E-2</v>
      </c>
      <c r="I253" s="17">
        <f t="shared" ca="1" si="116"/>
        <v>1.1111111110949423E-2</v>
      </c>
      <c r="J253" s="5">
        <f t="shared" ca="1" si="151"/>
        <v>0</v>
      </c>
      <c r="K253" s="22"/>
      <c r="O253" s="29" t="str">
        <f t="shared" ca="1" si="117"/>
        <v>-</v>
      </c>
      <c r="P253" s="29"/>
      <c r="X253">
        <f t="shared" ca="1" si="118"/>
        <v>0</v>
      </c>
      <c r="Y253">
        <f t="shared" ca="1" si="119"/>
        <v>1</v>
      </c>
      <c r="Z253">
        <f t="shared" ca="1" si="120"/>
        <v>0</v>
      </c>
      <c r="AA253">
        <f t="shared" ca="1" si="121"/>
        <v>0</v>
      </c>
      <c r="AB253">
        <f t="shared" ca="1" si="122"/>
        <v>0</v>
      </c>
      <c r="AC253">
        <f t="shared" ca="1" si="123"/>
        <v>0</v>
      </c>
      <c r="AD253">
        <f t="shared" ca="1" si="124"/>
        <v>0</v>
      </c>
      <c r="AE253">
        <f t="shared" ca="1" si="125"/>
        <v>0</v>
      </c>
      <c r="AH253">
        <f t="shared" ca="1" si="126"/>
        <v>0</v>
      </c>
      <c r="AI253">
        <f t="shared" ca="1" si="127"/>
        <v>1</v>
      </c>
      <c r="AJ253">
        <f t="shared" ca="1" si="128"/>
        <v>0</v>
      </c>
      <c r="AK253">
        <f t="shared" ca="1" si="129"/>
        <v>0</v>
      </c>
      <c r="AL253">
        <f t="shared" ca="1" si="130"/>
        <v>0</v>
      </c>
      <c r="AM253">
        <f t="shared" ca="1" si="131"/>
        <v>0</v>
      </c>
      <c r="AN253">
        <f t="shared" ca="1" si="132"/>
        <v>0</v>
      </c>
      <c r="AO253">
        <f t="shared" ca="1" si="133"/>
        <v>0</v>
      </c>
      <c r="AP253">
        <f t="shared" ca="1" si="134"/>
        <v>0</v>
      </c>
      <c r="AQ253">
        <f t="shared" ca="1" si="135"/>
        <v>0</v>
      </c>
      <c r="AR253">
        <f t="shared" ca="1" si="136"/>
        <v>0</v>
      </c>
      <c r="AS253">
        <f t="shared" ca="1" si="137"/>
        <v>0</v>
      </c>
      <c r="AT253">
        <f t="shared" ca="1" si="138"/>
        <v>0</v>
      </c>
      <c r="AU253">
        <f t="shared" ca="1" si="139"/>
        <v>0</v>
      </c>
      <c r="AV253">
        <f t="shared" ca="1" si="140"/>
        <v>0</v>
      </c>
      <c r="AW253">
        <f t="shared" ca="1" si="141"/>
        <v>0</v>
      </c>
      <c r="AX253">
        <f t="shared" ca="1" si="142"/>
        <v>0</v>
      </c>
      <c r="AY253">
        <f t="shared" ca="1" si="143"/>
        <v>0</v>
      </c>
      <c r="AZ253">
        <f t="shared" ca="1" si="144"/>
        <v>0</v>
      </c>
      <c r="BA253">
        <f t="shared" ca="1" si="145"/>
        <v>0</v>
      </c>
      <c r="BB253">
        <f t="shared" ca="1" si="146"/>
        <v>0</v>
      </c>
      <c r="BC253">
        <f t="shared" ca="1" si="147"/>
        <v>0</v>
      </c>
      <c r="BD253">
        <f t="shared" ca="1" si="148"/>
        <v>0</v>
      </c>
      <c r="BE253">
        <f t="shared" ca="1" si="149"/>
        <v>0</v>
      </c>
      <c r="BF253">
        <f t="shared" ca="1" si="150"/>
        <v>0</v>
      </c>
    </row>
    <row r="254" spans="1:58" ht="16.149999999999999" customHeight="1" x14ac:dyDescent="0.2">
      <c r="A254" s="12" t="s">
        <v>303</v>
      </c>
      <c r="B254" s="74">
        <v>43842.778564814813</v>
      </c>
      <c r="C254" s="12" t="s">
        <v>288</v>
      </c>
      <c r="F254" s="12" t="s">
        <v>26</v>
      </c>
      <c r="G254" s="12" t="s">
        <v>27</v>
      </c>
      <c r="H254" s="5">
        <f t="shared" ca="1" si="115"/>
        <v>4.6296292566694319E-5</v>
      </c>
      <c r="I254" s="17">
        <f t="shared" ca="1" si="116"/>
        <v>1.1157407403516117E-2</v>
      </c>
      <c r="J254" s="5">
        <f t="shared" ca="1" si="151"/>
        <v>0</v>
      </c>
      <c r="K254" s="22"/>
      <c r="O254" s="29" t="str">
        <f t="shared" ca="1" si="117"/>
        <v>-</v>
      </c>
      <c r="P254" s="29"/>
      <c r="X254">
        <f t="shared" ca="1" si="118"/>
        <v>0</v>
      </c>
      <c r="Y254">
        <f t="shared" ca="1" si="119"/>
        <v>0</v>
      </c>
      <c r="Z254">
        <f t="shared" ca="1" si="120"/>
        <v>0</v>
      </c>
      <c r="AA254">
        <f t="shared" ca="1" si="121"/>
        <v>1</v>
      </c>
      <c r="AB254">
        <f t="shared" ca="1" si="122"/>
        <v>0</v>
      </c>
      <c r="AC254">
        <f t="shared" ca="1" si="123"/>
        <v>0</v>
      </c>
      <c r="AD254">
        <f t="shared" ca="1" si="124"/>
        <v>0</v>
      </c>
      <c r="AE254">
        <f t="shared" ca="1" si="125"/>
        <v>0</v>
      </c>
      <c r="AH254">
        <f t="shared" ca="1" si="126"/>
        <v>0</v>
      </c>
      <c r="AI254">
        <f t="shared" ca="1" si="127"/>
        <v>0</v>
      </c>
      <c r="AJ254">
        <f t="shared" ca="1" si="128"/>
        <v>0</v>
      </c>
      <c r="AK254">
        <f t="shared" ca="1" si="129"/>
        <v>0</v>
      </c>
      <c r="AL254">
        <f t="shared" ca="1" si="130"/>
        <v>0</v>
      </c>
      <c r="AM254">
        <f t="shared" ca="1" si="131"/>
        <v>0</v>
      </c>
      <c r="AN254">
        <f t="shared" ca="1" si="132"/>
        <v>0</v>
      </c>
      <c r="AO254">
        <f t="shared" ca="1" si="133"/>
        <v>0</v>
      </c>
      <c r="AP254">
        <f t="shared" ca="1" si="134"/>
        <v>0</v>
      </c>
      <c r="AQ254">
        <f t="shared" ca="1" si="135"/>
        <v>0</v>
      </c>
      <c r="AR254">
        <f t="shared" ca="1" si="136"/>
        <v>0</v>
      </c>
      <c r="AS254">
        <f t="shared" ca="1" si="137"/>
        <v>1</v>
      </c>
      <c r="AT254">
        <f t="shared" ca="1" si="138"/>
        <v>0</v>
      </c>
      <c r="AU254">
        <f t="shared" ca="1" si="139"/>
        <v>0</v>
      </c>
      <c r="AV254">
        <f t="shared" ca="1" si="140"/>
        <v>0</v>
      </c>
      <c r="AW254">
        <f t="shared" ca="1" si="141"/>
        <v>0</v>
      </c>
      <c r="AX254">
        <f t="shared" ca="1" si="142"/>
        <v>0</v>
      </c>
      <c r="AY254">
        <f t="shared" ca="1" si="143"/>
        <v>0</v>
      </c>
      <c r="AZ254">
        <f t="shared" ca="1" si="144"/>
        <v>0</v>
      </c>
      <c r="BA254">
        <f t="shared" ca="1" si="145"/>
        <v>0</v>
      </c>
      <c r="BB254">
        <f t="shared" ca="1" si="146"/>
        <v>0</v>
      </c>
      <c r="BC254">
        <f t="shared" ca="1" si="147"/>
        <v>0</v>
      </c>
      <c r="BD254">
        <f t="shared" ca="1" si="148"/>
        <v>0</v>
      </c>
      <c r="BE254">
        <f t="shared" ca="1" si="149"/>
        <v>0</v>
      </c>
      <c r="BF254">
        <f t="shared" ca="1" si="150"/>
        <v>0</v>
      </c>
    </row>
    <row r="255" spans="1:58" ht="16.149999999999999" customHeight="1" x14ac:dyDescent="0.2">
      <c r="A255" s="12" t="s">
        <v>304</v>
      </c>
      <c r="B255" s="74">
        <v>43842.778587962966</v>
      </c>
      <c r="C255" s="12" t="s">
        <v>288</v>
      </c>
      <c r="F255" s="12" t="s">
        <v>10</v>
      </c>
      <c r="G255" s="12" t="s">
        <v>6</v>
      </c>
      <c r="H255" s="5">
        <f t="shared" ca="1" si="115"/>
        <v>2.3148153559304774E-5</v>
      </c>
      <c r="I255" s="17">
        <f t="shared" ca="1" si="116"/>
        <v>1.1180555557075422E-2</v>
      </c>
      <c r="J255" s="5">
        <f t="shared" ca="1" si="151"/>
        <v>0</v>
      </c>
      <c r="K255" s="22"/>
      <c r="O255" s="29" t="str">
        <f t="shared" ca="1" si="117"/>
        <v>-</v>
      </c>
      <c r="P255" s="29"/>
      <c r="X255">
        <f t="shared" ca="1" si="118"/>
        <v>0</v>
      </c>
      <c r="Y255">
        <f t="shared" ca="1" si="119"/>
        <v>1</v>
      </c>
      <c r="Z255">
        <f t="shared" ca="1" si="120"/>
        <v>0</v>
      </c>
      <c r="AA255">
        <f t="shared" ca="1" si="121"/>
        <v>0</v>
      </c>
      <c r="AB255">
        <f t="shared" ca="1" si="122"/>
        <v>0</v>
      </c>
      <c r="AC255">
        <f t="shared" ca="1" si="123"/>
        <v>0</v>
      </c>
      <c r="AD255">
        <f t="shared" ca="1" si="124"/>
        <v>0</v>
      </c>
      <c r="AE255">
        <f t="shared" ca="1" si="125"/>
        <v>0</v>
      </c>
      <c r="AH255">
        <f t="shared" ca="1" si="126"/>
        <v>0</v>
      </c>
      <c r="AI255">
        <f t="shared" ca="1" si="127"/>
        <v>1</v>
      </c>
      <c r="AJ255">
        <f t="shared" ca="1" si="128"/>
        <v>0</v>
      </c>
      <c r="AK255">
        <f t="shared" ca="1" si="129"/>
        <v>0</v>
      </c>
      <c r="AL255">
        <f t="shared" ca="1" si="130"/>
        <v>0</v>
      </c>
      <c r="AM255">
        <f t="shared" ca="1" si="131"/>
        <v>0</v>
      </c>
      <c r="AN255">
        <f t="shared" ca="1" si="132"/>
        <v>0</v>
      </c>
      <c r="AO255">
        <f t="shared" ca="1" si="133"/>
        <v>0</v>
      </c>
      <c r="AP255">
        <f t="shared" ca="1" si="134"/>
        <v>0</v>
      </c>
      <c r="AQ255">
        <f t="shared" ca="1" si="135"/>
        <v>0</v>
      </c>
      <c r="AR255">
        <f t="shared" ca="1" si="136"/>
        <v>0</v>
      </c>
      <c r="AS255">
        <f t="shared" ca="1" si="137"/>
        <v>0</v>
      </c>
      <c r="AT255">
        <f t="shared" ca="1" si="138"/>
        <v>0</v>
      </c>
      <c r="AU255">
        <f t="shared" ca="1" si="139"/>
        <v>0</v>
      </c>
      <c r="AV255">
        <f t="shared" ca="1" si="140"/>
        <v>0</v>
      </c>
      <c r="AW255">
        <f t="shared" ca="1" si="141"/>
        <v>0</v>
      </c>
      <c r="AX255">
        <f t="shared" ca="1" si="142"/>
        <v>0</v>
      </c>
      <c r="AY255">
        <f t="shared" ca="1" si="143"/>
        <v>0</v>
      </c>
      <c r="AZ255">
        <f t="shared" ca="1" si="144"/>
        <v>0</v>
      </c>
      <c r="BA255">
        <f t="shared" ca="1" si="145"/>
        <v>0</v>
      </c>
      <c r="BB255">
        <f t="shared" ca="1" si="146"/>
        <v>0</v>
      </c>
      <c r="BC255">
        <f t="shared" ca="1" si="147"/>
        <v>0</v>
      </c>
      <c r="BD255">
        <f t="shared" ca="1" si="148"/>
        <v>0</v>
      </c>
      <c r="BE255">
        <f t="shared" ca="1" si="149"/>
        <v>0</v>
      </c>
      <c r="BF255">
        <f t="shared" ca="1" si="150"/>
        <v>0</v>
      </c>
    </row>
    <row r="256" spans="1:58" ht="16.149999999999999" customHeight="1" x14ac:dyDescent="0.2">
      <c r="A256" s="12" t="s">
        <v>305</v>
      </c>
      <c r="B256" s="74">
        <v>43842.778622685182</v>
      </c>
      <c r="C256" s="12" t="s">
        <v>288</v>
      </c>
      <c r="D256" s="12" t="s">
        <v>8</v>
      </c>
      <c r="E256" s="12" t="s">
        <v>1063</v>
      </c>
      <c r="F256" s="12" t="s">
        <v>26</v>
      </c>
      <c r="G256" s="12" t="s">
        <v>27</v>
      </c>
      <c r="H256" s="5">
        <f t="shared" ca="1" si="115"/>
        <v>3.4722215787041932E-5</v>
      </c>
      <c r="I256" s="17">
        <f t="shared" ca="1" si="116"/>
        <v>1.1215277772862464E-2</v>
      </c>
      <c r="J256" s="5">
        <f t="shared" ca="1" si="151"/>
        <v>1.1215277772862464E-2</v>
      </c>
      <c r="K256" s="21" t="s">
        <v>68</v>
      </c>
      <c r="L256">
        <v>7</v>
      </c>
      <c r="M256">
        <v>2</v>
      </c>
      <c r="N256">
        <v>0</v>
      </c>
      <c r="O256" s="29">
        <f t="shared" ca="1" si="117"/>
        <v>5.6076388864312321E-3</v>
      </c>
      <c r="P256" s="29"/>
      <c r="X256">
        <f t="shared" ca="1" si="118"/>
        <v>0</v>
      </c>
      <c r="Y256">
        <f t="shared" ca="1" si="119"/>
        <v>0</v>
      </c>
      <c r="Z256">
        <f t="shared" ca="1" si="120"/>
        <v>0</v>
      </c>
      <c r="AA256">
        <f t="shared" ca="1" si="121"/>
        <v>1</v>
      </c>
      <c r="AB256">
        <f t="shared" ca="1" si="122"/>
        <v>0</v>
      </c>
      <c r="AC256">
        <f t="shared" ca="1" si="123"/>
        <v>0</v>
      </c>
      <c r="AD256">
        <f t="shared" ca="1" si="124"/>
        <v>0</v>
      </c>
      <c r="AE256">
        <f t="shared" ca="1" si="125"/>
        <v>0</v>
      </c>
      <c r="AH256">
        <f t="shared" ca="1" si="126"/>
        <v>0</v>
      </c>
      <c r="AI256">
        <f t="shared" ca="1" si="127"/>
        <v>0</v>
      </c>
      <c r="AJ256">
        <f t="shared" ca="1" si="128"/>
        <v>0</v>
      </c>
      <c r="AK256">
        <f t="shared" ca="1" si="129"/>
        <v>0</v>
      </c>
      <c r="AL256">
        <f t="shared" ca="1" si="130"/>
        <v>0</v>
      </c>
      <c r="AM256">
        <f t="shared" ca="1" si="131"/>
        <v>0</v>
      </c>
      <c r="AN256">
        <f t="shared" ca="1" si="132"/>
        <v>0</v>
      </c>
      <c r="AO256">
        <f t="shared" ca="1" si="133"/>
        <v>0</v>
      </c>
      <c r="AP256">
        <f t="shared" ca="1" si="134"/>
        <v>0</v>
      </c>
      <c r="AQ256">
        <f t="shared" ca="1" si="135"/>
        <v>0</v>
      </c>
      <c r="AR256">
        <f t="shared" ca="1" si="136"/>
        <v>0</v>
      </c>
      <c r="AS256">
        <f t="shared" ca="1" si="137"/>
        <v>1</v>
      </c>
      <c r="AT256">
        <f t="shared" ca="1" si="138"/>
        <v>0</v>
      </c>
      <c r="AU256">
        <f t="shared" ca="1" si="139"/>
        <v>0</v>
      </c>
      <c r="AV256">
        <f t="shared" ca="1" si="140"/>
        <v>0</v>
      </c>
      <c r="AW256">
        <f t="shared" ca="1" si="141"/>
        <v>0</v>
      </c>
      <c r="AX256">
        <f t="shared" ca="1" si="142"/>
        <v>0</v>
      </c>
      <c r="AY256">
        <f t="shared" ca="1" si="143"/>
        <v>0</v>
      </c>
      <c r="AZ256">
        <f t="shared" ca="1" si="144"/>
        <v>0</v>
      </c>
      <c r="BA256">
        <f t="shared" ca="1" si="145"/>
        <v>0</v>
      </c>
      <c r="BB256">
        <f t="shared" ca="1" si="146"/>
        <v>0</v>
      </c>
      <c r="BC256">
        <f t="shared" ca="1" si="147"/>
        <v>0</v>
      </c>
      <c r="BD256">
        <f t="shared" ca="1" si="148"/>
        <v>0</v>
      </c>
      <c r="BE256">
        <f t="shared" ca="1" si="149"/>
        <v>0</v>
      </c>
      <c r="BF256">
        <f t="shared" ca="1" si="150"/>
        <v>0</v>
      </c>
    </row>
    <row r="257" spans="1:58" ht="16.149999999999999" customHeight="1" x14ac:dyDescent="0.2">
      <c r="A257" s="12" t="s">
        <v>306</v>
      </c>
      <c r="B257" s="74">
        <v>43842.832974537036</v>
      </c>
      <c r="C257" s="12" t="s">
        <v>306</v>
      </c>
      <c r="D257" s="12" t="s">
        <v>8</v>
      </c>
      <c r="E257" s="12" t="s">
        <v>1063</v>
      </c>
      <c r="F257" s="12" t="s">
        <v>9</v>
      </c>
      <c r="G257" s="12" t="s">
        <v>17</v>
      </c>
      <c r="H257" s="5" t="str">
        <f t="shared" ca="1" si="115"/>
        <v>NA</v>
      </c>
      <c r="I257" s="17" t="str">
        <f t="shared" ca="1" si="116"/>
        <v>NA</v>
      </c>
      <c r="J257" s="5" t="str">
        <f t="shared" ca="1" si="151"/>
        <v>NA</v>
      </c>
      <c r="K257" s="21" t="s">
        <v>9</v>
      </c>
      <c r="L257">
        <v>0</v>
      </c>
      <c r="M257">
        <v>0</v>
      </c>
      <c r="N257">
        <v>0</v>
      </c>
      <c r="O257" s="29" t="str">
        <f t="shared" ca="1" si="117"/>
        <v>-</v>
      </c>
      <c r="P257" s="29"/>
      <c r="X257">
        <f t="shared" ca="1" si="118"/>
        <v>1</v>
      </c>
      <c r="Y257">
        <f t="shared" ca="1" si="119"/>
        <v>0</v>
      </c>
      <c r="Z257">
        <f t="shared" ca="1" si="120"/>
        <v>0</v>
      </c>
      <c r="AA257">
        <f t="shared" ca="1" si="121"/>
        <v>0</v>
      </c>
      <c r="AB257">
        <f t="shared" ca="1" si="122"/>
        <v>0</v>
      </c>
      <c r="AC257">
        <f t="shared" ca="1" si="123"/>
        <v>0</v>
      </c>
      <c r="AD257">
        <f t="shared" ca="1" si="124"/>
        <v>0</v>
      </c>
      <c r="AE257">
        <f t="shared" ca="1" si="125"/>
        <v>0</v>
      </c>
      <c r="AH257">
        <f t="shared" ca="1" si="126"/>
        <v>1</v>
      </c>
      <c r="AI257">
        <f t="shared" ca="1" si="127"/>
        <v>0</v>
      </c>
      <c r="AJ257">
        <f t="shared" ca="1" si="128"/>
        <v>0</v>
      </c>
      <c r="AK257">
        <f t="shared" ca="1" si="129"/>
        <v>0</v>
      </c>
      <c r="AL257">
        <f t="shared" ca="1" si="130"/>
        <v>0</v>
      </c>
      <c r="AM257">
        <f t="shared" ca="1" si="131"/>
        <v>0</v>
      </c>
      <c r="AN257">
        <f t="shared" ca="1" si="132"/>
        <v>0</v>
      </c>
      <c r="AO257">
        <f t="shared" ca="1" si="133"/>
        <v>0</v>
      </c>
      <c r="AP257">
        <f t="shared" ca="1" si="134"/>
        <v>0</v>
      </c>
      <c r="AQ257">
        <f t="shared" ca="1" si="135"/>
        <v>0</v>
      </c>
      <c r="AR257">
        <f t="shared" ca="1" si="136"/>
        <v>0</v>
      </c>
      <c r="AS257">
        <f t="shared" ca="1" si="137"/>
        <v>0</v>
      </c>
      <c r="AT257">
        <f t="shared" ca="1" si="138"/>
        <v>0</v>
      </c>
      <c r="AU257">
        <f t="shared" ca="1" si="139"/>
        <v>0</v>
      </c>
      <c r="AV257">
        <f t="shared" ca="1" si="140"/>
        <v>0</v>
      </c>
      <c r="AW257">
        <f t="shared" ca="1" si="141"/>
        <v>0</v>
      </c>
      <c r="AX257">
        <f t="shared" ca="1" si="142"/>
        <v>0</v>
      </c>
      <c r="AY257">
        <f t="shared" ca="1" si="143"/>
        <v>0</v>
      </c>
      <c r="AZ257">
        <f t="shared" ca="1" si="144"/>
        <v>0</v>
      </c>
      <c r="BA257">
        <f t="shared" ca="1" si="145"/>
        <v>0</v>
      </c>
      <c r="BB257">
        <f t="shared" ca="1" si="146"/>
        <v>0</v>
      </c>
      <c r="BC257">
        <f t="shared" ca="1" si="147"/>
        <v>0</v>
      </c>
      <c r="BD257">
        <f t="shared" ca="1" si="148"/>
        <v>0</v>
      </c>
      <c r="BE257">
        <f t="shared" ca="1" si="149"/>
        <v>0</v>
      </c>
      <c r="BF257">
        <f t="shared" ca="1" si="150"/>
        <v>0</v>
      </c>
    </row>
    <row r="258" spans="1:58" ht="16.149999999999999" customHeight="1" x14ac:dyDescent="0.2">
      <c r="A258" s="12" t="s">
        <v>307</v>
      </c>
      <c r="B258" s="74">
        <v>43842.833703703705</v>
      </c>
      <c r="C258" s="12" t="s">
        <v>307</v>
      </c>
      <c r="D258" s="12" t="s">
        <v>8</v>
      </c>
      <c r="E258" s="12" t="s">
        <v>1063</v>
      </c>
      <c r="F258" s="12" t="s">
        <v>9</v>
      </c>
      <c r="G258" s="12" t="s">
        <v>17</v>
      </c>
      <c r="H258" s="5" t="str">
        <f t="shared" ca="1" si="115"/>
        <v>NA</v>
      </c>
      <c r="I258" s="17" t="str">
        <f t="shared" ca="1" si="116"/>
        <v>NA</v>
      </c>
      <c r="J258" s="5" t="str">
        <f t="shared" ca="1" si="151"/>
        <v>NA</v>
      </c>
      <c r="K258" s="21" t="s">
        <v>9</v>
      </c>
      <c r="L258">
        <v>0</v>
      </c>
      <c r="M258">
        <v>0</v>
      </c>
      <c r="N258">
        <v>0</v>
      </c>
      <c r="O258" s="29" t="str">
        <f t="shared" ca="1" si="117"/>
        <v>-</v>
      </c>
      <c r="P258" s="29"/>
      <c r="X258">
        <f t="shared" ca="1" si="118"/>
        <v>1</v>
      </c>
      <c r="Y258">
        <f t="shared" ca="1" si="119"/>
        <v>0</v>
      </c>
      <c r="Z258">
        <f t="shared" ca="1" si="120"/>
        <v>0</v>
      </c>
      <c r="AA258">
        <f t="shared" ca="1" si="121"/>
        <v>0</v>
      </c>
      <c r="AB258">
        <f t="shared" ca="1" si="122"/>
        <v>0</v>
      </c>
      <c r="AC258">
        <f t="shared" ca="1" si="123"/>
        <v>0</v>
      </c>
      <c r="AD258">
        <f t="shared" ca="1" si="124"/>
        <v>0</v>
      </c>
      <c r="AE258">
        <f t="shared" ca="1" si="125"/>
        <v>0</v>
      </c>
      <c r="AH258">
        <f t="shared" ca="1" si="126"/>
        <v>1</v>
      </c>
      <c r="AI258">
        <f t="shared" ca="1" si="127"/>
        <v>0</v>
      </c>
      <c r="AJ258">
        <f t="shared" ca="1" si="128"/>
        <v>0</v>
      </c>
      <c r="AK258">
        <f t="shared" ca="1" si="129"/>
        <v>0</v>
      </c>
      <c r="AL258">
        <f t="shared" ca="1" si="130"/>
        <v>0</v>
      </c>
      <c r="AM258">
        <f t="shared" ca="1" si="131"/>
        <v>0</v>
      </c>
      <c r="AN258">
        <f t="shared" ca="1" si="132"/>
        <v>0</v>
      </c>
      <c r="AO258">
        <f t="shared" ca="1" si="133"/>
        <v>0</v>
      </c>
      <c r="AP258">
        <f t="shared" ca="1" si="134"/>
        <v>0</v>
      </c>
      <c r="AQ258">
        <f t="shared" ca="1" si="135"/>
        <v>0</v>
      </c>
      <c r="AR258">
        <f t="shared" ca="1" si="136"/>
        <v>0</v>
      </c>
      <c r="AS258">
        <f t="shared" ca="1" si="137"/>
        <v>0</v>
      </c>
      <c r="AT258">
        <f t="shared" ca="1" si="138"/>
        <v>0</v>
      </c>
      <c r="AU258">
        <f t="shared" ca="1" si="139"/>
        <v>0</v>
      </c>
      <c r="AV258">
        <f t="shared" ca="1" si="140"/>
        <v>0</v>
      </c>
      <c r="AW258">
        <f t="shared" ca="1" si="141"/>
        <v>0</v>
      </c>
      <c r="AX258">
        <f t="shared" ca="1" si="142"/>
        <v>0</v>
      </c>
      <c r="AY258">
        <f t="shared" ca="1" si="143"/>
        <v>0</v>
      </c>
      <c r="AZ258">
        <f t="shared" ca="1" si="144"/>
        <v>0</v>
      </c>
      <c r="BA258">
        <f t="shared" ca="1" si="145"/>
        <v>0</v>
      </c>
      <c r="BB258">
        <f t="shared" ca="1" si="146"/>
        <v>0</v>
      </c>
      <c r="BC258">
        <f t="shared" ca="1" si="147"/>
        <v>0</v>
      </c>
      <c r="BD258">
        <f t="shared" ca="1" si="148"/>
        <v>0</v>
      </c>
      <c r="BE258">
        <f t="shared" ca="1" si="149"/>
        <v>0</v>
      </c>
      <c r="BF258">
        <f t="shared" ca="1" si="150"/>
        <v>0</v>
      </c>
    </row>
    <row r="259" spans="1:58" ht="16.149999999999999" customHeight="1" x14ac:dyDescent="0.2">
      <c r="A259" s="12" t="s">
        <v>308</v>
      </c>
      <c r="B259" s="74">
        <v>43843.165833333333</v>
      </c>
      <c r="C259" s="12" t="s">
        <v>308</v>
      </c>
      <c r="F259" s="12" t="s">
        <v>9</v>
      </c>
      <c r="G259" s="12" t="s">
        <v>17</v>
      </c>
      <c r="H259" s="5" t="str">
        <f t="shared" ca="1" si="115"/>
        <v>NA</v>
      </c>
      <c r="I259" s="17" t="str">
        <f t="shared" ca="1" si="116"/>
        <v>NA</v>
      </c>
      <c r="J259" s="5">
        <f t="shared" ca="1" si="151"/>
        <v>0</v>
      </c>
      <c r="K259" s="22"/>
      <c r="O259" s="29" t="str">
        <f t="shared" ca="1" si="117"/>
        <v>-</v>
      </c>
      <c r="P259" s="29"/>
      <c r="X259">
        <f t="shared" ca="1" si="118"/>
        <v>1</v>
      </c>
      <c r="Y259">
        <f t="shared" ca="1" si="119"/>
        <v>0</v>
      </c>
      <c r="Z259">
        <f t="shared" ca="1" si="120"/>
        <v>0</v>
      </c>
      <c r="AA259">
        <f t="shared" ca="1" si="121"/>
        <v>0</v>
      </c>
      <c r="AB259">
        <f t="shared" ca="1" si="122"/>
        <v>0</v>
      </c>
      <c r="AC259">
        <f t="shared" ca="1" si="123"/>
        <v>0</v>
      </c>
      <c r="AD259">
        <f t="shared" ca="1" si="124"/>
        <v>0</v>
      </c>
      <c r="AE259">
        <f t="shared" ca="1" si="125"/>
        <v>0</v>
      </c>
      <c r="AH259">
        <f t="shared" ca="1" si="126"/>
        <v>1</v>
      </c>
      <c r="AI259">
        <f t="shared" ca="1" si="127"/>
        <v>0</v>
      </c>
      <c r="AJ259">
        <f t="shared" ca="1" si="128"/>
        <v>0</v>
      </c>
      <c r="AK259">
        <f t="shared" ca="1" si="129"/>
        <v>0</v>
      </c>
      <c r="AL259">
        <f t="shared" ca="1" si="130"/>
        <v>0</v>
      </c>
      <c r="AM259">
        <f t="shared" ca="1" si="131"/>
        <v>0</v>
      </c>
      <c r="AN259">
        <f t="shared" ca="1" si="132"/>
        <v>0</v>
      </c>
      <c r="AO259">
        <f t="shared" ca="1" si="133"/>
        <v>0</v>
      </c>
      <c r="AP259">
        <f t="shared" ca="1" si="134"/>
        <v>0</v>
      </c>
      <c r="AQ259">
        <f t="shared" ca="1" si="135"/>
        <v>0</v>
      </c>
      <c r="AR259">
        <f t="shared" ca="1" si="136"/>
        <v>0</v>
      </c>
      <c r="AS259">
        <f t="shared" ca="1" si="137"/>
        <v>0</v>
      </c>
      <c r="AT259">
        <f t="shared" ca="1" si="138"/>
        <v>0</v>
      </c>
      <c r="AU259">
        <f t="shared" ca="1" si="139"/>
        <v>0</v>
      </c>
      <c r="AV259">
        <f t="shared" ca="1" si="140"/>
        <v>0</v>
      </c>
      <c r="AW259">
        <f t="shared" ca="1" si="141"/>
        <v>0</v>
      </c>
      <c r="AX259">
        <f t="shared" ca="1" si="142"/>
        <v>0</v>
      </c>
      <c r="AY259">
        <f t="shared" ca="1" si="143"/>
        <v>0</v>
      </c>
      <c r="AZ259">
        <f t="shared" ca="1" si="144"/>
        <v>0</v>
      </c>
      <c r="BA259">
        <f t="shared" ca="1" si="145"/>
        <v>0</v>
      </c>
      <c r="BB259">
        <f t="shared" ca="1" si="146"/>
        <v>0</v>
      </c>
      <c r="BC259">
        <f t="shared" ca="1" si="147"/>
        <v>0</v>
      </c>
      <c r="BD259">
        <f t="shared" ca="1" si="148"/>
        <v>0</v>
      </c>
      <c r="BE259">
        <f t="shared" ca="1" si="149"/>
        <v>0</v>
      </c>
      <c r="BF259">
        <f t="shared" ca="1" si="150"/>
        <v>0</v>
      </c>
    </row>
    <row r="260" spans="1:58" ht="16.149999999999999" customHeight="1" x14ac:dyDescent="0.2">
      <c r="A260" s="12" t="s">
        <v>309</v>
      </c>
      <c r="B260" s="74">
        <v>43843.166319444441</v>
      </c>
      <c r="C260" s="12" t="s">
        <v>308</v>
      </c>
      <c r="F260" s="12" t="s">
        <v>11</v>
      </c>
      <c r="G260" s="12" t="s">
        <v>20</v>
      </c>
      <c r="H260" s="5">
        <f t="shared" ca="1" si="115"/>
        <v>4.8611110833007842E-4</v>
      </c>
      <c r="I260" s="17">
        <f t="shared" ca="1" si="116"/>
        <v>4.8611110833007842E-4</v>
      </c>
      <c r="J260" s="5">
        <f t="shared" ca="1" si="151"/>
        <v>0</v>
      </c>
      <c r="K260" s="22"/>
      <c r="O260" s="29" t="str">
        <f t="shared" ca="1" si="117"/>
        <v>-</v>
      </c>
      <c r="P260" s="29"/>
      <c r="X260">
        <f t="shared" ca="1" si="118"/>
        <v>0</v>
      </c>
      <c r="Y260">
        <f t="shared" ca="1" si="119"/>
        <v>0</v>
      </c>
      <c r="Z260">
        <f t="shared" ca="1" si="120"/>
        <v>0</v>
      </c>
      <c r="AA260">
        <f t="shared" ca="1" si="121"/>
        <v>0</v>
      </c>
      <c r="AB260">
        <f t="shared" ca="1" si="122"/>
        <v>0</v>
      </c>
      <c r="AC260">
        <f t="shared" ca="1" si="123"/>
        <v>0</v>
      </c>
      <c r="AD260">
        <f t="shared" ca="1" si="124"/>
        <v>0</v>
      </c>
      <c r="AE260">
        <f t="shared" ca="1" si="125"/>
        <v>1</v>
      </c>
      <c r="AH260">
        <f t="shared" ca="1" si="126"/>
        <v>0</v>
      </c>
      <c r="AI260">
        <f t="shared" ca="1" si="127"/>
        <v>0</v>
      </c>
      <c r="AJ260">
        <f t="shared" ca="1" si="128"/>
        <v>0</v>
      </c>
      <c r="AK260">
        <f t="shared" ca="1" si="129"/>
        <v>0</v>
      </c>
      <c r="AL260">
        <f t="shared" ca="1" si="130"/>
        <v>0</v>
      </c>
      <c r="AM260">
        <f t="shared" ca="1" si="131"/>
        <v>0</v>
      </c>
      <c r="AN260">
        <f t="shared" ca="1" si="132"/>
        <v>0</v>
      </c>
      <c r="AO260">
        <f t="shared" ca="1" si="133"/>
        <v>0</v>
      </c>
      <c r="AP260">
        <f t="shared" ca="1" si="134"/>
        <v>0</v>
      </c>
      <c r="AQ260">
        <f t="shared" ca="1" si="135"/>
        <v>0</v>
      </c>
      <c r="AR260">
        <f t="shared" ca="1" si="136"/>
        <v>0</v>
      </c>
      <c r="AS260">
        <f t="shared" ca="1" si="137"/>
        <v>0</v>
      </c>
      <c r="AT260">
        <f t="shared" ca="1" si="138"/>
        <v>0</v>
      </c>
      <c r="AU260">
        <f t="shared" ca="1" si="139"/>
        <v>0</v>
      </c>
      <c r="AV260">
        <f t="shared" ca="1" si="140"/>
        <v>0</v>
      </c>
      <c r="AW260">
        <f t="shared" ca="1" si="141"/>
        <v>0</v>
      </c>
      <c r="AX260">
        <f t="shared" ca="1" si="142"/>
        <v>0</v>
      </c>
      <c r="AY260">
        <f t="shared" ca="1" si="143"/>
        <v>0</v>
      </c>
      <c r="AZ260">
        <f t="shared" ca="1" si="144"/>
        <v>0</v>
      </c>
      <c r="BA260">
        <f t="shared" ca="1" si="145"/>
        <v>0</v>
      </c>
      <c r="BB260">
        <f t="shared" ca="1" si="146"/>
        <v>0</v>
      </c>
      <c r="BC260">
        <f t="shared" ca="1" si="147"/>
        <v>1</v>
      </c>
      <c r="BD260">
        <f t="shared" ca="1" si="148"/>
        <v>0</v>
      </c>
      <c r="BE260">
        <f t="shared" ca="1" si="149"/>
        <v>0</v>
      </c>
      <c r="BF260">
        <f t="shared" ca="1" si="150"/>
        <v>0</v>
      </c>
    </row>
    <row r="261" spans="1:58" ht="16.149999999999999" customHeight="1" x14ac:dyDescent="0.2">
      <c r="A261" s="12" t="s">
        <v>310</v>
      </c>
      <c r="B261" s="74">
        <v>43843.166435185187</v>
      </c>
      <c r="C261" s="12" t="s">
        <v>308</v>
      </c>
      <c r="F261" s="12" t="s">
        <v>11</v>
      </c>
      <c r="G261" s="12" t="s">
        <v>20</v>
      </c>
      <c r="H261" s="5">
        <f t="shared" ca="1" si="115"/>
        <v>1.1574074596865103E-4</v>
      </c>
      <c r="I261" s="17">
        <f t="shared" ca="1" si="116"/>
        <v>6.0185185429872945E-4</v>
      </c>
      <c r="J261" s="5">
        <f t="shared" ca="1" si="151"/>
        <v>0</v>
      </c>
      <c r="K261" s="22"/>
      <c r="O261" s="29" t="str">
        <f t="shared" ca="1" si="117"/>
        <v>-</v>
      </c>
      <c r="P261" s="29"/>
      <c r="X261">
        <f t="shared" ca="1" si="118"/>
        <v>0</v>
      </c>
      <c r="Y261">
        <f t="shared" ca="1" si="119"/>
        <v>0</v>
      </c>
      <c r="Z261">
        <f t="shared" ca="1" si="120"/>
        <v>0</v>
      </c>
      <c r="AA261">
        <f t="shared" ca="1" si="121"/>
        <v>0</v>
      </c>
      <c r="AB261">
        <f t="shared" ca="1" si="122"/>
        <v>0</v>
      </c>
      <c r="AC261">
        <f t="shared" ca="1" si="123"/>
        <v>0</v>
      </c>
      <c r="AD261">
        <f t="shared" ca="1" si="124"/>
        <v>0</v>
      </c>
      <c r="AE261">
        <f t="shared" ca="1" si="125"/>
        <v>1</v>
      </c>
      <c r="AH261">
        <f t="shared" ca="1" si="126"/>
        <v>0</v>
      </c>
      <c r="AI261">
        <f t="shared" ca="1" si="127"/>
        <v>0</v>
      </c>
      <c r="AJ261">
        <f t="shared" ca="1" si="128"/>
        <v>0</v>
      </c>
      <c r="AK261">
        <f t="shared" ca="1" si="129"/>
        <v>0</v>
      </c>
      <c r="AL261">
        <f t="shared" ca="1" si="130"/>
        <v>0</v>
      </c>
      <c r="AM261">
        <f t="shared" ca="1" si="131"/>
        <v>0</v>
      </c>
      <c r="AN261">
        <f t="shared" ca="1" si="132"/>
        <v>0</v>
      </c>
      <c r="AO261">
        <f t="shared" ca="1" si="133"/>
        <v>0</v>
      </c>
      <c r="AP261">
        <f t="shared" ca="1" si="134"/>
        <v>0</v>
      </c>
      <c r="AQ261">
        <f t="shared" ca="1" si="135"/>
        <v>0</v>
      </c>
      <c r="AR261">
        <f t="shared" ca="1" si="136"/>
        <v>0</v>
      </c>
      <c r="AS261">
        <f t="shared" ca="1" si="137"/>
        <v>0</v>
      </c>
      <c r="AT261">
        <f t="shared" ca="1" si="138"/>
        <v>0</v>
      </c>
      <c r="AU261">
        <f t="shared" ca="1" si="139"/>
        <v>0</v>
      </c>
      <c r="AV261">
        <f t="shared" ca="1" si="140"/>
        <v>0</v>
      </c>
      <c r="AW261">
        <f t="shared" ca="1" si="141"/>
        <v>0</v>
      </c>
      <c r="AX261">
        <f t="shared" ca="1" si="142"/>
        <v>0</v>
      </c>
      <c r="AY261">
        <f t="shared" ca="1" si="143"/>
        <v>0</v>
      </c>
      <c r="AZ261">
        <f t="shared" ca="1" si="144"/>
        <v>0</v>
      </c>
      <c r="BA261">
        <f t="shared" ca="1" si="145"/>
        <v>0</v>
      </c>
      <c r="BB261">
        <f t="shared" ca="1" si="146"/>
        <v>0</v>
      </c>
      <c r="BC261">
        <f t="shared" ca="1" si="147"/>
        <v>1</v>
      </c>
      <c r="BD261">
        <f t="shared" ca="1" si="148"/>
        <v>0</v>
      </c>
      <c r="BE261">
        <f t="shared" ca="1" si="149"/>
        <v>0</v>
      </c>
      <c r="BF261">
        <f t="shared" ca="1" si="150"/>
        <v>0</v>
      </c>
    </row>
    <row r="262" spans="1:58" ht="16.149999999999999" customHeight="1" x14ac:dyDescent="0.2">
      <c r="A262" s="12" t="s">
        <v>311</v>
      </c>
      <c r="B262" s="74">
        <v>43843.16684027778</v>
      </c>
      <c r="C262" s="12" t="s">
        <v>308</v>
      </c>
      <c r="F262" s="12" t="s">
        <v>11</v>
      </c>
      <c r="G262" s="12" t="s">
        <v>23</v>
      </c>
      <c r="H262" s="5">
        <f t="shared" ref="H262:H325" ca="1" si="152">IF(CELL("contenu",F262)="app.component", "NA",B262-B261)</f>
        <v>4.0509259270038456E-4</v>
      </c>
      <c r="I262" s="17">
        <f t="shared" ref="I262:I325" ca="1" si="153">IF(CELL("contenu",H262)="NA", "NA", SUM(I261,H262))</f>
        <v>1.006944446999114E-3</v>
      </c>
      <c r="J262" s="5">
        <f t="shared" ca="1" si="151"/>
        <v>0</v>
      </c>
      <c r="K262" s="22"/>
      <c r="O262" s="29" t="str">
        <f t="shared" ref="O262:O325" ca="1" si="154">IF(CELL("contenu", J262)="NA", "-", IF( CELL("contenu", J262) =0, "-", J262/M262 ) )</f>
        <v>-</v>
      </c>
      <c r="P262" s="29"/>
      <c r="X262">
        <f t="shared" ref="X262:X325" ca="1" si="155">IF(CELL("contenu",$F262)="app.component", 1,0)</f>
        <v>0</v>
      </c>
      <c r="Y262">
        <f t="shared" ref="Y262:Y325" ca="1" si="156">IF(CELL("contenu",$F262)="PrevisionsPage", 1,0)</f>
        <v>0</v>
      </c>
      <c r="Z262">
        <f t="shared" ref="Z262:Z325" ca="1" si="157">IF(CELL("contenu",$F262)="CreditsWeatherDataModal", 1,0)</f>
        <v>0</v>
      </c>
      <c r="AA262">
        <f t="shared" ref="AA262:AA325" ca="1" si="158">IF(CELL("contenu",$F262)="StationsFavoritesModal", 1,0)</f>
        <v>0</v>
      </c>
      <c r="AB262">
        <f t="shared" ref="AB262:AB325" ca="1" si="159">IF(CELL("contenu",$F262)="SettingsPage", 1,0)</f>
        <v>0</v>
      </c>
      <c r="AC262">
        <f t="shared" ref="AC262:AC325" ca="1" si="160">IF(CELL("contenu",$F262)="RestaureAchetePage", 1,0)</f>
        <v>0</v>
      </c>
      <c r="AD262">
        <f t="shared" ref="AD262:AD325" ca="1" si="161">IF(CELL("contenu",$F262)="AProposPage", 1,0)</f>
        <v>0</v>
      </c>
      <c r="AE262">
        <f t="shared" ref="AE262:AE325" ca="1" si="162">IF(CELL("contenu",$F262)="TutorielPage", 1,0)</f>
        <v>1</v>
      </c>
      <c r="AH262">
        <f t="shared" ref="AH262:AH325" ca="1" si="163">IF(CELL("contenu",$G262)="initApp", 1,0)</f>
        <v>0</v>
      </c>
      <c r="AI262">
        <f t="shared" ref="AI262:AI325" ca="1" si="164">IF(CELL("contenu",$G262)="btnMenu", 1,0)</f>
        <v>0</v>
      </c>
      <c r="AJ262">
        <f t="shared" ref="AJ262:AJ325" ca="1" si="165">IF(CELL("contenu",$G262)="btnGeoloc", 1,0)</f>
        <v>0</v>
      </c>
      <c r="AK262">
        <f t="shared" ref="AK262:AK325" ca="1" si="166">IF(CELL("contenu",$G262)="btnAjouterFavoriteRefuse", 1,0)</f>
        <v>0</v>
      </c>
      <c r="AL262">
        <f t="shared" ref="AL262:AL325" ca="1" si="167">IF(CELL("contenu",$G262)="btnAjouterFavoriteAccepte", 1,0)</f>
        <v>0</v>
      </c>
      <c r="AM262">
        <f t="shared" ref="AM262:AM325" ca="1" si="168">IF(CELL("contenu",$G262)="rafraichMeteo", 1,0)</f>
        <v>0</v>
      </c>
      <c r="AN262">
        <f t="shared" ref="AN262:AN325" ca="1" si="169">IF(CELL("contenu",$G262)="swipeVersVuePlanete", 1,0)</f>
        <v>0</v>
      </c>
      <c r="AO262">
        <f t="shared" ref="AO262:AO325" ca="1" si="170">IF(CELL("contenu",$G262)="swipeVersVueMeteo", 1,0)</f>
        <v>0</v>
      </c>
      <c r="AP262">
        <f t="shared" ref="AP262:AP325" ca="1" si="171">IF(CELL("contenu",$G262)="btnOuvrirArticle", 1,0)</f>
        <v>0</v>
      </c>
      <c r="AQ262">
        <f t="shared" ref="AQ262:AQ325" ca="1" si="172">IF(CELL("contenu",$G262)="lienFournisseurDS", 1,0)</f>
        <v>0</v>
      </c>
      <c r="AR262">
        <f t="shared" ref="AR262:AR325" ca="1" si="173">IF(CELL("contenu",$G262)="lienFournisseurYW", 1,0)</f>
        <v>0</v>
      </c>
      <c r="AS262">
        <f t="shared" ref="AS262:AS325" ca="1" si="174">IF( AND(CELL("contenu",$F262)="StationsFavoritesModal", CELL("contenu",$G262)="btnFermer"), 1,0)</f>
        <v>0</v>
      </c>
      <c r="AT262">
        <f t="shared" ref="AT262:AT325" ca="1" si="175">IF( AND(CELL("contenu",$F262)="SettingsPage", CELL("contenu",$G262) ="btnRetourPage"), 1,0)</f>
        <v>0</v>
      </c>
      <c r="AU262">
        <f t="shared" ref="AU262:AU325" ca="1" si="176">IF( AND(CELL("contenu",$F262)="SettingsPage", CELL("contenu",$G262)="btnAcheter"), 1,0)</f>
        <v>0</v>
      </c>
      <c r="AV262">
        <f t="shared" ref="AV262:AV325" ca="1" si="177">IF(CELL("contenu",$G262)="btnRestaurer", 1,0)</f>
        <v>0</v>
      </c>
      <c r="AW262">
        <f t="shared" ref="AW262:AW325" ca="1" si="178">IF( AND(CELL("contenu",$F262)="RestaureAchetePage", CELL("contenu",$G262)="btnRetourPage"), 1,0)</f>
        <v>0</v>
      </c>
      <c r="AX262">
        <f t="shared" ref="AX262:AX325" ca="1" si="179">IF( AND(CELL("contenu",$F262)="RestaureAchetePage", CELL("contenu",$G262)="btnAcheter"), 1,0)</f>
        <v>0</v>
      </c>
      <c r="AY262">
        <f t="shared" ref="AY262:AY325" ca="1" si="180">IF(CELL("contenu",$G262)="btnVerifier", 1,0)</f>
        <v>0</v>
      </c>
      <c r="AZ262">
        <f t="shared" ref="AZ262:AZ325" ca="1" si="181">IF( AND(CELL("contenu",$F262)="AProposPage", CELL("contenu",$G262)="btnRetourPage"), 1,0)</f>
        <v>0</v>
      </c>
      <c r="BA262">
        <f t="shared" ref="BA262:BA325" ca="1" si="182">IF(CELL("contenu",$G262)="lienLancerFandom", 1,0)</f>
        <v>0</v>
      </c>
      <c r="BB262">
        <f t="shared" ref="BB262:BB325" ca="1" si="183">IF(CELL("contenu",$G262)="lienLancerRessourceUrl", 1,0)</f>
        <v>0</v>
      </c>
      <c r="BC262">
        <f t="shared" ref="BC262:BC325" ca="1" si="184">IF(CELL("contenu",$G262)="btnSuivant", 1,0)</f>
        <v>0</v>
      </c>
      <c r="BD262">
        <f t="shared" ref="BD262:BD325" ca="1" si="185">IF(CELL("contenu",$G262)="swipeLeft", 1,0)</f>
        <v>0</v>
      </c>
      <c r="BE262">
        <f t="shared" ref="BE262:BE325" ca="1" si="186">IF(CELL("contenu",$G262)="swipeRight", 1,0)</f>
        <v>0</v>
      </c>
      <c r="BF262">
        <f t="shared" ref="BF262:BF325" ca="1" si="187">IF(CELL("contenu",$G262)="btnFinirTuto", 1,0)</f>
        <v>1</v>
      </c>
    </row>
    <row r="263" spans="1:58" ht="16.149999999999999" customHeight="1" x14ac:dyDescent="0.2">
      <c r="A263" s="12" t="s">
        <v>312</v>
      </c>
      <c r="B263" s="74">
        <v>43843.167071759257</v>
      </c>
      <c r="C263" s="12" t="s">
        <v>308</v>
      </c>
      <c r="F263" s="12" t="s">
        <v>10</v>
      </c>
      <c r="G263" s="12" t="s">
        <v>6</v>
      </c>
      <c r="H263" s="5">
        <f t="shared" ca="1" si="152"/>
        <v>2.3148147738538682E-4</v>
      </c>
      <c r="I263" s="17">
        <f t="shared" ca="1" si="153"/>
        <v>1.2384259243845008E-3</v>
      </c>
      <c r="J263" s="5">
        <f t="shared" ca="1" si="151"/>
        <v>0</v>
      </c>
      <c r="K263" s="22"/>
      <c r="O263" s="29" t="str">
        <f t="shared" ca="1" si="154"/>
        <v>-</v>
      </c>
      <c r="P263" s="29"/>
      <c r="X263">
        <f t="shared" ca="1" si="155"/>
        <v>0</v>
      </c>
      <c r="Y263">
        <f t="shared" ca="1" si="156"/>
        <v>1</v>
      </c>
      <c r="Z263">
        <f t="shared" ca="1" si="157"/>
        <v>0</v>
      </c>
      <c r="AA263">
        <f t="shared" ca="1" si="158"/>
        <v>0</v>
      </c>
      <c r="AB263">
        <f t="shared" ca="1" si="159"/>
        <v>0</v>
      </c>
      <c r="AC263">
        <f t="shared" ca="1" si="160"/>
        <v>0</v>
      </c>
      <c r="AD263">
        <f t="shared" ca="1" si="161"/>
        <v>0</v>
      </c>
      <c r="AE263">
        <f t="shared" ca="1" si="162"/>
        <v>0</v>
      </c>
      <c r="AH263">
        <f t="shared" ca="1" si="163"/>
        <v>0</v>
      </c>
      <c r="AI263">
        <f t="shared" ca="1" si="164"/>
        <v>1</v>
      </c>
      <c r="AJ263">
        <f t="shared" ca="1" si="165"/>
        <v>0</v>
      </c>
      <c r="AK263">
        <f t="shared" ca="1" si="166"/>
        <v>0</v>
      </c>
      <c r="AL263">
        <f t="shared" ca="1" si="167"/>
        <v>0</v>
      </c>
      <c r="AM263">
        <f t="shared" ca="1" si="168"/>
        <v>0</v>
      </c>
      <c r="AN263">
        <f t="shared" ca="1" si="169"/>
        <v>0</v>
      </c>
      <c r="AO263">
        <f t="shared" ca="1" si="170"/>
        <v>0</v>
      </c>
      <c r="AP263">
        <f t="shared" ca="1" si="171"/>
        <v>0</v>
      </c>
      <c r="AQ263">
        <f t="shared" ca="1" si="172"/>
        <v>0</v>
      </c>
      <c r="AR263">
        <f t="shared" ca="1" si="173"/>
        <v>0</v>
      </c>
      <c r="AS263">
        <f t="shared" ca="1" si="174"/>
        <v>0</v>
      </c>
      <c r="AT263">
        <f t="shared" ca="1" si="175"/>
        <v>0</v>
      </c>
      <c r="AU263">
        <f t="shared" ca="1" si="176"/>
        <v>0</v>
      </c>
      <c r="AV263">
        <f t="shared" ca="1" si="177"/>
        <v>0</v>
      </c>
      <c r="AW263">
        <f t="shared" ca="1" si="178"/>
        <v>0</v>
      </c>
      <c r="AX263">
        <f t="shared" ca="1" si="179"/>
        <v>0</v>
      </c>
      <c r="AY263">
        <f t="shared" ca="1" si="180"/>
        <v>0</v>
      </c>
      <c r="AZ263">
        <f t="shared" ca="1" si="181"/>
        <v>0</v>
      </c>
      <c r="BA263">
        <f t="shared" ca="1" si="182"/>
        <v>0</v>
      </c>
      <c r="BB263">
        <f t="shared" ca="1" si="183"/>
        <v>0</v>
      </c>
      <c r="BC263">
        <f t="shared" ca="1" si="184"/>
        <v>0</v>
      </c>
      <c r="BD263">
        <f t="shared" ca="1" si="185"/>
        <v>0</v>
      </c>
      <c r="BE263">
        <f t="shared" ca="1" si="186"/>
        <v>0</v>
      </c>
      <c r="BF263">
        <f t="shared" ca="1" si="187"/>
        <v>0</v>
      </c>
    </row>
    <row r="264" spans="1:58" ht="16.149999999999999" customHeight="1" x14ac:dyDescent="0.2">
      <c r="A264" s="12" t="s">
        <v>313</v>
      </c>
      <c r="B264" s="74">
        <v>43843.167442129627</v>
      </c>
      <c r="C264" s="12" t="s">
        <v>308</v>
      </c>
      <c r="F264" s="12" t="s">
        <v>26</v>
      </c>
      <c r="G264" s="12" t="s">
        <v>27</v>
      </c>
      <c r="H264" s="5">
        <f t="shared" ca="1" si="152"/>
        <v>3.7037036963738501E-4</v>
      </c>
      <c r="I264" s="17">
        <f t="shared" ca="1" si="153"/>
        <v>1.6087962940218858E-3</v>
      </c>
      <c r="J264" s="5">
        <f t="shared" ca="1" si="151"/>
        <v>0</v>
      </c>
      <c r="K264" s="22"/>
      <c r="O264" s="29" t="str">
        <f t="shared" ca="1" si="154"/>
        <v>-</v>
      </c>
      <c r="P264" s="29"/>
      <c r="X264">
        <f t="shared" ca="1" si="155"/>
        <v>0</v>
      </c>
      <c r="Y264">
        <f t="shared" ca="1" si="156"/>
        <v>0</v>
      </c>
      <c r="Z264">
        <f t="shared" ca="1" si="157"/>
        <v>0</v>
      </c>
      <c r="AA264">
        <f t="shared" ca="1" si="158"/>
        <v>1</v>
      </c>
      <c r="AB264">
        <f t="shared" ca="1" si="159"/>
        <v>0</v>
      </c>
      <c r="AC264">
        <f t="shared" ca="1" si="160"/>
        <v>0</v>
      </c>
      <c r="AD264">
        <f t="shared" ca="1" si="161"/>
        <v>0</v>
      </c>
      <c r="AE264">
        <f t="shared" ca="1" si="162"/>
        <v>0</v>
      </c>
      <c r="AH264">
        <f t="shared" ca="1" si="163"/>
        <v>0</v>
      </c>
      <c r="AI264">
        <f t="shared" ca="1" si="164"/>
        <v>0</v>
      </c>
      <c r="AJ264">
        <f t="shared" ca="1" si="165"/>
        <v>0</v>
      </c>
      <c r="AK264">
        <f t="shared" ca="1" si="166"/>
        <v>0</v>
      </c>
      <c r="AL264">
        <f t="shared" ca="1" si="167"/>
        <v>0</v>
      </c>
      <c r="AM264">
        <f t="shared" ca="1" si="168"/>
        <v>0</v>
      </c>
      <c r="AN264">
        <f t="shared" ca="1" si="169"/>
        <v>0</v>
      </c>
      <c r="AO264">
        <f t="shared" ca="1" si="170"/>
        <v>0</v>
      </c>
      <c r="AP264">
        <f t="shared" ca="1" si="171"/>
        <v>0</v>
      </c>
      <c r="AQ264">
        <f t="shared" ca="1" si="172"/>
        <v>0</v>
      </c>
      <c r="AR264">
        <f t="shared" ca="1" si="173"/>
        <v>0</v>
      </c>
      <c r="AS264">
        <f t="shared" ca="1" si="174"/>
        <v>1</v>
      </c>
      <c r="AT264">
        <f t="shared" ca="1" si="175"/>
        <v>0</v>
      </c>
      <c r="AU264">
        <f t="shared" ca="1" si="176"/>
        <v>0</v>
      </c>
      <c r="AV264">
        <f t="shared" ca="1" si="177"/>
        <v>0</v>
      </c>
      <c r="AW264">
        <f t="shared" ca="1" si="178"/>
        <v>0</v>
      </c>
      <c r="AX264">
        <f t="shared" ca="1" si="179"/>
        <v>0</v>
      </c>
      <c r="AY264">
        <f t="shared" ca="1" si="180"/>
        <v>0</v>
      </c>
      <c r="AZ264">
        <f t="shared" ca="1" si="181"/>
        <v>0</v>
      </c>
      <c r="BA264">
        <f t="shared" ca="1" si="182"/>
        <v>0</v>
      </c>
      <c r="BB264">
        <f t="shared" ca="1" si="183"/>
        <v>0</v>
      </c>
      <c r="BC264">
        <f t="shared" ca="1" si="184"/>
        <v>0</v>
      </c>
      <c r="BD264">
        <f t="shared" ca="1" si="185"/>
        <v>0</v>
      </c>
      <c r="BE264">
        <f t="shared" ca="1" si="186"/>
        <v>0</v>
      </c>
      <c r="BF264">
        <f t="shared" ca="1" si="187"/>
        <v>0</v>
      </c>
    </row>
    <row r="265" spans="1:58" ht="16.149999999999999" customHeight="1" x14ac:dyDescent="0.2">
      <c r="A265" s="12" t="s">
        <v>314</v>
      </c>
      <c r="B265" s="74">
        <v>43843.167673611111</v>
      </c>
      <c r="C265" s="12" t="s">
        <v>308</v>
      </c>
      <c r="F265" s="12" t="s">
        <v>10</v>
      </c>
      <c r="G265" s="12" t="s">
        <v>71</v>
      </c>
      <c r="H265" s="5">
        <f t="shared" ca="1" si="152"/>
        <v>2.3148148466134444E-4</v>
      </c>
      <c r="I265" s="17">
        <f t="shared" ca="1" si="153"/>
        <v>1.8402777786832303E-3</v>
      </c>
      <c r="J265" s="5">
        <f t="shared" ca="1" si="151"/>
        <v>0</v>
      </c>
      <c r="K265" s="22"/>
      <c r="O265" s="29" t="str">
        <f t="shared" ca="1" si="154"/>
        <v>-</v>
      </c>
      <c r="P265" s="29"/>
      <c r="X265">
        <f t="shared" ca="1" si="155"/>
        <v>0</v>
      </c>
      <c r="Y265">
        <f t="shared" ca="1" si="156"/>
        <v>1</v>
      </c>
      <c r="Z265">
        <f t="shared" ca="1" si="157"/>
        <v>0</v>
      </c>
      <c r="AA265">
        <f t="shared" ca="1" si="158"/>
        <v>0</v>
      </c>
      <c r="AB265">
        <f t="shared" ca="1" si="159"/>
        <v>0</v>
      </c>
      <c r="AC265">
        <f t="shared" ca="1" si="160"/>
        <v>0</v>
      </c>
      <c r="AD265">
        <f t="shared" ca="1" si="161"/>
        <v>0</v>
      </c>
      <c r="AE265">
        <f t="shared" ca="1" si="162"/>
        <v>0</v>
      </c>
      <c r="AH265">
        <f t="shared" ca="1" si="163"/>
        <v>0</v>
      </c>
      <c r="AI265">
        <f t="shared" ca="1" si="164"/>
        <v>0</v>
      </c>
      <c r="AJ265">
        <f t="shared" ca="1" si="165"/>
        <v>0</v>
      </c>
      <c r="AK265">
        <f t="shared" ca="1" si="166"/>
        <v>0</v>
      </c>
      <c r="AL265">
        <f t="shared" ca="1" si="167"/>
        <v>0</v>
      </c>
      <c r="AM265">
        <f t="shared" ca="1" si="168"/>
        <v>0</v>
      </c>
      <c r="AN265">
        <f t="shared" ca="1" si="169"/>
        <v>0</v>
      </c>
      <c r="AO265">
        <f t="shared" ca="1" si="170"/>
        <v>0</v>
      </c>
      <c r="AP265">
        <f t="shared" ca="1" si="171"/>
        <v>0</v>
      </c>
      <c r="AQ265">
        <f t="shared" ca="1" si="172"/>
        <v>0</v>
      </c>
      <c r="AR265">
        <f t="shared" ca="1" si="173"/>
        <v>0</v>
      </c>
      <c r="AS265">
        <f t="shared" ca="1" si="174"/>
        <v>0</v>
      </c>
      <c r="AT265">
        <f t="shared" ca="1" si="175"/>
        <v>0</v>
      </c>
      <c r="AU265">
        <f t="shared" ca="1" si="176"/>
        <v>0</v>
      </c>
      <c r="AV265">
        <f t="shared" ca="1" si="177"/>
        <v>0</v>
      </c>
      <c r="AW265">
        <f t="shared" ca="1" si="178"/>
        <v>0</v>
      </c>
      <c r="AX265">
        <f t="shared" ca="1" si="179"/>
        <v>0</v>
      </c>
      <c r="AY265">
        <f t="shared" ca="1" si="180"/>
        <v>0</v>
      </c>
      <c r="AZ265">
        <f t="shared" ca="1" si="181"/>
        <v>0</v>
      </c>
      <c r="BA265">
        <f t="shared" ca="1" si="182"/>
        <v>0</v>
      </c>
      <c r="BB265">
        <f t="shared" ca="1" si="183"/>
        <v>0</v>
      </c>
      <c r="BC265">
        <f t="shared" ca="1" si="184"/>
        <v>0</v>
      </c>
      <c r="BD265">
        <f t="shared" ca="1" si="185"/>
        <v>0</v>
      </c>
      <c r="BE265">
        <f t="shared" ca="1" si="186"/>
        <v>0</v>
      </c>
      <c r="BF265">
        <f t="shared" ca="1" si="187"/>
        <v>0</v>
      </c>
    </row>
    <row r="266" spans="1:58" ht="16.149999999999999" customHeight="1" x14ac:dyDescent="0.2">
      <c r="A266" s="12" t="s">
        <v>315</v>
      </c>
      <c r="B266" s="74">
        <v>43843.167916666665</v>
      </c>
      <c r="C266" s="12" t="s">
        <v>308</v>
      </c>
      <c r="F266" s="12" t="s">
        <v>10</v>
      </c>
      <c r="G266" s="12" t="s">
        <v>71</v>
      </c>
      <c r="H266" s="5">
        <f t="shared" ca="1" si="152"/>
        <v>2.4305555416503921E-4</v>
      </c>
      <c r="I266" s="17">
        <f t="shared" ca="1" si="153"/>
        <v>2.0833333328482695E-3</v>
      </c>
      <c r="J266" s="5">
        <f t="shared" ca="1" si="151"/>
        <v>0</v>
      </c>
      <c r="K266" s="22"/>
      <c r="O266" s="29" t="str">
        <f t="shared" ca="1" si="154"/>
        <v>-</v>
      </c>
      <c r="P266" s="29"/>
      <c r="X266">
        <f t="shared" ca="1" si="155"/>
        <v>0</v>
      </c>
      <c r="Y266">
        <f t="shared" ca="1" si="156"/>
        <v>1</v>
      </c>
      <c r="Z266">
        <f t="shared" ca="1" si="157"/>
        <v>0</v>
      </c>
      <c r="AA266">
        <f t="shared" ca="1" si="158"/>
        <v>0</v>
      </c>
      <c r="AB266">
        <f t="shared" ca="1" si="159"/>
        <v>0</v>
      </c>
      <c r="AC266">
        <f t="shared" ca="1" si="160"/>
        <v>0</v>
      </c>
      <c r="AD266">
        <f t="shared" ca="1" si="161"/>
        <v>0</v>
      </c>
      <c r="AE266">
        <f t="shared" ca="1" si="162"/>
        <v>0</v>
      </c>
      <c r="AH266">
        <f t="shared" ca="1" si="163"/>
        <v>0</v>
      </c>
      <c r="AI266">
        <f t="shared" ca="1" si="164"/>
        <v>0</v>
      </c>
      <c r="AJ266">
        <f t="shared" ca="1" si="165"/>
        <v>0</v>
      </c>
      <c r="AK266">
        <f t="shared" ca="1" si="166"/>
        <v>0</v>
      </c>
      <c r="AL266">
        <f t="shared" ca="1" si="167"/>
        <v>0</v>
      </c>
      <c r="AM266">
        <f t="shared" ca="1" si="168"/>
        <v>0</v>
      </c>
      <c r="AN266">
        <f t="shared" ca="1" si="169"/>
        <v>0</v>
      </c>
      <c r="AO266">
        <f t="shared" ca="1" si="170"/>
        <v>0</v>
      </c>
      <c r="AP266">
        <f t="shared" ca="1" si="171"/>
        <v>0</v>
      </c>
      <c r="AQ266">
        <f t="shared" ca="1" si="172"/>
        <v>0</v>
      </c>
      <c r="AR266">
        <f t="shared" ca="1" si="173"/>
        <v>0</v>
      </c>
      <c r="AS266">
        <f t="shared" ca="1" si="174"/>
        <v>0</v>
      </c>
      <c r="AT266">
        <f t="shared" ca="1" si="175"/>
        <v>0</v>
      </c>
      <c r="AU266">
        <f t="shared" ca="1" si="176"/>
        <v>0</v>
      </c>
      <c r="AV266">
        <f t="shared" ca="1" si="177"/>
        <v>0</v>
      </c>
      <c r="AW266">
        <f t="shared" ca="1" si="178"/>
        <v>0</v>
      </c>
      <c r="AX266">
        <f t="shared" ca="1" si="179"/>
        <v>0</v>
      </c>
      <c r="AY266">
        <f t="shared" ca="1" si="180"/>
        <v>0</v>
      </c>
      <c r="AZ266">
        <f t="shared" ca="1" si="181"/>
        <v>0</v>
      </c>
      <c r="BA266">
        <f t="shared" ca="1" si="182"/>
        <v>0</v>
      </c>
      <c r="BB266">
        <f t="shared" ca="1" si="183"/>
        <v>0</v>
      </c>
      <c r="BC266">
        <f t="shared" ca="1" si="184"/>
        <v>0</v>
      </c>
      <c r="BD266">
        <f t="shared" ca="1" si="185"/>
        <v>0</v>
      </c>
      <c r="BE266">
        <f t="shared" ca="1" si="186"/>
        <v>0</v>
      </c>
      <c r="BF266">
        <f t="shared" ca="1" si="187"/>
        <v>0</v>
      </c>
    </row>
    <row r="267" spans="1:58" ht="16.149999999999999" customHeight="1" x14ac:dyDescent="0.2">
      <c r="A267" s="12" t="s">
        <v>316</v>
      </c>
      <c r="B267" s="74">
        <v>43843.168194444443</v>
      </c>
      <c r="C267" s="12" t="s">
        <v>308</v>
      </c>
      <c r="F267" s="12" t="s">
        <v>10</v>
      </c>
      <c r="G267" s="12" t="s">
        <v>122</v>
      </c>
      <c r="H267" s="5">
        <f t="shared" ca="1" si="152"/>
        <v>2.7777777722803876E-4</v>
      </c>
      <c r="I267" s="17">
        <f t="shared" ca="1" si="153"/>
        <v>2.3611111100763083E-3</v>
      </c>
      <c r="J267" s="5">
        <f t="shared" ca="1" si="151"/>
        <v>0</v>
      </c>
      <c r="K267" s="22"/>
      <c r="O267" s="29" t="str">
        <f t="shared" ca="1" si="154"/>
        <v>-</v>
      </c>
      <c r="P267" s="29"/>
      <c r="X267">
        <f t="shared" ca="1" si="155"/>
        <v>0</v>
      </c>
      <c r="Y267">
        <f t="shared" ca="1" si="156"/>
        <v>1</v>
      </c>
      <c r="Z267">
        <f t="shared" ca="1" si="157"/>
        <v>0</v>
      </c>
      <c r="AA267">
        <f t="shared" ca="1" si="158"/>
        <v>0</v>
      </c>
      <c r="AB267">
        <f t="shared" ca="1" si="159"/>
        <v>0</v>
      </c>
      <c r="AC267">
        <f t="shared" ca="1" si="160"/>
        <v>0</v>
      </c>
      <c r="AD267">
        <f t="shared" ca="1" si="161"/>
        <v>0</v>
      </c>
      <c r="AE267">
        <f t="shared" ca="1" si="162"/>
        <v>0</v>
      </c>
      <c r="AH267">
        <f t="shared" ca="1" si="163"/>
        <v>0</v>
      </c>
      <c r="AI267">
        <f t="shared" ca="1" si="164"/>
        <v>0</v>
      </c>
      <c r="AJ267">
        <f t="shared" ca="1" si="165"/>
        <v>0</v>
      </c>
      <c r="AK267">
        <f t="shared" ca="1" si="166"/>
        <v>0</v>
      </c>
      <c r="AL267">
        <f t="shared" ca="1" si="167"/>
        <v>0</v>
      </c>
      <c r="AM267">
        <f t="shared" ca="1" si="168"/>
        <v>0</v>
      </c>
      <c r="AN267">
        <f t="shared" ca="1" si="169"/>
        <v>0</v>
      </c>
      <c r="AO267">
        <f t="shared" ca="1" si="170"/>
        <v>0</v>
      </c>
      <c r="AP267">
        <f t="shared" ca="1" si="171"/>
        <v>0</v>
      </c>
      <c r="AQ267">
        <f t="shared" ca="1" si="172"/>
        <v>0</v>
      </c>
      <c r="AR267">
        <f t="shared" ca="1" si="173"/>
        <v>0</v>
      </c>
      <c r="AS267">
        <f t="shared" ca="1" si="174"/>
        <v>0</v>
      </c>
      <c r="AT267">
        <f t="shared" ca="1" si="175"/>
        <v>0</v>
      </c>
      <c r="AU267">
        <f t="shared" ca="1" si="176"/>
        <v>0</v>
      </c>
      <c r="AV267">
        <f t="shared" ca="1" si="177"/>
        <v>0</v>
      </c>
      <c r="AW267">
        <f t="shared" ca="1" si="178"/>
        <v>0</v>
      </c>
      <c r="AX267">
        <f t="shared" ca="1" si="179"/>
        <v>0</v>
      </c>
      <c r="AY267">
        <f t="shared" ca="1" si="180"/>
        <v>0</v>
      </c>
      <c r="AZ267">
        <f t="shared" ca="1" si="181"/>
        <v>0</v>
      </c>
      <c r="BA267">
        <f t="shared" ca="1" si="182"/>
        <v>0</v>
      </c>
      <c r="BB267">
        <f t="shared" ca="1" si="183"/>
        <v>0</v>
      </c>
      <c r="BC267">
        <f t="shared" ca="1" si="184"/>
        <v>0</v>
      </c>
      <c r="BD267">
        <f t="shared" ca="1" si="185"/>
        <v>0</v>
      </c>
      <c r="BE267">
        <f t="shared" ca="1" si="186"/>
        <v>0</v>
      </c>
      <c r="BF267">
        <f t="shared" ca="1" si="187"/>
        <v>0</v>
      </c>
    </row>
    <row r="268" spans="1:58" ht="16.149999999999999" customHeight="1" x14ac:dyDescent="0.2">
      <c r="A268" s="12" t="s">
        <v>317</v>
      </c>
      <c r="B268" s="74">
        <v>43843.169814814813</v>
      </c>
      <c r="C268" s="12" t="s">
        <v>308</v>
      </c>
      <c r="F268" s="12" t="s">
        <v>10</v>
      </c>
      <c r="G268" s="12" t="s">
        <v>6</v>
      </c>
      <c r="H268" s="5">
        <f t="shared" ca="1" si="152"/>
        <v>1.6203703708015382E-3</v>
      </c>
      <c r="I268" s="17">
        <f t="shared" ca="1" si="153"/>
        <v>3.9814814808778465E-3</v>
      </c>
      <c r="J268" s="5">
        <f t="shared" ca="1" si="151"/>
        <v>0</v>
      </c>
      <c r="K268" s="22"/>
      <c r="O268" s="29" t="str">
        <f t="shared" ca="1" si="154"/>
        <v>-</v>
      </c>
      <c r="P268" s="29"/>
      <c r="X268">
        <f t="shared" ca="1" si="155"/>
        <v>0</v>
      </c>
      <c r="Y268">
        <f t="shared" ca="1" si="156"/>
        <v>1</v>
      </c>
      <c r="Z268">
        <f t="shared" ca="1" si="157"/>
        <v>0</v>
      </c>
      <c r="AA268">
        <f t="shared" ca="1" si="158"/>
        <v>0</v>
      </c>
      <c r="AB268">
        <f t="shared" ca="1" si="159"/>
        <v>0</v>
      </c>
      <c r="AC268">
        <f t="shared" ca="1" si="160"/>
        <v>0</v>
      </c>
      <c r="AD268">
        <f t="shared" ca="1" si="161"/>
        <v>0</v>
      </c>
      <c r="AE268">
        <f t="shared" ca="1" si="162"/>
        <v>0</v>
      </c>
      <c r="AH268">
        <f t="shared" ca="1" si="163"/>
        <v>0</v>
      </c>
      <c r="AI268">
        <f t="shared" ca="1" si="164"/>
        <v>1</v>
      </c>
      <c r="AJ268">
        <f t="shared" ca="1" si="165"/>
        <v>0</v>
      </c>
      <c r="AK268">
        <f t="shared" ca="1" si="166"/>
        <v>0</v>
      </c>
      <c r="AL268">
        <f t="shared" ca="1" si="167"/>
        <v>0</v>
      </c>
      <c r="AM268">
        <f t="shared" ca="1" si="168"/>
        <v>0</v>
      </c>
      <c r="AN268">
        <f t="shared" ca="1" si="169"/>
        <v>0</v>
      </c>
      <c r="AO268">
        <f t="shared" ca="1" si="170"/>
        <v>0</v>
      </c>
      <c r="AP268">
        <f t="shared" ca="1" si="171"/>
        <v>0</v>
      </c>
      <c r="AQ268">
        <f t="shared" ca="1" si="172"/>
        <v>0</v>
      </c>
      <c r="AR268">
        <f t="shared" ca="1" si="173"/>
        <v>0</v>
      </c>
      <c r="AS268">
        <f t="shared" ca="1" si="174"/>
        <v>0</v>
      </c>
      <c r="AT268">
        <f t="shared" ca="1" si="175"/>
        <v>0</v>
      </c>
      <c r="AU268">
        <f t="shared" ca="1" si="176"/>
        <v>0</v>
      </c>
      <c r="AV268">
        <f t="shared" ca="1" si="177"/>
        <v>0</v>
      </c>
      <c r="AW268">
        <f t="shared" ca="1" si="178"/>
        <v>0</v>
      </c>
      <c r="AX268">
        <f t="shared" ca="1" si="179"/>
        <v>0</v>
      </c>
      <c r="AY268">
        <f t="shared" ca="1" si="180"/>
        <v>0</v>
      </c>
      <c r="AZ268">
        <f t="shared" ca="1" si="181"/>
        <v>0</v>
      </c>
      <c r="BA268">
        <f t="shared" ca="1" si="182"/>
        <v>0</v>
      </c>
      <c r="BB268">
        <f t="shared" ca="1" si="183"/>
        <v>0</v>
      </c>
      <c r="BC268">
        <f t="shared" ca="1" si="184"/>
        <v>0</v>
      </c>
      <c r="BD268">
        <f t="shared" ca="1" si="185"/>
        <v>0</v>
      </c>
      <c r="BE268">
        <f t="shared" ca="1" si="186"/>
        <v>0</v>
      </c>
      <c r="BF268">
        <f t="shared" ca="1" si="187"/>
        <v>0</v>
      </c>
    </row>
    <row r="269" spans="1:58" ht="16.149999999999999" customHeight="1" x14ac:dyDescent="0.2">
      <c r="A269" s="12" t="s">
        <v>318</v>
      </c>
      <c r="B269" s="74">
        <v>43843.17114583333</v>
      </c>
      <c r="C269" s="12" t="s">
        <v>308</v>
      </c>
      <c r="F269" s="12" t="s">
        <v>38</v>
      </c>
      <c r="G269" s="12" t="s">
        <v>42</v>
      </c>
      <c r="H269" s="5">
        <f t="shared" ca="1" si="152"/>
        <v>1.3310185167938471E-3</v>
      </c>
      <c r="I269" s="17">
        <f t="shared" ca="1" si="153"/>
        <v>5.3124999976716936E-3</v>
      </c>
      <c r="J269" s="5">
        <f t="shared" ca="1" si="151"/>
        <v>0</v>
      </c>
      <c r="K269" s="22"/>
      <c r="O269" s="29" t="str">
        <f t="shared" ca="1" si="154"/>
        <v>-</v>
      </c>
      <c r="P269" s="29"/>
      <c r="X269">
        <f t="shared" ca="1" si="155"/>
        <v>0</v>
      </c>
      <c r="Y269">
        <f t="shared" ca="1" si="156"/>
        <v>0</v>
      </c>
      <c r="Z269">
        <f t="shared" ca="1" si="157"/>
        <v>0</v>
      </c>
      <c r="AA269">
        <f t="shared" ca="1" si="158"/>
        <v>0</v>
      </c>
      <c r="AB269">
        <f t="shared" ca="1" si="159"/>
        <v>1</v>
      </c>
      <c r="AC269">
        <f t="shared" ca="1" si="160"/>
        <v>0</v>
      </c>
      <c r="AD269">
        <f t="shared" ca="1" si="161"/>
        <v>0</v>
      </c>
      <c r="AE269">
        <f t="shared" ca="1" si="162"/>
        <v>0</v>
      </c>
      <c r="AH269">
        <f t="shared" ca="1" si="163"/>
        <v>0</v>
      </c>
      <c r="AI269">
        <f t="shared" ca="1" si="164"/>
        <v>0</v>
      </c>
      <c r="AJ269">
        <f t="shared" ca="1" si="165"/>
        <v>0</v>
      </c>
      <c r="AK269">
        <f t="shared" ca="1" si="166"/>
        <v>0</v>
      </c>
      <c r="AL269">
        <f t="shared" ca="1" si="167"/>
        <v>0</v>
      </c>
      <c r="AM269">
        <f t="shared" ca="1" si="168"/>
        <v>0</v>
      </c>
      <c r="AN269">
        <f t="shared" ca="1" si="169"/>
        <v>0</v>
      </c>
      <c r="AO269">
        <f t="shared" ca="1" si="170"/>
        <v>0</v>
      </c>
      <c r="AP269">
        <f t="shared" ca="1" si="171"/>
        <v>0</v>
      </c>
      <c r="AQ269">
        <f t="shared" ca="1" si="172"/>
        <v>0</v>
      </c>
      <c r="AR269">
        <f t="shared" ca="1" si="173"/>
        <v>0</v>
      </c>
      <c r="AS269">
        <f t="shared" ca="1" si="174"/>
        <v>0</v>
      </c>
      <c r="AT269">
        <f t="shared" ca="1" si="175"/>
        <v>1</v>
      </c>
      <c r="AU269">
        <f t="shared" ca="1" si="176"/>
        <v>0</v>
      </c>
      <c r="AV269">
        <f t="shared" ca="1" si="177"/>
        <v>0</v>
      </c>
      <c r="AW269">
        <f t="shared" ca="1" si="178"/>
        <v>0</v>
      </c>
      <c r="AX269">
        <f t="shared" ca="1" si="179"/>
        <v>0</v>
      </c>
      <c r="AY269">
        <f t="shared" ca="1" si="180"/>
        <v>0</v>
      </c>
      <c r="AZ269">
        <f t="shared" ca="1" si="181"/>
        <v>0</v>
      </c>
      <c r="BA269">
        <f t="shared" ca="1" si="182"/>
        <v>0</v>
      </c>
      <c r="BB269">
        <f t="shared" ca="1" si="183"/>
        <v>0</v>
      </c>
      <c r="BC269">
        <f t="shared" ca="1" si="184"/>
        <v>0</v>
      </c>
      <c r="BD269">
        <f t="shared" ca="1" si="185"/>
        <v>0</v>
      </c>
      <c r="BE269">
        <f t="shared" ca="1" si="186"/>
        <v>0</v>
      </c>
      <c r="BF269">
        <f t="shared" ca="1" si="187"/>
        <v>0</v>
      </c>
    </row>
    <row r="270" spans="1:58" ht="16.149999999999999" customHeight="1" x14ac:dyDescent="0.2">
      <c r="A270" s="12" t="s">
        <v>319</v>
      </c>
      <c r="B270" s="74">
        <v>43843.1719212963</v>
      </c>
      <c r="C270" s="12" t="s">
        <v>308</v>
      </c>
      <c r="F270" s="12" t="s">
        <v>320</v>
      </c>
      <c r="G270" s="12" t="s">
        <v>42</v>
      </c>
      <c r="H270" s="5">
        <f t="shared" ca="1" si="152"/>
        <v>7.7546296961372718E-4</v>
      </c>
      <c r="I270" s="17">
        <f t="shared" ca="1" si="153"/>
        <v>6.0879629672854207E-3</v>
      </c>
      <c r="J270" s="5">
        <f t="shared" ca="1" si="151"/>
        <v>0</v>
      </c>
      <c r="K270" s="22"/>
      <c r="O270" s="29" t="str">
        <f t="shared" ca="1" si="154"/>
        <v>-</v>
      </c>
      <c r="P270" s="29"/>
      <c r="X270">
        <f t="shared" ca="1" si="155"/>
        <v>0</v>
      </c>
      <c r="Y270">
        <f t="shared" ca="1" si="156"/>
        <v>0</v>
      </c>
      <c r="Z270">
        <f t="shared" ca="1" si="157"/>
        <v>0</v>
      </c>
      <c r="AA270">
        <f t="shared" ca="1" si="158"/>
        <v>0</v>
      </c>
      <c r="AB270">
        <f t="shared" ca="1" si="159"/>
        <v>0</v>
      </c>
      <c r="AC270">
        <f t="shared" ca="1" si="160"/>
        <v>0</v>
      </c>
      <c r="AD270">
        <f t="shared" ca="1" si="161"/>
        <v>1</v>
      </c>
      <c r="AE270">
        <f t="shared" ca="1" si="162"/>
        <v>0</v>
      </c>
      <c r="AH270">
        <f t="shared" ca="1" si="163"/>
        <v>0</v>
      </c>
      <c r="AI270">
        <f t="shared" ca="1" si="164"/>
        <v>0</v>
      </c>
      <c r="AJ270">
        <f t="shared" ca="1" si="165"/>
        <v>0</v>
      </c>
      <c r="AK270">
        <f t="shared" ca="1" si="166"/>
        <v>0</v>
      </c>
      <c r="AL270">
        <f t="shared" ca="1" si="167"/>
        <v>0</v>
      </c>
      <c r="AM270">
        <f t="shared" ca="1" si="168"/>
        <v>0</v>
      </c>
      <c r="AN270">
        <f t="shared" ca="1" si="169"/>
        <v>0</v>
      </c>
      <c r="AO270">
        <f t="shared" ca="1" si="170"/>
        <v>0</v>
      </c>
      <c r="AP270">
        <f t="shared" ca="1" si="171"/>
        <v>0</v>
      </c>
      <c r="AQ270">
        <f t="shared" ca="1" si="172"/>
        <v>0</v>
      </c>
      <c r="AR270">
        <f t="shared" ca="1" si="173"/>
        <v>0</v>
      </c>
      <c r="AS270">
        <f t="shared" ca="1" si="174"/>
        <v>0</v>
      </c>
      <c r="AT270">
        <f t="shared" ca="1" si="175"/>
        <v>0</v>
      </c>
      <c r="AU270">
        <f t="shared" ca="1" si="176"/>
        <v>0</v>
      </c>
      <c r="AV270">
        <f t="shared" ca="1" si="177"/>
        <v>0</v>
      </c>
      <c r="AW270">
        <f t="shared" ca="1" si="178"/>
        <v>0</v>
      </c>
      <c r="AX270">
        <f t="shared" ca="1" si="179"/>
        <v>0</v>
      </c>
      <c r="AY270">
        <f t="shared" ca="1" si="180"/>
        <v>0</v>
      </c>
      <c r="AZ270">
        <f t="shared" ca="1" si="181"/>
        <v>1</v>
      </c>
      <c r="BA270">
        <f t="shared" ca="1" si="182"/>
        <v>0</v>
      </c>
      <c r="BB270">
        <f t="shared" ca="1" si="183"/>
        <v>0</v>
      </c>
      <c r="BC270">
        <f t="shared" ca="1" si="184"/>
        <v>0</v>
      </c>
      <c r="BD270">
        <f t="shared" ca="1" si="185"/>
        <v>0</v>
      </c>
      <c r="BE270">
        <f t="shared" ca="1" si="186"/>
        <v>0</v>
      </c>
      <c r="BF270">
        <f t="shared" ca="1" si="187"/>
        <v>0</v>
      </c>
    </row>
    <row r="271" spans="1:58" ht="16.149999999999999" customHeight="1" x14ac:dyDescent="0.2">
      <c r="A271" s="12" t="s">
        <v>321</v>
      </c>
      <c r="B271" s="74">
        <v>43843.172083333331</v>
      </c>
      <c r="C271" s="12" t="s">
        <v>308</v>
      </c>
      <c r="F271" s="12" t="s">
        <v>26</v>
      </c>
      <c r="G271" s="12" t="s">
        <v>27</v>
      </c>
      <c r="H271" s="5">
        <f t="shared" ca="1" si="152"/>
        <v>1.6203703125938773E-4</v>
      </c>
      <c r="I271" s="17">
        <f t="shared" ca="1" si="153"/>
        <v>6.2499999985448085E-3</v>
      </c>
      <c r="J271" s="5">
        <f t="shared" ca="1" si="151"/>
        <v>0</v>
      </c>
      <c r="K271" s="22"/>
      <c r="O271" s="29" t="str">
        <f t="shared" ca="1" si="154"/>
        <v>-</v>
      </c>
      <c r="P271" s="29"/>
      <c r="X271">
        <f t="shared" ca="1" si="155"/>
        <v>0</v>
      </c>
      <c r="Y271">
        <f t="shared" ca="1" si="156"/>
        <v>0</v>
      </c>
      <c r="Z271">
        <f t="shared" ca="1" si="157"/>
        <v>0</v>
      </c>
      <c r="AA271">
        <f t="shared" ca="1" si="158"/>
        <v>1</v>
      </c>
      <c r="AB271">
        <f t="shared" ca="1" si="159"/>
        <v>0</v>
      </c>
      <c r="AC271">
        <f t="shared" ca="1" si="160"/>
        <v>0</v>
      </c>
      <c r="AD271">
        <f t="shared" ca="1" si="161"/>
        <v>0</v>
      </c>
      <c r="AE271">
        <f t="shared" ca="1" si="162"/>
        <v>0</v>
      </c>
      <c r="AH271">
        <f t="shared" ca="1" si="163"/>
        <v>0</v>
      </c>
      <c r="AI271">
        <f t="shared" ca="1" si="164"/>
        <v>0</v>
      </c>
      <c r="AJ271">
        <f t="shared" ca="1" si="165"/>
        <v>0</v>
      </c>
      <c r="AK271">
        <f t="shared" ca="1" si="166"/>
        <v>0</v>
      </c>
      <c r="AL271">
        <f t="shared" ca="1" si="167"/>
        <v>0</v>
      </c>
      <c r="AM271">
        <f t="shared" ca="1" si="168"/>
        <v>0</v>
      </c>
      <c r="AN271">
        <f t="shared" ca="1" si="169"/>
        <v>0</v>
      </c>
      <c r="AO271">
        <f t="shared" ca="1" si="170"/>
        <v>0</v>
      </c>
      <c r="AP271">
        <f t="shared" ca="1" si="171"/>
        <v>0</v>
      </c>
      <c r="AQ271">
        <f t="shared" ca="1" si="172"/>
        <v>0</v>
      </c>
      <c r="AR271">
        <f t="shared" ca="1" si="173"/>
        <v>0</v>
      </c>
      <c r="AS271">
        <f t="shared" ca="1" si="174"/>
        <v>1</v>
      </c>
      <c r="AT271">
        <f t="shared" ca="1" si="175"/>
        <v>0</v>
      </c>
      <c r="AU271">
        <f t="shared" ca="1" si="176"/>
        <v>0</v>
      </c>
      <c r="AV271">
        <f t="shared" ca="1" si="177"/>
        <v>0</v>
      </c>
      <c r="AW271">
        <f t="shared" ca="1" si="178"/>
        <v>0</v>
      </c>
      <c r="AX271">
        <f t="shared" ca="1" si="179"/>
        <v>0</v>
      </c>
      <c r="AY271">
        <f t="shared" ca="1" si="180"/>
        <v>0</v>
      </c>
      <c r="AZ271">
        <f t="shared" ca="1" si="181"/>
        <v>0</v>
      </c>
      <c r="BA271">
        <f t="shared" ca="1" si="182"/>
        <v>0</v>
      </c>
      <c r="BB271">
        <f t="shared" ca="1" si="183"/>
        <v>0</v>
      </c>
      <c r="BC271">
        <f t="shared" ca="1" si="184"/>
        <v>0</v>
      </c>
      <c r="BD271">
        <f t="shared" ca="1" si="185"/>
        <v>0</v>
      </c>
      <c r="BE271">
        <f t="shared" ca="1" si="186"/>
        <v>0</v>
      </c>
      <c r="BF271">
        <f t="shared" ca="1" si="187"/>
        <v>0</v>
      </c>
    </row>
    <row r="272" spans="1:58" ht="16.149999999999999" customHeight="1" x14ac:dyDescent="0.2">
      <c r="A272" s="12" t="s">
        <v>322</v>
      </c>
      <c r="B272" s="74">
        <v>43843.172129629631</v>
      </c>
      <c r="C272" s="12" t="s">
        <v>308</v>
      </c>
      <c r="F272" s="12" t="s">
        <v>10</v>
      </c>
      <c r="G272" s="12" t="s">
        <v>29</v>
      </c>
      <c r="H272" s="5">
        <f t="shared" ca="1" si="152"/>
        <v>4.6296299842651933E-5</v>
      </c>
      <c r="I272" s="17">
        <f t="shared" ca="1" si="153"/>
        <v>6.2962962983874604E-3</v>
      </c>
      <c r="J272" s="5">
        <f t="shared" ca="1" si="151"/>
        <v>0</v>
      </c>
      <c r="K272" s="22"/>
      <c r="O272" s="29" t="str">
        <f t="shared" ca="1" si="154"/>
        <v>-</v>
      </c>
      <c r="P272" s="29"/>
      <c r="X272">
        <f t="shared" ca="1" si="155"/>
        <v>0</v>
      </c>
      <c r="Y272">
        <f t="shared" ca="1" si="156"/>
        <v>1</v>
      </c>
      <c r="Z272">
        <f t="shared" ca="1" si="157"/>
        <v>0</v>
      </c>
      <c r="AA272">
        <f t="shared" ca="1" si="158"/>
        <v>0</v>
      </c>
      <c r="AB272">
        <f t="shared" ca="1" si="159"/>
        <v>0</v>
      </c>
      <c r="AC272">
        <f t="shared" ca="1" si="160"/>
        <v>0</v>
      </c>
      <c r="AD272">
        <f t="shared" ca="1" si="161"/>
        <v>0</v>
      </c>
      <c r="AE272">
        <f t="shared" ca="1" si="162"/>
        <v>0</v>
      </c>
      <c r="AH272">
        <f t="shared" ca="1" si="163"/>
        <v>0</v>
      </c>
      <c r="AI272">
        <f t="shared" ca="1" si="164"/>
        <v>0</v>
      </c>
      <c r="AJ272">
        <f t="shared" ca="1" si="165"/>
        <v>1</v>
      </c>
      <c r="AK272">
        <f t="shared" ca="1" si="166"/>
        <v>0</v>
      </c>
      <c r="AL272">
        <f t="shared" ca="1" si="167"/>
        <v>0</v>
      </c>
      <c r="AM272">
        <f t="shared" ca="1" si="168"/>
        <v>0</v>
      </c>
      <c r="AN272">
        <f t="shared" ca="1" si="169"/>
        <v>0</v>
      </c>
      <c r="AO272">
        <f t="shared" ca="1" si="170"/>
        <v>0</v>
      </c>
      <c r="AP272">
        <f t="shared" ca="1" si="171"/>
        <v>0</v>
      </c>
      <c r="AQ272">
        <f t="shared" ca="1" si="172"/>
        <v>0</v>
      </c>
      <c r="AR272">
        <f t="shared" ca="1" si="173"/>
        <v>0</v>
      </c>
      <c r="AS272">
        <f t="shared" ca="1" si="174"/>
        <v>0</v>
      </c>
      <c r="AT272">
        <f t="shared" ca="1" si="175"/>
        <v>0</v>
      </c>
      <c r="AU272">
        <f t="shared" ca="1" si="176"/>
        <v>0</v>
      </c>
      <c r="AV272">
        <f t="shared" ca="1" si="177"/>
        <v>0</v>
      </c>
      <c r="AW272">
        <f t="shared" ca="1" si="178"/>
        <v>0</v>
      </c>
      <c r="AX272">
        <f t="shared" ca="1" si="179"/>
        <v>0</v>
      </c>
      <c r="AY272">
        <f t="shared" ca="1" si="180"/>
        <v>0</v>
      </c>
      <c r="AZ272">
        <f t="shared" ca="1" si="181"/>
        <v>0</v>
      </c>
      <c r="BA272">
        <f t="shared" ca="1" si="182"/>
        <v>0</v>
      </c>
      <c r="BB272">
        <f t="shared" ca="1" si="183"/>
        <v>0</v>
      </c>
      <c r="BC272">
        <f t="shared" ca="1" si="184"/>
        <v>0</v>
      </c>
      <c r="BD272">
        <f t="shared" ca="1" si="185"/>
        <v>0</v>
      </c>
      <c r="BE272">
        <f t="shared" ca="1" si="186"/>
        <v>0</v>
      </c>
      <c r="BF272">
        <f t="shared" ca="1" si="187"/>
        <v>0</v>
      </c>
    </row>
    <row r="273" spans="1:58" ht="16.149999999999999" customHeight="1" x14ac:dyDescent="0.2">
      <c r="A273" s="12" t="s">
        <v>323</v>
      </c>
      <c r="B273" s="74">
        <v>43843.17260416667</v>
      </c>
      <c r="C273" s="12" t="s">
        <v>308</v>
      </c>
      <c r="F273" s="12" t="s">
        <v>10</v>
      </c>
      <c r="G273" s="12" t="s">
        <v>134</v>
      </c>
      <c r="H273" s="5">
        <f t="shared" ca="1" si="152"/>
        <v>4.7453703882638365E-4</v>
      </c>
      <c r="I273" s="17">
        <f t="shared" ca="1" si="153"/>
        <v>6.7708333372138441E-3</v>
      </c>
      <c r="J273" s="5">
        <f t="shared" ca="1" si="151"/>
        <v>0</v>
      </c>
      <c r="K273" s="22"/>
      <c r="O273" s="29" t="str">
        <f t="shared" ca="1" si="154"/>
        <v>-</v>
      </c>
      <c r="P273" s="29"/>
      <c r="X273">
        <f t="shared" ca="1" si="155"/>
        <v>0</v>
      </c>
      <c r="Y273">
        <f t="shared" ca="1" si="156"/>
        <v>1</v>
      </c>
      <c r="Z273">
        <f t="shared" ca="1" si="157"/>
        <v>0</v>
      </c>
      <c r="AA273">
        <f t="shared" ca="1" si="158"/>
        <v>0</v>
      </c>
      <c r="AB273">
        <f t="shared" ca="1" si="159"/>
        <v>0</v>
      </c>
      <c r="AC273">
        <f t="shared" ca="1" si="160"/>
        <v>0</v>
      </c>
      <c r="AD273">
        <f t="shared" ca="1" si="161"/>
        <v>0</v>
      </c>
      <c r="AE273">
        <f t="shared" ca="1" si="162"/>
        <v>0</v>
      </c>
      <c r="AH273">
        <f t="shared" ca="1" si="163"/>
        <v>0</v>
      </c>
      <c r="AI273">
        <f t="shared" ca="1" si="164"/>
        <v>0</v>
      </c>
      <c r="AJ273">
        <f t="shared" ca="1" si="165"/>
        <v>0</v>
      </c>
      <c r="AK273">
        <f t="shared" ca="1" si="166"/>
        <v>0</v>
      </c>
      <c r="AL273">
        <f t="shared" ca="1" si="167"/>
        <v>1</v>
      </c>
      <c r="AM273">
        <f t="shared" ca="1" si="168"/>
        <v>0</v>
      </c>
      <c r="AN273">
        <f t="shared" ca="1" si="169"/>
        <v>0</v>
      </c>
      <c r="AO273">
        <f t="shared" ca="1" si="170"/>
        <v>0</v>
      </c>
      <c r="AP273">
        <f t="shared" ca="1" si="171"/>
        <v>0</v>
      </c>
      <c r="AQ273">
        <f t="shared" ca="1" si="172"/>
        <v>0</v>
      </c>
      <c r="AR273">
        <f t="shared" ca="1" si="173"/>
        <v>0</v>
      </c>
      <c r="AS273">
        <f t="shared" ca="1" si="174"/>
        <v>0</v>
      </c>
      <c r="AT273">
        <f t="shared" ca="1" si="175"/>
        <v>0</v>
      </c>
      <c r="AU273">
        <f t="shared" ca="1" si="176"/>
        <v>0</v>
      </c>
      <c r="AV273">
        <f t="shared" ca="1" si="177"/>
        <v>0</v>
      </c>
      <c r="AW273">
        <f t="shared" ca="1" si="178"/>
        <v>0</v>
      </c>
      <c r="AX273">
        <f t="shared" ca="1" si="179"/>
        <v>0</v>
      </c>
      <c r="AY273">
        <f t="shared" ca="1" si="180"/>
        <v>0</v>
      </c>
      <c r="AZ273">
        <f t="shared" ca="1" si="181"/>
        <v>0</v>
      </c>
      <c r="BA273">
        <f t="shared" ca="1" si="182"/>
        <v>0</v>
      </c>
      <c r="BB273">
        <f t="shared" ca="1" si="183"/>
        <v>0</v>
      </c>
      <c r="BC273">
        <f t="shared" ca="1" si="184"/>
        <v>0</v>
      </c>
      <c r="BD273">
        <f t="shared" ca="1" si="185"/>
        <v>0</v>
      </c>
      <c r="BE273">
        <f t="shared" ca="1" si="186"/>
        <v>0</v>
      </c>
      <c r="BF273">
        <f t="shared" ca="1" si="187"/>
        <v>0</v>
      </c>
    </row>
    <row r="274" spans="1:58" ht="16.149999999999999" customHeight="1" x14ac:dyDescent="0.2">
      <c r="A274" s="12" t="s">
        <v>324</v>
      </c>
      <c r="B274" s="74">
        <v>43843.172847222224</v>
      </c>
      <c r="C274" s="12" t="s">
        <v>308</v>
      </c>
      <c r="F274" s="12" t="s">
        <v>10</v>
      </c>
      <c r="G274" s="12" t="s">
        <v>29</v>
      </c>
      <c r="H274" s="5">
        <f t="shared" ca="1" si="152"/>
        <v>2.4305555416503921E-4</v>
      </c>
      <c r="I274" s="17">
        <f t="shared" ca="1" si="153"/>
        <v>7.0138888913788833E-3</v>
      </c>
      <c r="J274" s="5">
        <f t="shared" ca="1" si="151"/>
        <v>0</v>
      </c>
      <c r="K274" s="22"/>
      <c r="O274" s="29" t="str">
        <f t="shared" ca="1" si="154"/>
        <v>-</v>
      </c>
      <c r="P274" s="29"/>
      <c r="X274">
        <f t="shared" ca="1" si="155"/>
        <v>0</v>
      </c>
      <c r="Y274">
        <f t="shared" ca="1" si="156"/>
        <v>1</v>
      </c>
      <c r="Z274">
        <f t="shared" ca="1" si="157"/>
        <v>0</v>
      </c>
      <c r="AA274">
        <f t="shared" ca="1" si="158"/>
        <v>0</v>
      </c>
      <c r="AB274">
        <f t="shared" ca="1" si="159"/>
        <v>0</v>
      </c>
      <c r="AC274">
        <f t="shared" ca="1" si="160"/>
        <v>0</v>
      </c>
      <c r="AD274">
        <f t="shared" ca="1" si="161"/>
        <v>0</v>
      </c>
      <c r="AE274">
        <f t="shared" ca="1" si="162"/>
        <v>0</v>
      </c>
      <c r="AH274">
        <f t="shared" ca="1" si="163"/>
        <v>0</v>
      </c>
      <c r="AI274">
        <f t="shared" ca="1" si="164"/>
        <v>0</v>
      </c>
      <c r="AJ274">
        <f t="shared" ca="1" si="165"/>
        <v>1</v>
      </c>
      <c r="AK274">
        <f t="shared" ca="1" si="166"/>
        <v>0</v>
      </c>
      <c r="AL274">
        <f t="shared" ca="1" si="167"/>
        <v>0</v>
      </c>
      <c r="AM274">
        <f t="shared" ca="1" si="168"/>
        <v>0</v>
      </c>
      <c r="AN274">
        <f t="shared" ca="1" si="169"/>
        <v>0</v>
      </c>
      <c r="AO274">
        <f t="shared" ca="1" si="170"/>
        <v>0</v>
      </c>
      <c r="AP274">
        <f t="shared" ca="1" si="171"/>
        <v>0</v>
      </c>
      <c r="AQ274">
        <f t="shared" ca="1" si="172"/>
        <v>0</v>
      </c>
      <c r="AR274">
        <f t="shared" ca="1" si="173"/>
        <v>0</v>
      </c>
      <c r="AS274">
        <f t="shared" ca="1" si="174"/>
        <v>0</v>
      </c>
      <c r="AT274">
        <f t="shared" ca="1" si="175"/>
        <v>0</v>
      </c>
      <c r="AU274">
        <f t="shared" ca="1" si="176"/>
        <v>0</v>
      </c>
      <c r="AV274">
        <f t="shared" ca="1" si="177"/>
        <v>0</v>
      </c>
      <c r="AW274">
        <f t="shared" ca="1" si="178"/>
        <v>0</v>
      </c>
      <c r="AX274">
        <f t="shared" ca="1" si="179"/>
        <v>0</v>
      </c>
      <c r="AY274">
        <f t="shared" ca="1" si="180"/>
        <v>0</v>
      </c>
      <c r="AZ274">
        <f t="shared" ca="1" si="181"/>
        <v>0</v>
      </c>
      <c r="BA274">
        <f t="shared" ca="1" si="182"/>
        <v>0</v>
      </c>
      <c r="BB274">
        <f t="shared" ca="1" si="183"/>
        <v>0</v>
      </c>
      <c r="BC274">
        <f t="shared" ca="1" si="184"/>
        <v>0</v>
      </c>
      <c r="BD274">
        <f t="shared" ca="1" si="185"/>
        <v>0</v>
      </c>
      <c r="BE274">
        <f t="shared" ca="1" si="186"/>
        <v>0</v>
      </c>
      <c r="BF274">
        <f t="shared" ca="1" si="187"/>
        <v>0</v>
      </c>
    </row>
    <row r="275" spans="1:58" ht="16.149999999999999" customHeight="1" x14ac:dyDescent="0.2">
      <c r="A275" s="12" t="s">
        <v>325</v>
      </c>
      <c r="B275" s="74">
        <v>43843.174490740741</v>
      </c>
      <c r="C275" s="12" t="s">
        <v>308</v>
      </c>
      <c r="F275" s="12" t="s">
        <v>10</v>
      </c>
      <c r="G275" s="12" t="s">
        <v>125</v>
      </c>
      <c r="H275" s="5">
        <f t="shared" ca="1" si="152"/>
        <v>1.6435185170848854E-3</v>
      </c>
      <c r="I275" s="17">
        <f t="shared" ca="1" si="153"/>
        <v>8.6574074084637687E-3</v>
      </c>
      <c r="J275" s="5">
        <f t="shared" ca="1" si="151"/>
        <v>0</v>
      </c>
      <c r="K275" s="22"/>
      <c r="O275" s="29" t="str">
        <f t="shared" ca="1" si="154"/>
        <v>-</v>
      </c>
      <c r="P275" s="29"/>
      <c r="X275">
        <f t="shared" ca="1" si="155"/>
        <v>0</v>
      </c>
      <c r="Y275">
        <f t="shared" ca="1" si="156"/>
        <v>1</v>
      </c>
      <c r="Z275">
        <f t="shared" ca="1" si="157"/>
        <v>0</v>
      </c>
      <c r="AA275">
        <f t="shared" ca="1" si="158"/>
        <v>0</v>
      </c>
      <c r="AB275">
        <f t="shared" ca="1" si="159"/>
        <v>0</v>
      </c>
      <c r="AC275">
        <f t="shared" ca="1" si="160"/>
        <v>0</v>
      </c>
      <c r="AD275">
        <f t="shared" ca="1" si="161"/>
        <v>0</v>
      </c>
      <c r="AE275">
        <f t="shared" ca="1" si="162"/>
        <v>0</v>
      </c>
      <c r="AH275">
        <f t="shared" ca="1" si="163"/>
        <v>0</v>
      </c>
      <c r="AI275">
        <f t="shared" ca="1" si="164"/>
        <v>0</v>
      </c>
      <c r="AJ275">
        <f t="shared" ca="1" si="165"/>
        <v>0</v>
      </c>
      <c r="AK275">
        <f t="shared" ca="1" si="166"/>
        <v>0</v>
      </c>
      <c r="AL275">
        <f t="shared" ca="1" si="167"/>
        <v>0</v>
      </c>
      <c r="AM275">
        <f t="shared" ca="1" si="168"/>
        <v>1</v>
      </c>
      <c r="AN275">
        <f t="shared" ca="1" si="169"/>
        <v>0</v>
      </c>
      <c r="AO275">
        <f t="shared" ca="1" si="170"/>
        <v>0</v>
      </c>
      <c r="AP275">
        <f t="shared" ca="1" si="171"/>
        <v>0</v>
      </c>
      <c r="AQ275">
        <f t="shared" ca="1" si="172"/>
        <v>0</v>
      </c>
      <c r="AR275">
        <f t="shared" ca="1" si="173"/>
        <v>0</v>
      </c>
      <c r="AS275">
        <f t="shared" ca="1" si="174"/>
        <v>0</v>
      </c>
      <c r="AT275">
        <f t="shared" ca="1" si="175"/>
        <v>0</v>
      </c>
      <c r="AU275">
        <f t="shared" ca="1" si="176"/>
        <v>0</v>
      </c>
      <c r="AV275">
        <f t="shared" ca="1" si="177"/>
        <v>0</v>
      </c>
      <c r="AW275">
        <f t="shared" ca="1" si="178"/>
        <v>0</v>
      </c>
      <c r="AX275">
        <f t="shared" ca="1" si="179"/>
        <v>0</v>
      </c>
      <c r="AY275">
        <f t="shared" ca="1" si="180"/>
        <v>0</v>
      </c>
      <c r="AZ275">
        <f t="shared" ca="1" si="181"/>
        <v>0</v>
      </c>
      <c r="BA275">
        <f t="shared" ca="1" si="182"/>
        <v>0</v>
      </c>
      <c r="BB275">
        <f t="shared" ca="1" si="183"/>
        <v>0</v>
      </c>
      <c r="BC275">
        <f t="shared" ca="1" si="184"/>
        <v>0</v>
      </c>
      <c r="BD275">
        <f t="shared" ca="1" si="185"/>
        <v>0</v>
      </c>
      <c r="BE275">
        <f t="shared" ca="1" si="186"/>
        <v>0</v>
      </c>
      <c r="BF275">
        <f t="shared" ca="1" si="187"/>
        <v>0</v>
      </c>
    </row>
    <row r="276" spans="1:58" ht="16.149999999999999" customHeight="1" x14ac:dyDescent="0.2">
      <c r="A276" s="12" t="s">
        <v>326</v>
      </c>
      <c r="B276" s="74">
        <v>43843.175358796296</v>
      </c>
      <c r="C276" s="12" t="s">
        <v>308</v>
      </c>
      <c r="F276" s="12" t="s">
        <v>10</v>
      </c>
      <c r="G276" s="12" t="s">
        <v>147</v>
      </c>
      <c r="H276" s="5">
        <f t="shared" ca="1" si="152"/>
        <v>8.6805555474711582E-4</v>
      </c>
      <c r="I276" s="17">
        <f t="shared" ca="1" si="153"/>
        <v>9.5254629632108845E-3</v>
      </c>
      <c r="J276" s="5">
        <f t="shared" ca="1" si="151"/>
        <v>0</v>
      </c>
      <c r="K276" s="22"/>
      <c r="O276" s="29" t="str">
        <f t="shared" ca="1" si="154"/>
        <v>-</v>
      </c>
      <c r="P276" s="29"/>
      <c r="X276">
        <f t="shared" ca="1" si="155"/>
        <v>0</v>
      </c>
      <c r="Y276">
        <f t="shared" ca="1" si="156"/>
        <v>1</v>
      </c>
      <c r="Z276">
        <f t="shared" ca="1" si="157"/>
        <v>0</v>
      </c>
      <c r="AA276">
        <f t="shared" ca="1" si="158"/>
        <v>0</v>
      </c>
      <c r="AB276">
        <f t="shared" ca="1" si="159"/>
        <v>0</v>
      </c>
      <c r="AC276">
        <f t="shared" ca="1" si="160"/>
        <v>0</v>
      </c>
      <c r="AD276">
        <f t="shared" ca="1" si="161"/>
        <v>0</v>
      </c>
      <c r="AE276">
        <f t="shared" ca="1" si="162"/>
        <v>0</v>
      </c>
      <c r="AH276">
        <f t="shared" ca="1" si="163"/>
        <v>0</v>
      </c>
      <c r="AI276">
        <f t="shared" ca="1" si="164"/>
        <v>0</v>
      </c>
      <c r="AJ276">
        <f t="shared" ca="1" si="165"/>
        <v>0</v>
      </c>
      <c r="AK276">
        <f t="shared" ca="1" si="166"/>
        <v>0</v>
      </c>
      <c r="AL276">
        <f t="shared" ca="1" si="167"/>
        <v>0</v>
      </c>
      <c r="AM276">
        <f t="shared" ca="1" si="168"/>
        <v>0</v>
      </c>
      <c r="AN276">
        <f t="shared" ca="1" si="169"/>
        <v>0</v>
      </c>
      <c r="AO276">
        <f t="shared" ca="1" si="170"/>
        <v>1</v>
      </c>
      <c r="AP276">
        <f t="shared" ca="1" si="171"/>
        <v>0</v>
      </c>
      <c r="AQ276">
        <f t="shared" ca="1" si="172"/>
        <v>0</v>
      </c>
      <c r="AR276">
        <f t="shared" ca="1" si="173"/>
        <v>0</v>
      </c>
      <c r="AS276">
        <f t="shared" ca="1" si="174"/>
        <v>0</v>
      </c>
      <c r="AT276">
        <f t="shared" ca="1" si="175"/>
        <v>0</v>
      </c>
      <c r="AU276">
        <f t="shared" ca="1" si="176"/>
        <v>0</v>
      </c>
      <c r="AV276">
        <f t="shared" ca="1" si="177"/>
        <v>0</v>
      </c>
      <c r="AW276">
        <f t="shared" ca="1" si="178"/>
        <v>0</v>
      </c>
      <c r="AX276">
        <f t="shared" ca="1" si="179"/>
        <v>0</v>
      </c>
      <c r="AY276">
        <f t="shared" ca="1" si="180"/>
        <v>0</v>
      </c>
      <c r="AZ276">
        <f t="shared" ca="1" si="181"/>
        <v>0</v>
      </c>
      <c r="BA276">
        <f t="shared" ca="1" si="182"/>
        <v>0</v>
      </c>
      <c r="BB276">
        <f t="shared" ca="1" si="183"/>
        <v>0</v>
      </c>
      <c r="BC276">
        <f t="shared" ca="1" si="184"/>
        <v>0</v>
      </c>
      <c r="BD276">
        <f t="shared" ca="1" si="185"/>
        <v>0</v>
      </c>
      <c r="BE276">
        <f t="shared" ca="1" si="186"/>
        <v>0</v>
      </c>
      <c r="BF276">
        <f t="shared" ca="1" si="187"/>
        <v>0</v>
      </c>
    </row>
    <row r="277" spans="1:58" ht="16.149999999999999" customHeight="1" x14ac:dyDescent="0.2">
      <c r="A277" s="12" t="s">
        <v>327</v>
      </c>
      <c r="B277" s="74">
        <v>43843.175393518519</v>
      </c>
      <c r="C277" s="12" t="s">
        <v>308</v>
      </c>
      <c r="F277" s="12" t="s">
        <v>10</v>
      </c>
      <c r="G277" s="12" t="s">
        <v>67</v>
      </c>
      <c r="H277" s="5">
        <f t="shared" ca="1" si="152"/>
        <v>3.4722223062999547E-5</v>
      </c>
      <c r="I277" s="17">
        <f t="shared" ca="1" si="153"/>
        <v>9.560185186273884E-3</v>
      </c>
      <c r="J277" s="5">
        <f t="shared" ca="1" si="151"/>
        <v>0</v>
      </c>
      <c r="K277" s="22"/>
      <c r="O277" s="29" t="str">
        <f t="shared" ca="1" si="154"/>
        <v>-</v>
      </c>
      <c r="P277" s="29"/>
      <c r="X277">
        <f t="shared" ca="1" si="155"/>
        <v>0</v>
      </c>
      <c r="Y277">
        <f t="shared" ca="1" si="156"/>
        <v>1</v>
      </c>
      <c r="Z277">
        <f t="shared" ca="1" si="157"/>
        <v>0</v>
      </c>
      <c r="AA277">
        <f t="shared" ca="1" si="158"/>
        <v>0</v>
      </c>
      <c r="AB277">
        <f t="shared" ca="1" si="159"/>
        <v>0</v>
      </c>
      <c r="AC277">
        <f t="shared" ca="1" si="160"/>
        <v>0</v>
      </c>
      <c r="AD277">
        <f t="shared" ca="1" si="161"/>
        <v>0</v>
      </c>
      <c r="AE277">
        <f t="shared" ca="1" si="162"/>
        <v>0</v>
      </c>
      <c r="AH277">
        <f t="shared" ca="1" si="163"/>
        <v>0</v>
      </c>
      <c r="AI277">
        <f t="shared" ca="1" si="164"/>
        <v>0</v>
      </c>
      <c r="AJ277">
        <f t="shared" ca="1" si="165"/>
        <v>0</v>
      </c>
      <c r="AK277">
        <f t="shared" ca="1" si="166"/>
        <v>0</v>
      </c>
      <c r="AL277">
        <f t="shared" ca="1" si="167"/>
        <v>0</v>
      </c>
      <c r="AM277">
        <f t="shared" ca="1" si="168"/>
        <v>0</v>
      </c>
      <c r="AN277">
        <f t="shared" ca="1" si="169"/>
        <v>1</v>
      </c>
      <c r="AO277">
        <f t="shared" ca="1" si="170"/>
        <v>0</v>
      </c>
      <c r="AP277">
        <f t="shared" ca="1" si="171"/>
        <v>0</v>
      </c>
      <c r="AQ277">
        <f t="shared" ca="1" si="172"/>
        <v>0</v>
      </c>
      <c r="AR277">
        <f t="shared" ca="1" si="173"/>
        <v>0</v>
      </c>
      <c r="AS277">
        <f t="shared" ca="1" si="174"/>
        <v>0</v>
      </c>
      <c r="AT277">
        <f t="shared" ca="1" si="175"/>
        <v>0</v>
      </c>
      <c r="AU277">
        <f t="shared" ca="1" si="176"/>
        <v>0</v>
      </c>
      <c r="AV277">
        <f t="shared" ca="1" si="177"/>
        <v>0</v>
      </c>
      <c r="AW277">
        <f t="shared" ca="1" si="178"/>
        <v>0</v>
      </c>
      <c r="AX277">
        <f t="shared" ca="1" si="179"/>
        <v>0</v>
      </c>
      <c r="AY277">
        <f t="shared" ca="1" si="180"/>
        <v>0</v>
      </c>
      <c r="AZ277">
        <f t="shared" ca="1" si="181"/>
        <v>0</v>
      </c>
      <c r="BA277">
        <f t="shared" ca="1" si="182"/>
        <v>0</v>
      </c>
      <c r="BB277">
        <f t="shared" ca="1" si="183"/>
        <v>0</v>
      </c>
      <c r="BC277">
        <f t="shared" ca="1" si="184"/>
        <v>0</v>
      </c>
      <c r="BD277">
        <f t="shared" ca="1" si="185"/>
        <v>0</v>
      </c>
      <c r="BE277">
        <f t="shared" ca="1" si="186"/>
        <v>0</v>
      </c>
      <c r="BF277">
        <f t="shared" ca="1" si="187"/>
        <v>0</v>
      </c>
    </row>
    <row r="278" spans="1:58" ht="16.149999999999999" customHeight="1" x14ac:dyDescent="0.2">
      <c r="A278" s="12" t="s">
        <v>328</v>
      </c>
      <c r="B278" s="74">
        <v>43843.17564814815</v>
      </c>
      <c r="C278" s="12" t="s">
        <v>308</v>
      </c>
      <c r="F278" s="12" t="s">
        <v>10</v>
      </c>
      <c r="G278" s="12" t="s">
        <v>147</v>
      </c>
      <c r="H278" s="5">
        <f t="shared" ca="1" si="152"/>
        <v>2.546296309446916E-4</v>
      </c>
      <c r="I278" s="17">
        <f t="shared" ca="1" si="153"/>
        <v>9.8148148172185756E-3</v>
      </c>
      <c r="J278" s="5">
        <f t="shared" ca="1" si="151"/>
        <v>0</v>
      </c>
      <c r="K278" s="22"/>
      <c r="O278" s="29" t="str">
        <f t="shared" ca="1" si="154"/>
        <v>-</v>
      </c>
      <c r="P278" s="29"/>
      <c r="X278">
        <f t="shared" ca="1" si="155"/>
        <v>0</v>
      </c>
      <c r="Y278">
        <f t="shared" ca="1" si="156"/>
        <v>1</v>
      </c>
      <c r="Z278">
        <f t="shared" ca="1" si="157"/>
        <v>0</v>
      </c>
      <c r="AA278">
        <f t="shared" ca="1" si="158"/>
        <v>0</v>
      </c>
      <c r="AB278">
        <f t="shared" ca="1" si="159"/>
        <v>0</v>
      </c>
      <c r="AC278">
        <f t="shared" ca="1" si="160"/>
        <v>0</v>
      </c>
      <c r="AD278">
        <f t="shared" ca="1" si="161"/>
        <v>0</v>
      </c>
      <c r="AE278">
        <f t="shared" ca="1" si="162"/>
        <v>0</v>
      </c>
      <c r="AH278">
        <f t="shared" ca="1" si="163"/>
        <v>0</v>
      </c>
      <c r="AI278">
        <f t="shared" ca="1" si="164"/>
        <v>0</v>
      </c>
      <c r="AJ278">
        <f t="shared" ca="1" si="165"/>
        <v>0</v>
      </c>
      <c r="AK278">
        <f t="shared" ca="1" si="166"/>
        <v>0</v>
      </c>
      <c r="AL278">
        <f t="shared" ca="1" si="167"/>
        <v>0</v>
      </c>
      <c r="AM278">
        <f t="shared" ca="1" si="168"/>
        <v>0</v>
      </c>
      <c r="AN278">
        <f t="shared" ca="1" si="169"/>
        <v>0</v>
      </c>
      <c r="AO278">
        <f t="shared" ca="1" si="170"/>
        <v>1</v>
      </c>
      <c r="AP278">
        <f t="shared" ca="1" si="171"/>
        <v>0</v>
      </c>
      <c r="AQ278">
        <f t="shared" ca="1" si="172"/>
        <v>0</v>
      </c>
      <c r="AR278">
        <f t="shared" ca="1" si="173"/>
        <v>0</v>
      </c>
      <c r="AS278">
        <f t="shared" ca="1" si="174"/>
        <v>0</v>
      </c>
      <c r="AT278">
        <f t="shared" ca="1" si="175"/>
        <v>0</v>
      </c>
      <c r="AU278">
        <f t="shared" ca="1" si="176"/>
        <v>0</v>
      </c>
      <c r="AV278">
        <f t="shared" ca="1" si="177"/>
        <v>0</v>
      </c>
      <c r="AW278">
        <f t="shared" ca="1" si="178"/>
        <v>0</v>
      </c>
      <c r="AX278">
        <f t="shared" ca="1" si="179"/>
        <v>0</v>
      </c>
      <c r="AY278">
        <f t="shared" ca="1" si="180"/>
        <v>0</v>
      </c>
      <c r="AZ278">
        <f t="shared" ca="1" si="181"/>
        <v>0</v>
      </c>
      <c r="BA278">
        <f t="shared" ca="1" si="182"/>
        <v>0</v>
      </c>
      <c r="BB278">
        <f t="shared" ca="1" si="183"/>
        <v>0</v>
      </c>
      <c r="BC278">
        <f t="shared" ca="1" si="184"/>
        <v>0</v>
      </c>
      <c r="BD278">
        <f t="shared" ca="1" si="185"/>
        <v>0</v>
      </c>
      <c r="BE278">
        <f t="shared" ca="1" si="186"/>
        <v>0</v>
      </c>
      <c r="BF278">
        <f t="shared" ca="1" si="187"/>
        <v>0</v>
      </c>
    </row>
    <row r="279" spans="1:58" ht="16.149999999999999" customHeight="1" x14ac:dyDescent="0.2">
      <c r="A279" s="12" t="s">
        <v>329</v>
      </c>
      <c r="B279" s="74">
        <v>43843.175671296296</v>
      </c>
      <c r="C279" s="12" t="s">
        <v>308</v>
      </c>
      <c r="F279" s="12" t="s">
        <v>10</v>
      </c>
      <c r="G279" s="12" t="s">
        <v>67</v>
      </c>
      <c r="H279" s="5">
        <f t="shared" ca="1" si="152"/>
        <v>2.314814628334716E-5</v>
      </c>
      <c r="I279" s="17">
        <f t="shared" ca="1" si="153"/>
        <v>9.8379629635019228E-3</v>
      </c>
      <c r="J279" s="5">
        <f t="shared" ca="1" si="151"/>
        <v>0</v>
      </c>
      <c r="K279" s="22"/>
      <c r="O279" s="29" t="str">
        <f t="shared" ca="1" si="154"/>
        <v>-</v>
      </c>
      <c r="P279" s="29"/>
      <c r="X279">
        <f t="shared" ca="1" si="155"/>
        <v>0</v>
      </c>
      <c r="Y279">
        <f t="shared" ca="1" si="156"/>
        <v>1</v>
      </c>
      <c r="Z279">
        <f t="shared" ca="1" si="157"/>
        <v>0</v>
      </c>
      <c r="AA279">
        <f t="shared" ca="1" si="158"/>
        <v>0</v>
      </c>
      <c r="AB279">
        <f t="shared" ca="1" si="159"/>
        <v>0</v>
      </c>
      <c r="AC279">
        <f t="shared" ca="1" si="160"/>
        <v>0</v>
      </c>
      <c r="AD279">
        <f t="shared" ca="1" si="161"/>
        <v>0</v>
      </c>
      <c r="AE279">
        <f t="shared" ca="1" si="162"/>
        <v>0</v>
      </c>
      <c r="AH279">
        <f t="shared" ca="1" si="163"/>
        <v>0</v>
      </c>
      <c r="AI279">
        <f t="shared" ca="1" si="164"/>
        <v>0</v>
      </c>
      <c r="AJ279">
        <f t="shared" ca="1" si="165"/>
        <v>0</v>
      </c>
      <c r="AK279">
        <f t="shared" ca="1" si="166"/>
        <v>0</v>
      </c>
      <c r="AL279">
        <f t="shared" ca="1" si="167"/>
        <v>0</v>
      </c>
      <c r="AM279">
        <f t="shared" ca="1" si="168"/>
        <v>0</v>
      </c>
      <c r="AN279">
        <f t="shared" ca="1" si="169"/>
        <v>1</v>
      </c>
      <c r="AO279">
        <f t="shared" ca="1" si="170"/>
        <v>0</v>
      </c>
      <c r="AP279">
        <f t="shared" ca="1" si="171"/>
        <v>0</v>
      </c>
      <c r="AQ279">
        <f t="shared" ca="1" si="172"/>
        <v>0</v>
      </c>
      <c r="AR279">
        <f t="shared" ca="1" si="173"/>
        <v>0</v>
      </c>
      <c r="AS279">
        <f t="shared" ca="1" si="174"/>
        <v>0</v>
      </c>
      <c r="AT279">
        <f t="shared" ca="1" si="175"/>
        <v>0</v>
      </c>
      <c r="AU279">
        <f t="shared" ca="1" si="176"/>
        <v>0</v>
      </c>
      <c r="AV279">
        <f t="shared" ca="1" si="177"/>
        <v>0</v>
      </c>
      <c r="AW279">
        <f t="shared" ca="1" si="178"/>
        <v>0</v>
      </c>
      <c r="AX279">
        <f t="shared" ca="1" si="179"/>
        <v>0</v>
      </c>
      <c r="AY279">
        <f t="shared" ca="1" si="180"/>
        <v>0</v>
      </c>
      <c r="AZ279">
        <f t="shared" ca="1" si="181"/>
        <v>0</v>
      </c>
      <c r="BA279">
        <f t="shared" ca="1" si="182"/>
        <v>0</v>
      </c>
      <c r="BB279">
        <f t="shared" ca="1" si="183"/>
        <v>0</v>
      </c>
      <c r="BC279">
        <f t="shared" ca="1" si="184"/>
        <v>0</v>
      </c>
      <c r="BD279">
        <f t="shared" ca="1" si="185"/>
        <v>0</v>
      </c>
      <c r="BE279">
        <f t="shared" ca="1" si="186"/>
        <v>0</v>
      </c>
      <c r="BF279">
        <f t="shared" ca="1" si="187"/>
        <v>0</v>
      </c>
    </row>
    <row r="280" spans="1:58" ht="16.149999999999999" customHeight="1" x14ac:dyDescent="0.2">
      <c r="A280" s="12" t="s">
        <v>330</v>
      </c>
      <c r="B280" s="74">
        <v>43843.175798611112</v>
      </c>
      <c r="C280" s="12" t="s">
        <v>308</v>
      </c>
      <c r="F280" s="12" t="s">
        <v>10</v>
      </c>
      <c r="G280" s="12" t="s">
        <v>15</v>
      </c>
      <c r="H280" s="5">
        <f t="shared" ca="1" si="152"/>
        <v>1.273148154723458E-4</v>
      </c>
      <c r="I280" s="17">
        <f t="shared" ca="1" si="153"/>
        <v>9.9652777789742686E-3</v>
      </c>
      <c r="J280" s="5">
        <f t="shared" ca="1" si="151"/>
        <v>0</v>
      </c>
      <c r="K280" s="22"/>
      <c r="O280" s="29" t="str">
        <f t="shared" ca="1" si="154"/>
        <v>-</v>
      </c>
      <c r="P280" s="29"/>
      <c r="X280">
        <f t="shared" ca="1" si="155"/>
        <v>0</v>
      </c>
      <c r="Y280">
        <f t="shared" ca="1" si="156"/>
        <v>1</v>
      </c>
      <c r="Z280">
        <f t="shared" ca="1" si="157"/>
        <v>0</v>
      </c>
      <c r="AA280">
        <f t="shared" ca="1" si="158"/>
        <v>0</v>
      </c>
      <c r="AB280">
        <f t="shared" ca="1" si="159"/>
        <v>0</v>
      </c>
      <c r="AC280">
        <f t="shared" ca="1" si="160"/>
        <v>0</v>
      </c>
      <c r="AD280">
        <f t="shared" ca="1" si="161"/>
        <v>0</v>
      </c>
      <c r="AE280">
        <f t="shared" ca="1" si="162"/>
        <v>0</v>
      </c>
      <c r="AH280">
        <f t="shared" ca="1" si="163"/>
        <v>0</v>
      </c>
      <c r="AI280">
        <f t="shared" ca="1" si="164"/>
        <v>0</v>
      </c>
      <c r="AJ280">
        <f t="shared" ca="1" si="165"/>
        <v>0</v>
      </c>
      <c r="AK280">
        <f t="shared" ca="1" si="166"/>
        <v>0</v>
      </c>
      <c r="AL280">
        <f t="shared" ca="1" si="167"/>
        <v>0</v>
      </c>
      <c r="AM280">
        <f t="shared" ca="1" si="168"/>
        <v>0</v>
      </c>
      <c r="AN280">
        <f t="shared" ca="1" si="169"/>
        <v>0</v>
      </c>
      <c r="AO280">
        <f t="shared" ca="1" si="170"/>
        <v>0</v>
      </c>
      <c r="AP280">
        <f t="shared" ca="1" si="171"/>
        <v>1</v>
      </c>
      <c r="AQ280">
        <f t="shared" ca="1" si="172"/>
        <v>0</v>
      </c>
      <c r="AR280">
        <f t="shared" ca="1" si="173"/>
        <v>0</v>
      </c>
      <c r="AS280">
        <f t="shared" ca="1" si="174"/>
        <v>0</v>
      </c>
      <c r="AT280">
        <f t="shared" ca="1" si="175"/>
        <v>0</v>
      </c>
      <c r="AU280">
        <f t="shared" ca="1" si="176"/>
        <v>0</v>
      </c>
      <c r="AV280">
        <f t="shared" ca="1" si="177"/>
        <v>0</v>
      </c>
      <c r="AW280">
        <f t="shared" ca="1" si="178"/>
        <v>0</v>
      </c>
      <c r="AX280">
        <f t="shared" ca="1" si="179"/>
        <v>0</v>
      </c>
      <c r="AY280">
        <f t="shared" ca="1" si="180"/>
        <v>0</v>
      </c>
      <c r="AZ280">
        <f t="shared" ca="1" si="181"/>
        <v>0</v>
      </c>
      <c r="BA280">
        <f t="shared" ca="1" si="182"/>
        <v>0</v>
      </c>
      <c r="BB280">
        <f t="shared" ca="1" si="183"/>
        <v>0</v>
      </c>
      <c r="BC280">
        <f t="shared" ca="1" si="184"/>
        <v>0</v>
      </c>
      <c r="BD280">
        <f t="shared" ca="1" si="185"/>
        <v>0</v>
      </c>
      <c r="BE280">
        <f t="shared" ca="1" si="186"/>
        <v>0</v>
      </c>
      <c r="BF280">
        <f t="shared" ca="1" si="187"/>
        <v>0</v>
      </c>
    </row>
    <row r="281" spans="1:58" ht="16.149999999999999" customHeight="1" x14ac:dyDescent="0.2">
      <c r="A281" s="12" t="s">
        <v>331</v>
      </c>
      <c r="B281" s="74">
        <v>43843.176701388889</v>
      </c>
      <c r="C281" s="12" t="s">
        <v>308</v>
      </c>
      <c r="D281" s="12" t="s">
        <v>8</v>
      </c>
      <c r="E281" s="12" t="s">
        <v>332</v>
      </c>
      <c r="F281" s="12" t="s">
        <v>10</v>
      </c>
      <c r="G281" s="12" t="s">
        <v>147</v>
      </c>
      <c r="H281" s="5">
        <f t="shared" ca="1" si="152"/>
        <v>9.0277777781011537E-4</v>
      </c>
      <c r="I281" s="17">
        <f t="shared" ca="1" si="153"/>
        <v>1.0868055556784384E-2</v>
      </c>
      <c r="J281" s="5">
        <f t="shared" ca="1" si="151"/>
        <v>1.0868055556784384E-2</v>
      </c>
      <c r="K281" s="21" t="s">
        <v>333</v>
      </c>
      <c r="L281">
        <v>22</v>
      </c>
      <c r="M281">
        <v>8</v>
      </c>
      <c r="N281">
        <v>0</v>
      </c>
      <c r="O281" s="29">
        <f t="shared" ca="1" si="154"/>
        <v>1.358506944598048E-3</v>
      </c>
      <c r="P281" s="29"/>
      <c r="X281">
        <f t="shared" ca="1" si="155"/>
        <v>0</v>
      </c>
      <c r="Y281">
        <f t="shared" ca="1" si="156"/>
        <v>1</v>
      </c>
      <c r="Z281">
        <f t="shared" ca="1" si="157"/>
        <v>0</v>
      </c>
      <c r="AA281">
        <f t="shared" ca="1" si="158"/>
        <v>0</v>
      </c>
      <c r="AB281">
        <f t="shared" ca="1" si="159"/>
        <v>0</v>
      </c>
      <c r="AC281">
        <f t="shared" ca="1" si="160"/>
        <v>0</v>
      </c>
      <c r="AD281">
        <f t="shared" ca="1" si="161"/>
        <v>0</v>
      </c>
      <c r="AE281">
        <f t="shared" ca="1" si="162"/>
        <v>0</v>
      </c>
      <c r="AH281">
        <f t="shared" ca="1" si="163"/>
        <v>0</v>
      </c>
      <c r="AI281">
        <f t="shared" ca="1" si="164"/>
        <v>0</v>
      </c>
      <c r="AJ281">
        <f t="shared" ca="1" si="165"/>
        <v>0</v>
      </c>
      <c r="AK281">
        <f t="shared" ca="1" si="166"/>
        <v>0</v>
      </c>
      <c r="AL281">
        <f t="shared" ca="1" si="167"/>
        <v>0</v>
      </c>
      <c r="AM281">
        <f t="shared" ca="1" si="168"/>
        <v>0</v>
      </c>
      <c r="AN281">
        <f t="shared" ca="1" si="169"/>
        <v>0</v>
      </c>
      <c r="AO281">
        <f t="shared" ca="1" si="170"/>
        <v>1</v>
      </c>
      <c r="AP281">
        <f t="shared" ca="1" si="171"/>
        <v>0</v>
      </c>
      <c r="AQ281">
        <f t="shared" ca="1" si="172"/>
        <v>0</v>
      </c>
      <c r="AR281">
        <f t="shared" ca="1" si="173"/>
        <v>0</v>
      </c>
      <c r="AS281">
        <f t="shared" ca="1" si="174"/>
        <v>0</v>
      </c>
      <c r="AT281">
        <f t="shared" ca="1" si="175"/>
        <v>0</v>
      </c>
      <c r="AU281">
        <f t="shared" ca="1" si="176"/>
        <v>0</v>
      </c>
      <c r="AV281">
        <f t="shared" ca="1" si="177"/>
        <v>0</v>
      </c>
      <c r="AW281">
        <f t="shared" ca="1" si="178"/>
        <v>0</v>
      </c>
      <c r="AX281">
        <f t="shared" ca="1" si="179"/>
        <v>0</v>
      </c>
      <c r="AY281">
        <f t="shared" ca="1" si="180"/>
        <v>0</v>
      </c>
      <c r="AZ281">
        <f t="shared" ca="1" si="181"/>
        <v>0</v>
      </c>
      <c r="BA281">
        <f t="shared" ca="1" si="182"/>
        <v>0</v>
      </c>
      <c r="BB281">
        <f t="shared" ca="1" si="183"/>
        <v>0</v>
      </c>
      <c r="BC281">
        <f t="shared" ca="1" si="184"/>
        <v>0</v>
      </c>
      <c r="BD281">
        <f t="shared" ca="1" si="185"/>
        <v>0</v>
      </c>
      <c r="BE281">
        <f t="shared" ca="1" si="186"/>
        <v>0</v>
      </c>
      <c r="BF281">
        <f t="shared" ca="1" si="187"/>
        <v>0</v>
      </c>
    </row>
    <row r="282" spans="1:58" ht="16.149999999999999" customHeight="1" x14ac:dyDescent="0.2">
      <c r="A282" s="12" t="s">
        <v>334</v>
      </c>
      <c r="B282" s="74">
        <v>43843.179780092592</v>
      </c>
      <c r="C282" s="12" t="s">
        <v>334</v>
      </c>
      <c r="F282" s="12" t="s">
        <v>9</v>
      </c>
      <c r="G282" s="12" t="s">
        <v>17</v>
      </c>
      <c r="H282" s="5" t="str">
        <f t="shared" ca="1" si="152"/>
        <v>NA</v>
      </c>
      <c r="I282" s="17" t="str">
        <f t="shared" ca="1" si="153"/>
        <v>NA</v>
      </c>
      <c r="J282" s="5">
        <f t="shared" ca="1" si="151"/>
        <v>0</v>
      </c>
      <c r="K282" s="22"/>
      <c r="O282" s="29" t="str">
        <f t="shared" ca="1" si="154"/>
        <v>-</v>
      </c>
      <c r="P282" s="29"/>
      <c r="X282">
        <f t="shared" ca="1" si="155"/>
        <v>1</v>
      </c>
      <c r="Y282">
        <f t="shared" ca="1" si="156"/>
        <v>0</v>
      </c>
      <c r="Z282">
        <f t="shared" ca="1" si="157"/>
        <v>0</v>
      </c>
      <c r="AA282">
        <f t="shared" ca="1" si="158"/>
        <v>0</v>
      </c>
      <c r="AB282">
        <f t="shared" ca="1" si="159"/>
        <v>0</v>
      </c>
      <c r="AC282">
        <f t="shared" ca="1" si="160"/>
        <v>0</v>
      </c>
      <c r="AD282">
        <f t="shared" ca="1" si="161"/>
        <v>0</v>
      </c>
      <c r="AE282">
        <f t="shared" ca="1" si="162"/>
        <v>0</v>
      </c>
      <c r="AH282">
        <f t="shared" ca="1" si="163"/>
        <v>1</v>
      </c>
      <c r="AI282">
        <f t="shared" ca="1" si="164"/>
        <v>0</v>
      </c>
      <c r="AJ282">
        <f t="shared" ca="1" si="165"/>
        <v>0</v>
      </c>
      <c r="AK282">
        <f t="shared" ca="1" si="166"/>
        <v>0</v>
      </c>
      <c r="AL282">
        <f t="shared" ca="1" si="167"/>
        <v>0</v>
      </c>
      <c r="AM282">
        <f t="shared" ca="1" si="168"/>
        <v>0</v>
      </c>
      <c r="AN282">
        <f t="shared" ca="1" si="169"/>
        <v>0</v>
      </c>
      <c r="AO282">
        <f t="shared" ca="1" si="170"/>
        <v>0</v>
      </c>
      <c r="AP282">
        <f t="shared" ca="1" si="171"/>
        <v>0</v>
      </c>
      <c r="AQ282">
        <f t="shared" ca="1" si="172"/>
        <v>0</v>
      </c>
      <c r="AR282">
        <f t="shared" ca="1" si="173"/>
        <v>0</v>
      </c>
      <c r="AS282">
        <f t="shared" ca="1" si="174"/>
        <v>0</v>
      </c>
      <c r="AT282">
        <f t="shared" ca="1" si="175"/>
        <v>0</v>
      </c>
      <c r="AU282">
        <f t="shared" ca="1" si="176"/>
        <v>0</v>
      </c>
      <c r="AV282">
        <f t="shared" ca="1" si="177"/>
        <v>0</v>
      </c>
      <c r="AW282">
        <f t="shared" ca="1" si="178"/>
        <v>0</v>
      </c>
      <c r="AX282">
        <f t="shared" ca="1" si="179"/>
        <v>0</v>
      </c>
      <c r="AY282">
        <f t="shared" ca="1" si="180"/>
        <v>0</v>
      </c>
      <c r="AZ282">
        <f t="shared" ca="1" si="181"/>
        <v>0</v>
      </c>
      <c r="BA282">
        <f t="shared" ca="1" si="182"/>
        <v>0</v>
      </c>
      <c r="BB282">
        <f t="shared" ca="1" si="183"/>
        <v>0</v>
      </c>
      <c r="BC282">
        <f t="shared" ca="1" si="184"/>
        <v>0</v>
      </c>
      <c r="BD282">
        <f t="shared" ca="1" si="185"/>
        <v>0</v>
      </c>
      <c r="BE282">
        <f t="shared" ca="1" si="186"/>
        <v>0</v>
      </c>
      <c r="BF282">
        <f t="shared" ca="1" si="187"/>
        <v>0</v>
      </c>
    </row>
    <row r="283" spans="1:58" ht="16.149999999999999" customHeight="1" x14ac:dyDescent="0.2">
      <c r="A283" s="12" t="s">
        <v>335</v>
      </c>
      <c r="B283" s="74">
        <v>43843.179988425924</v>
      </c>
      <c r="C283" s="12" t="s">
        <v>334</v>
      </c>
      <c r="D283" s="12" t="s">
        <v>8</v>
      </c>
      <c r="E283" s="12" t="s">
        <v>332</v>
      </c>
      <c r="F283" s="12" t="s">
        <v>10</v>
      </c>
      <c r="G283" s="12" t="s">
        <v>147</v>
      </c>
      <c r="H283" s="5">
        <f t="shared" ca="1" si="152"/>
        <v>2.0833333110203966E-4</v>
      </c>
      <c r="I283" s="17">
        <f t="shared" ca="1" si="153"/>
        <v>2.0833333110203966E-4</v>
      </c>
      <c r="J283" s="5">
        <f t="shared" ca="1" si="151"/>
        <v>2.0833333110203966E-4</v>
      </c>
      <c r="K283" s="21" t="s">
        <v>196</v>
      </c>
      <c r="L283">
        <v>1</v>
      </c>
      <c r="M283">
        <v>1</v>
      </c>
      <c r="N283">
        <v>0</v>
      </c>
      <c r="O283" s="29">
        <f t="shared" ca="1" si="154"/>
        <v>2.0833333110203966E-4</v>
      </c>
      <c r="P283" s="29"/>
      <c r="X283">
        <f t="shared" ca="1" si="155"/>
        <v>0</v>
      </c>
      <c r="Y283">
        <f t="shared" ca="1" si="156"/>
        <v>1</v>
      </c>
      <c r="Z283">
        <f t="shared" ca="1" si="157"/>
        <v>0</v>
      </c>
      <c r="AA283">
        <f t="shared" ca="1" si="158"/>
        <v>0</v>
      </c>
      <c r="AB283">
        <f t="shared" ca="1" si="159"/>
        <v>0</v>
      </c>
      <c r="AC283">
        <f t="shared" ca="1" si="160"/>
        <v>0</v>
      </c>
      <c r="AD283">
        <f t="shared" ca="1" si="161"/>
        <v>0</v>
      </c>
      <c r="AE283">
        <f t="shared" ca="1" si="162"/>
        <v>0</v>
      </c>
      <c r="AH283">
        <f t="shared" ca="1" si="163"/>
        <v>0</v>
      </c>
      <c r="AI283">
        <f t="shared" ca="1" si="164"/>
        <v>0</v>
      </c>
      <c r="AJ283">
        <f t="shared" ca="1" si="165"/>
        <v>0</v>
      </c>
      <c r="AK283">
        <f t="shared" ca="1" si="166"/>
        <v>0</v>
      </c>
      <c r="AL283">
        <f t="shared" ca="1" si="167"/>
        <v>0</v>
      </c>
      <c r="AM283">
        <f t="shared" ca="1" si="168"/>
        <v>0</v>
      </c>
      <c r="AN283">
        <f t="shared" ca="1" si="169"/>
        <v>0</v>
      </c>
      <c r="AO283">
        <f t="shared" ca="1" si="170"/>
        <v>1</v>
      </c>
      <c r="AP283">
        <f t="shared" ca="1" si="171"/>
        <v>0</v>
      </c>
      <c r="AQ283">
        <f t="shared" ca="1" si="172"/>
        <v>0</v>
      </c>
      <c r="AR283">
        <f t="shared" ca="1" si="173"/>
        <v>0</v>
      </c>
      <c r="AS283">
        <f t="shared" ca="1" si="174"/>
        <v>0</v>
      </c>
      <c r="AT283">
        <f t="shared" ca="1" si="175"/>
        <v>0</v>
      </c>
      <c r="AU283">
        <f t="shared" ca="1" si="176"/>
        <v>0</v>
      </c>
      <c r="AV283">
        <f t="shared" ca="1" si="177"/>
        <v>0</v>
      </c>
      <c r="AW283">
        <f t="shared" ca="1" si="178"/>
        <v>0</v>
      </c>
      <c r="AX283">
        <f t="shared" ca="1" si="179"/>
        <v>0</v>
      </c>
      <c r="AY283">
        <f t="shared" ca="1" si="180"/>
        <v>0</v>
      </c>
      <c r="AZ283">
        <f t="shared" ca="1" si="181"/>
        <v>0</v>
      </c>
      <c r="BA283">
        <f t="shared" ca="1" si="182"/>
        <v>0</v>
      </c>
      <c r="BB283">
        <f t="shared" ca="1" si="183"/>
        <v>0</v>
      </c>
      <c r="BC283">
        <f t="shared" ca="1" si="184"/>
        <v>0</v>
      </c>
      <c r="BD283">
        <f t="shared" ca="1" si="185"/>
        <v>0</v>
      </c>
      <c r="BE283">
        <f t="shared" ca="1" si="186"/>
        <v>0</v>
      </c>
      <c r="BF283">
        <f t="shared" ca="1" si="187"/>
        <v>0</v>
      </c>
    </row>
    <row r="284" spans="1:58" ht="16.149999999999999" customHeight="1" x14ac:dyDescent="0.2">
      <c r="A284" s="12" t="s">
        <v>336</v>
      </c>
      <c r="B284" s="74">
        <v>43843.207129629627</v>
      </c>
      <c r="C284" s="12" t="s">
        <v>336</v>
      </c>
      <c r="F284" s="12" t="s">
        <v>9</v>
      </c>
      <c r="G284" s="12" t="s">
        <v>17</v>
      </c>
      <c r="H284" s="5" t="str">
        <f t="shared" ca="1" si="152"/>
        <v>NA</v>
      </c>
      <c r="I284" s="17" t="str">
        <f t="shared" ca="1" si="153"/>
        <v>NA</v>
      </c>
      <c r="J284" s="5">
        <f t="shared" ca="1" si="151"/>
        <v>0</v>
      </c>
      <c r="K284" s="22"/>
      <c r="O284" s="29" t="str">
        <f t="shared" ca="1" si="154"/>
        <v>-</v>
      </c>
      <c r="P284" s="29"/>
      <c r="X284">
        <f t="shared" ca="1" si="155"/>
        <v>1</v>
      </c>
      <c r="Y284">
        <f t="shared" ca="1" si="156"/>
        <v>0</v>
      </c>
      <c r="Z284">
        <f t="shared" ca="1" si="157"/>
        <v>0</v>
      </c>
      <c r="AA284">
        <f t="shared" ca="1" si="158"/>
        <v>0</v>
      </c>
      <c r="AB284">
        <f t="shared" ca="1" si="159"/>
        <v>0</v>
      </c>
      <c r="AC284">
        <f t="shared" ca="1" si="160"/>
        <v>0</v>
      </c>
      <c r="AD284">
        <f t="shared" ca="1" si="161"/>
        <v>0</v>
      </c>
      <c r="AE284">
        <f t="shared" ca="1" si="162"/>
        <v>0</v>
      </c>
      <c r="AH284">
        <f t="shared" ca="1" si="163"/>
        <v>1</v>
      </c>
      <c r="AI284">
        <f t="shared" ca="1" si="164"/>
        <v>0</v>
      </c>
      <c r="AJ284">
        <f t="shared" ca="1" si="165"/>
        <v>0</v>
      </c>
      <c r="AK284">
        <f t="shared" ca="1" si="166"/>
        <v>0</v>
      </c>
      <c r="AL284">
        <f t="shared" ca="1" si="167"/>
        <v>0</v>
      </c>
      <c r="AM284">
        <f t="shared" ca="1" si="168"/>
        <v>0</v>
      </c>
      <c r="AN284">
        <f t="shared" ca="1" si="169"/>
        <v>0</v>
      </c>
      <c r="AO284">
        <f t="shared" ca="1" si="170"/>
        <v>0</v>
      </c>
      <c r="AP284">
        <f t="shared" ca="1" si="171"/>
        <v>0</v>
      </c>
      <c r="AQ284">
        <f t="shared" ca="1" si="172"/>
        <v>0</v>
      </c>
      <c r="AR284">
        <f t="shared" ca="1" si="173"/>
        <v>0</v>
      </c>
      <c r="AS284">
        <f t="shared" ca="1" si="174"/>
        <v>0</v>
      </c>
      <c r="AT284">
        <f t="shared" ca="1" si="175"/>
        <v>0</v>
      </c>
      <c r="AU284">
        <f t="shared" ca="1" si="176"/>
        <v>0</v>
      </c>
      <c r="AV284">
        <f t="shared" ca="1" si="177"/>
        <v>0</v>
      </c>
      <c r="AW284">
        <f t="shared" ca="1" si="178"/>
        <v>0</v>
      </c>
      <c r="AX284">
        <f t="shared" ca="1" si="179"/>
        <v>0</v>
      </c>
      <c r="AY284">
        <f t="shared" ca="1" si="180"/>
        <v>0</v>
      </c>
      <c r="AZ284">
        <f t="shared" ca="1" si="181"/>
        <v>0</v>
      </c>
      <c r="BA284">
        <f t="shared" ca="1" si="182"/>
        <v>0</v>
      </c>
      <c r="BB284">
        <f t="shared" ca="1" si="183"/>
        <v>0</v>
      </c>
      <c r="BC284">
        <f t="shared" ca="1" si="184"/>
        <v>0</v>
      </c>
      <c r="BD284">
        <f t="shared" ca="1" si="185"/>
        <v>0</v>
      </c>
      <c r="BE284">
        <f t="shared" ca="1" si="186"/>
        <v>0</v>
      </c>
      <c r="BF284">
        <f t="shared" ca="1" si="187"/>
        <v>0</v>
      </c>
    </row>
    <row r="285" spans="1:58" ht="16.149999999999999" customHeight="1" x14ac:dyDescent="0.2">
      <c r="A285" s="12" t="s">
        <v>337</v>
      </c>
      <c r="B285" s="74">
        <v>43843.207905092589</v>
      </c>
      <c r="C285" s="12" t="s">
        <v>336</v>
      </c>
      <c r="F285" s="12" t="s">
        <v>11</v>
      </c>
      <c r="G285" s="12" t="s">
        <v>23</v>
      </c>
      <c r="H285" s="5">
        <f t="shared" ca="1" si="152"/>
        <v>7.7546296233776957E-4</v>
      </c>
      <c r="I285" s="17">
        <f t="shared" ca="1" si="153"/>
        <v>7.7546296233776957E-4</v>
      </c>
      <c r="J285" s="5">
        <f t="shared" ca="1" si="151"/>
        <v>0</v>
      </c>
      <c r="K285" s="22"/>
      <c r="O285" s="29" t="str">
        <f t="shared" ca="1" si="154"/>
        <v>-</v>
      </c>
      <c r="P285" s="29"/>
      <c r="X285">
        <f t="shared" ca="1" si="155"/>
        <v>0</v>
      </c>
      <c r="Y285">
        <f t="shared" ca="1" si="156"/>
        <v>0</v>
      </c>
      <c r="Z285">
        <f t="shared" ca="1" si="157"/>
        <v>0</v>
      </c>
      <c r="AA285">
        <f t="shared" ca="1" si="158"/>
        <v>0</v>
      </c>
      <c r="AB285">
        <f t="shared" ca="1" si="159"/>
        <v>0</v>
      </c>
      <c r="AC285">
        <f t="shared" ca="1" si="160"/>
        <v>0</v>
      </c>
      <c r="AD285">
        <f t="shared" ca="1" si="161"/>
        <v>0</v>
      </c>
      <c r="AE285">
        <f t="shared" ca="1" si="162"/>
        <v>1</v>
      </c>
      <c r="AH285">
        <f t="shared" ca="1" si="163"/>
        <v>0</v>
      </c>
      <c r="AI285">
        <f t="shared" ca="1" si="164"/>
        <v>0</v>
      </c>
      <c r="AJ285">
        <f t="shared" ca="1" si="165"/>
        <v>0</v>
      </c>
      <c r="AK285">
        <f t="shared" ca="1" si="166"/>
        <v>0</v>
      </c>
      <c r="AL285">
        <f t="shared" ca="1" si="167"/>
        <v>0</v>
      </c>
      <c r="AM285">
        <f t="shared" ca="1" si="168"/>
        <v>0</v>
      </c>
      <c r="AN285">
        <f t="shared" ca="1" si="169"/>
        <v>0</v>
      </c>
      <c r="AO285">
        <f t="shared" ca="1" si="170"/>
        <v>0</v>
      </c>
      <c r="AP285">
        <f t="shared" ca="1" si="171"/>
        <v>0</v>
      </c>
      <c r="AQ285">
        <f t="shared" ca="1" si="172"/>
        <v>0</v>
      </c>
      <c r="AR285">
        <f t="shared" ca="1" si="173"/>
        <v>0</v>
      </c>
      <c r="AS285">
        <f t="shared" ca="1" si="174"/>
        <v>0</v>
      </c>
      <c r="AT285">
        <f t="shared" ca="1" si="175"/>
        <v>0</v>
      </c>
      <c r="AU285">
        <f t="shared" ca="1" si="176"/>
        <v>0</v>
      </c>
      <c r="AV285">
        <f t="shared" ca="1" si="177"/>
        <v>0</v>
      </c>
      <c r="AW285">
        <f t="shared" ca="1" si="178"/>
        <v>0</v>
      </c>
      <c r="AX285">
        <f t="shared" ca="1" si="179"/>
        <v>0</v>
      </c>
      <c r="AY285">
        <f t="shared" ca="1" si="180"/>
        <v>0</v>
      </c>
      <c r="AZ285">
        <f t="shared" ca="1" si="181"/>
        <v>0</v>
      </c>
      <c r="BA285">
        <f t="shared" ca="1" si="182"/>
        <v>0</v>
      </c>
      <c r="BB285">
        <f t="shared" ca="1" si="183"/>
        <v>0</v>
      </c>
      <c r="BC285">
        <f t="shared" ca="1" si="184"/>
        <v>0</v>
      </c>
      <c r="BD285">
        <f t="shared" ca="1" si="185"/>
        <v>0</v>
      </c>
      <c r="BE285">
        <f t="shared" ca="1" si="186"/>
        <v>0</v>
      </c>
      <c r="BF285">
        <f t="shared" ca="1" si="187"/>
        <v>1</v>
      </c>
    </row>
    <row r="286" spans="1:58" ht="16.149999999999999" customHeight="1" x14ac:dyDescent="0.2">
      <c r="A286" s="12" t="s">
        <v>338</v>
      </c>
      <c r="B286" s="74">
        <v>43843.208078703705</v>
      </c>
      <c r="C286" s="12" t="s">
        <v>336</v>
      </c>
      <c r="F286" s="12" t="s">
        <v>10</v>
      </c>
      <c r="G286" s="12" t="s">
        <v>6</v>
      </c>
      <c r="H286" s="5">
        <f t="shared" ca="1" si="152"/>
        <v>1.7361111531499773E-4</v>
      </c>
      <c r="I286" s="17">
        <f t="shared" ca="1" si="153"/>
        <v>9.490740776527673E-4</v>
      </c>
      <c r="J286" s="5">
        <f t="shared" ca="1" si="151"/>
        <v>0</v>
      </c>
      <c r="K286" s="22"/>
      <c r="O286" s="29" t="str">
        <f t="shared" ca="1" si="154"/>
        <v>-</v>
      </c>
      <c r="P286" s="29"/>
      <c r="X286">
        <f t="shared" ca="1" si="155"/>
        <v>0</v>
      </c>
      <c r="Y286">
        <f t="shared" ca="1" si="156"/>
        <v>1</v>
      </c>
      <c r="Z286">
        <f t="shared" ca="1" si="157"/>
        <v>0</v>
      </c>
      <c r="AA286">
        <f t="shared" ca="1" si="158"/>
        <v>0</v>
      </c>
      <c r="AB286">
        <f t="shared" ca="1" si="159"/>
        <v>0</v>
      </c>
      <c r="AC286">
        <f t="shared" ca="1" si="160"/>
        <v>0</v>
      </c>
      <c r="AD286">
        <f t="shared" ca="1" si="161"/>
        <v>0</v>
      </c>
      <c r="AE286">
        <f t="shared" ca="1" si="162"/>
        <v>0</v>
      </c>
      <c r="AH286">
        <f t="shared" ca="1" si="163"/>
        <v>0</v>
      </c>
      <c r="AI286">
        <f t="shared" ca="1" si="164"/>
        <v>1</v>
      </c>
      <c r="AJ286">
        <f t="shared" ca="1" si="165"/>
        <v>0</v>
      </c>
      <c r="AK286">
        <f t="shared" ca="1" si="166"/>
        <v>0</v>
      </c>
      <c r="AL286">
        <f t="shared" ca="1" si="167"/>
        <v>0</v>
      </c>
      <c r="AM286">
        <f t="shared" ca="1" si="168"/>
        <v>0</v>
      </c>
      <c r="AN286">
        <f t="shared" ca="1" si="169"/>
        <v>0</v>
      </c>
      <c r="AO286">
        <f t="shared" ca="1" si="170"/>
        <v>0</v>
      </c>
      <c r="AP286">
        <f t="shared" ca="1" si="171"/>
        <v>0</v>
      </c>
      <c r="AQ286">
        <f t="shared" ca="1" si="172"/>
        <v>0</v>
      </c>
      <c r="AR286">
        <f t="shared" ca="1" si="173"/>
        <v>0</v>
      </c>
      <c r="AS286">
        <f t="shared" ca="1" si="174"/>
        <v>0</v>
      </c>
      <c r="AT286">
        <f t="shared" ca="1" si="175"/>
        <v>0</v>
      </c>
      <c r="AU286">
        <f t="shared" ca="1" si="176"/>
        <v>0</v>
      </c>
      <c r="AV286">
        <f t="shared" ca="1" si="177"/>
        <v>0</v>
      </c>
      <c r="AW286">
        <f t="shared" ca="1" si="178"/>
        <v>0</v>
      </c>
      <c r="AX286">
        <f t="shared" ca="1" si="179"/>
        <v>0</v>
      </c>
      <c r="AY286">
        <f t="shared" ca="1" si="180"/>
        <v>0</v>
      </c>
      <c r="AZ286">
        <f t="shared" ca="1" si="181"/>
        <v>0</v>
      </c>
      <c r="BA286">
        <f t="shared" ca="1" si="182"/>
        <v>0</v>
      </c>
      <c r="BB286">
        <f t="shared" ca="1" si="183"/>
        <v>0</v>
      </c>
      <c r="BC286">
        <f t="shared" ca="1" si="184"/>
        <v>0</v>
      </c>
      <c r="BD286">
        <f t="shared" ca="1" si="185"/>
        <v>0</v>
      </c>
      <c r="BE286">
        <f t="shared" ca="1" si="186"/>
        <v>0</v>
      </c>
      <c r="BF286">
        <f t="shared" ca="1" si="187"/>
        <v>0</v>
      </c>
    </row>
    <row r="287" spans="1:58" ht="16.149999999999999" customHeight="1" x14ac:dyDescent="0.2">
      <c r="A287" s="12" t="s">
        <v>339</v>
      </c>
      <c r="B287" s="74">
        <v>43843.208171296297</v>
      </c>
      <c r="C287" s="12" t="s">
        <v>336</v>
      </c>
      <c r="F287" s="12" t="s">
        <v>26</v>
      </c>
      <c r="G287" s="12" t="s">
        <v>27</v>
      </c>
      <c r="H287" s="5">
        <f t="shared" ca="1" si="152"/>
        <v>9.2592592409346253E-5</v>
      </c>
      <c r="I287" s="17">
        <f t="shared" ca="1" si="153"/>
        <v>1.0416666700621136E-3</v>
      </c>
      <c r="J287" s="5">
        <f t="shared" ca="1" si="151"/>
        <v>0</v>
      </c>
      <c r="K287" s="22"/>
      <c r="O287" s="29" t="str">
        <f t="shared" ca="1" si="154"/>
        <v>-</v>
      </c>
      <c r="P287" s="29"/>
      <c r="X287">
        <f t="shared" ca="1" si="155"/>
        <v>0</v>
      </c>
      <c r="Y287">
        <f t="shared" ca="1" si="156"/>
        <v>0</v>
      </c>
      <c r="Z287">
        <f t="shared" ca="1" si="157"/>
        <v>0</v>
      </c>
      <c r="AA287">
        <f t="shared" ca="1" si="158"/>
        <v>1</v>
      </c>
      <c r="AB287">
        <f t="shared" ca="1" si="159"/>
        <v>0</v>
      </c>
      <c r="AC287">
        <f t="shared" ca="1" si="160"/>
        <v>0</v>
      </c>
      <c r="AD287">
        <f t="shared" ca="1" si="161"/>
        <v>0</v>
      </c>
      <c r="AE287">
        <f t="shared" ca="1" si="162"/>
        <v>0</v>
      </c>
      <c r="AH287">
        <f t="shared" ca="1" si="163"/>
        <v>0</v>
      </c>
      <c r="AI287">
        <f t="shared" ca="1" si="164"/>
        <v>0</v>
      </c>
      <c r="AJ287">
        <f t="shared" ca="1" si="165"/>
        <v>0</v>
      </c>
      <c r="AK287">
        <f t="shared" ca="1" si="166"/>
        <v>0</v>
      </c>
      <c r="AL287">
        <f t="shared" ca="1" si="167"/>
        <v>0</v>
      </c>
      <c r="AM287">
        <f t="shared" ca="1" si="168"/>
        <v>0</v>
      </c>
      <c r="AN287">
        <f t="shared" ca="1" si="169"/>
        <v>0</v>
      </c>
      <c r="AO287">
        <f t="shared" ca="1" si="170"/>
        <v>0</v>
      </c>
      <c r="AP287">
        <f t="shared" ca="1" si="171"/>
        <v>0</v>
      </c>
      <c r="AQ287">
        <f t="shared" ca="1" si="172"/>
        <v>0</v>
      </c>
      <c r="AR287">
        <f t="shared" ca="1" si="173"/>
        <v>0</v>
      </c>
      <c r="AS287">
        <f t="shared" ca="1" si="174"/>
        <v>1</v>
      </c>
      <c r="AT287">
        <f t="shared" ca="1" si="175"/>
        <v>0</v>
      </c>
      <c r="AU287">
        <f t="shared" ca="1" si="176"/>
        <v>0</v>
      </c>
      <c r="AV287">
        <f t="shared" ca="1" si="177"/>
        <v>0</v>
      </c>
      <c r="AW287">
        <f t="shared" ca="1" si="178"/>
        <v>0</v>
      </c>
      <c r="AX287">
        <f t="shared" ca="1" si="179"/>
        <v>0</v>
      </c>
      <c r="AY287">
        <f t="shared" ca="1" si="180"/>
        <v>0</v>
      </c>
      <c r="AZ287">
        <f t="shared" ca="1" si="181"/>
        <v>0</v>
      </c>
      <c r="BA287">
        <f t="shared" ca="1" si="182"/>
        <v>0</v>
      </c>
      <c r="BB287">
        <f t="shared" ca="1" si="183"/>
        <v>0</v>
      </c>
      <c r="BC287">
        <f t="shared" ca="1" si="184"/>
        <v>0</v>
      </c>
      <c r="BD287">
        <f t="shared" ca="1" si="185"/>
        <v>0</v>
      </c>
      <c r="BE287">
        <f t="shared" ca="1" si="186"/>
        <v>0</v>
      </c>
      <c r="BF287">
        <f t="shared" ca="1" si="187"/>
        <v>0</v>
      </c>
    </row>
    <row r="288" spans="1:58" ht="16.149999999999999" customHeight="1" x14ac:dyDescent="0.2">
      <c r="A288" s="12" t="s">
        <v>340</v>
      </c>
      <c r="B288" s="74">
        <v>43843.208506944444</v>
      </c>
      <c r="C288" s="12" t="s">
        <v>336</v>
      </c>
      <c r="F288" s="12" t="s">
        <v>10</v>
      </c>
      <c r="G288" s="12" t="s">
        <v>71</v>
      </c>
      <c r="H288" s="5">
        <f t="shared" ca="1" si="152"/>
        <v>3.3564814657438546E-4</v>
      </c>
      <c r="I288" s="17">
        <f t="shared" ca="1" si="153"/>
        <v>1.377314816636499E-3</v>
      </c>
      <c r="J288" s="5">
        <f t="shared" ca="1" si="151"/>
        <v>0</v>
      </c>
      <c r="K288" s="22"/>
      <c r="O288" s="29" t="str">
        <f t="shared" ca="1" si="154"/>
        <v>-</v>
      </c>
      <c r="P288" s="29"/>
      <c r="X288">
        <f t="shared" ca="1" si="155"/>
        <v>0</v>
      </c>
      <c r="Y288">
        <f t="shared" ca="1" si="156"/>
        <v>1</v>
      </c>
      <c r="Z288">
        <f t="shared" ca="1" si="157"/>
        <v>0</v>
      </c>
      <c r="AA288">
        <f t="shared" ca="1" si="158"/>
        <v>0</v>
      </c>
      <c r="AB288">
        <f t="shared" ca="1" si="159"/>
        <v>0</v>
      </c>
      <c r="AC288">
        <f t="shared" ca="1" si="160"/>
        <v>0</v>
      </c>
      <c r="AD288">
        <f t="shared" ca="1" si="161"/>
        <v>0</v>
      </c>
      <c r="AE288">
        <f t="shared" ca="1" si="162"/>
        <v>0</v>
      </c>
      <c r="AH288">
        <f t="shared" ca="1" si="163"/>
        <v>0</v>
      </c>
      <c r="AI288">
        <f t="shared" ca="1" si="164"/>
        <v>0</v>
      </c>
      <c r="AJ288">
        <f t="shared" ca="1" si="165"/>
        <v>0</v>
      </c>
      <c r="AK288">
        <f t="shared" ca="1" si="166"/>
        <v>0</v>
      </c>
      <c r="AL288">
        <f t="shared" ca="1" si="167"/>
        <v>0</v>
      </c>
      <c r="AM288">
        <f t="shared" ca="1" si="168"/>
        <v>0</v>
      </c>
      <c r="AN288">
        <f t="shared" ca="1" si="169"/>
        <v>0</v>
      </c>
      <c r="AO288">
        <f t="shared" ca="1" si="170"/>
        <v>0</v>
      </c>
      <c r="AP288">
        <f t="shared" ca="1" si="171"/>
        <v>0</v>
      </c>
      <c r="AQ288">
        <f t="shared" ca="1" si="172"/>
        <v>0</v>
      </c>
      <c r="AR288">
        <f t="shared" ca="1" si="173"/>
        <v>0</v>
      </c>
      <c r="AS288">
        <f t="shared" ca="1" si="174"/>
        <v>0</v>
      </c>
      <c r="AT288">
        <f t="shared" ca="1" si="175"/>
        <v>0</v>
      </c>
      <c r="AU288">
        <f t="shared" ca="1" si="176"/>
        <v>0</v>
      </c>
      <c r="AV288">
        <f t="shared" ca="1" si="177"/>
        <v>0</v>
      </c>
      <c r="AW288">
        <f t="shared" ca="1" si="178"/>
        <v>0</v>
      </c>
      <c r="AX288">
        <f t="shared" ca="1" si="179"/>
        <v>0</v>
      </c>
      <c r="AY288">
        <f t="shared" ca="1" si="180"/>
        <v>0</v>
      </c>
      <c r="AZ288">
        <f t="shared" ca="1" si="181"/>
        <v>0</v>
      </c>
      <c r="BA288">
        <f t="shared" ca="1" si="182"/>
        <v>0</v>
      </c>
      <c r="BB288">
        <f t="shared" ca="1" si="183"/>
        <v>0</v>
      </c>
      <c r="BC288">
        <f t="shared" ca="1" si="184"/>
        <v>0</v>
      </c>
      <c r="BD288">
        <f t="shared" ca="1" si="185"/>
        <v>0</v>
      </c>
      <c r="BE288">
        <f t="shared" ca="1" si="186"/>
        <v>0</v>
      </c>
      <c r="BF288">
        <f t="shared" ca="1" si="187"/>
        <v>0</v>
      </c>
    </row>
    <row r="289" spans="1:58" ht="16.149999999999999" customHeight="1" x14ac:dyDescent="0.2">
      <c r="A289" s="12" t="s">
        <v>341</v>
      </c>
      <c r="B289" s="74">
        <v>43843.208611111113</v>
      </c>
      <c r="C289" s="12" t="s">
        <v>336</v>
      </c>
      <c r="F289" s="12" t="s">
        <v>10</v>
      </c>
      <c r="G289" s="12" t="s">
        <v>71</v>
      </c>
      <c r="H289" s="5">
        <f t="shared" ca="1" si="152"/>
        <v>1.0416666918899864E-4</v>
      </c>
      <c r="I289" s="17">
        <f t="shared" ca="1" si="153"/>
        <v>1.4814814858254977E-3</v>
      </c>
      <c r="J289" s="5">
        <f t="shared" ca="1" si="151"/>
        <v>0</v>
      </c>
      <c r="K289" s="22"/>
      <c r="O289" s="29" t="str">
        <f t="shared" ca="1" si="154"/>
        <v>-</v>
      </c>
      <c r="P289" s="29"/>
      <c r="X289">
        <f t="shared" ca="1" si="155"/>
        <v>0</v>
      </c>
      <c r="Y289">
        <f t="shared" ca="1" si="156"/>
        <v>1</v>
      </c>
      <c r="Z289">
        <f t="shared" ca="1" si="157"/>
        <v>0</v>
      </c>
      <c r="AA289">
        <f t="shared" ca="1" si="158"/>
        <v>0</v>
      </c>
      <c r="AB289">
        <f t="shared" ca="1" si="159"/>
        <v>0</v>
      </c>
      <c r="AC289">
        <f t="shared" ca="1" si="160"/>
        <v>0</v>
      </c>
      <c r="AD289">
        <f t="shared" ca="1" si="161"/>
        <v>0</v>
      </c>
      <c r="AE289">
        <f t="shared" ca="1" si="162"/>
        <v>0</v>
      </c>
      <c r="AH289">
        <f t="shared" ca="1" si="163"/>
        <v>0</v>
      </c>
      <c r="AI289">
        <f t="shared" ca="1" si="164"/>
        <v>0</v>
      </c>
      <c r="AJ289">
        <f t="shared" ca="1" si="165"/>
        <v>0</v>
      </c>
      <c r="AK289">
        <f t="shared" ca="1" si="166"/>
        <v>0</v>
      </c>
      <c r="AL289">
        <f t="shared" ca="1" si="167"/>
        <v>0</v>
      </c>
      <c r="AM289">
        <f t="shared" ca="1" si="168"/>
        <v>0</v>
      </c>
      <c r="AN289">
        <f t="shared" ca="1" si="169"/>
        <v>0</v>
      </c>
      <c r="AO289">
        <f t="shared" ca="1" si="170"/>
        <v>0</v>
      </c>
      <c r="AP289">
        <f t="shared" ca="1" si="171"/>
        <v>0</v>
      </c>
      <c r="AQ289">
        <f t="shared" ca="1" si="172"/>
        <v>0</v>
      </c>
      <c r="AR289">
        <f t="shared" ca="1" si="173"/>
        <v>0</v>
      </c>
      <c r="AS289">
        <f t="shared" ca="1" si="174"/>
        <v>0</v>
      </c>
      <c r="AT289">
        <f t="shared" ca="1" si="175"/>
        <v>0</v>
      </c>
      <c r="AU289">
        <f t="shared" ca="1" si="176"/>
        <v>0</v>
      </c>
      <c r="AV289">
        <f t="shared" ca="1" si="177"/>
        <v>0</v>
      </c>
      <c r="AW289">
        <f t="shared" ca="1" si="178"/>
        <v>0</v>
      </c>
      <c r="AX289">
        <f t="shared" ca="1" si="179"/>
        <v>0</v>
      </c>
      <c r="AY289">
        <f t="shared" ca="1" si="180"/>
        <v>0</v>
      </c>
      <c r="AZ289">
        <f t="shared" ca="1" si="181"/>
        <v>0</v>
      </c>
      <c r="BA289">
        <f t="shared" ca="1" si="182"/>
        <v>0</v>
      </c>
      <c r="BB289">
        <f t="shared" ca="1" si="183"/>
        <v>0</v>
      </c>
      <c r="BC289">
        <f t="shared" ca="1" si="184"/>
        <v>0</v>
      </c>
      <c r="BD289">
        <f t="shared" ca="1" si="185"/>
        <v>0</v>
      </c>
      <c r="BE289">
        <f t="shared" ca="1" si="186"/>
        <v>0</v>
      </c>
      <c r="BF289">
        <f t="shared" ca="1" si="187"/>
        <v>0</v>
      </c>
    </row>
    <row r="290" spans="1:58" ht="16.149999999999999" customHeight="1" x14ac:dyDescent="0.2">
      <c r="A290" s="12" t="s">
        <v>342</v>
      </c>
      <c r="B290" s="74">
        <v>43843.208784722221</v>
      </c>
      <c r="C290" s="12" t="s">
        <v>336</v>
      </c>
      <c r="F290" s="12" t="s">
        <v>10</v>
      </c>
      <c r="G290" s="12" t="s">
        <v>71</v>
      </c>
      <c r="H290" s="5">
        <f t="shared" ca="1" si="152"/>
        <v>1.7361110803904012E-4</v>
      </c>
      <c r="I290" s="17">
        <f t="shared" ca="1" si="153"/>
        <v>1.6550925938645378E-3</v>
      </c>
      <c r="J290" s="5">
        <f t="shared" ca="1" si="151"/>
        <v>0</v>
      </c>
      <c r="K290" s="22"/>
      <c r="O290" s="29" t="str">
        <f t="shared" ca="1" si="154"/>
        <v>-</v>
      </c>
      <c r="P290" s="29"/>
      <c r="X290">
        <f t="shared" ca="1" si="155"/>
        <v>0</v>
      </c>
      <c r="Y290">
        <f t="shared" ca="1" si="156"/>
        <v>1</v>
      </c>
      <c r="Z290">
        <f t="shared" ca="1" si="157"/>
        <v>0</v>
      </c>
      <c r="AA290">
        <f t="shared" ca="1" si="158"/>
        <v>0</v>
      </c>
      <c r="AB290">
        <f t="shared" ca="1" si="159"/>
        <v>0</v>
      </c>
      <c r="AC290">
        <f t="shared" ca="1" si="160"/>
        <v>0</v>
      </c>
      <c r="AD290">
        <f t="shared" ca="1" si="161"/>
        <v>0</v>
      </c>
      <c r="AE290">
        <f t="shared" ca="1" si="162"/>
        <v>0</v>
      </c>
      <c r="AH290">
        <f t="shared" ca="1" si="163"/>
        <v>0</v>
      </c>
      <c r="AI290">
        <f t="shared" ca="1" si="164"/>
        <v>0</v>
      </c>
      <c r="AJ290">
        <f t="shared" ca="1" si="165"/>
        <v>0</v>
      </c>
      <c r="AK290">
        <f t="shared" ca="1" si="166"/>
        <v>0</v>
      </c>
      <c r="AL290">
        <f t="shared" ca="1" si="167"/>
        <v>0</v>
      </c>
      <c r="AM290">
        <f t="shared" ca="1" si="168"/>
        <v>0</v>
      </c>
      <c r="AN290">
        <f t="shared" ca="1" si="169"/>
        <v>0</v>
      </c>
      <c r="AO290">
        <f t="shared" ca="1" si="170"/>
        <v>0</v>
      </c>
      <c r="AP290">
        <f t="shared" ca="1" si="171"/>
        <v>0</v>
      </c>
      <c r="AQ290">
        <f t="shared" ca="1" si="172"/>
        <v>0</v>
      </c>
      <c r="AR290">
        <f t="shared" ca="1" si="173"/>
        <v>0</v>
      </c>
      <c r="AS290">
        <f t="shared" ca="1" si="174"/>
        <v>0</v>
      </c>
      <c r="AT290">
        <f t="shared" ca="1" si="175"/>
        <v>0</v>
      </c>
      <c r="AU290">
        <f t="shared" ca="1" si="176"/>
        <v>0</v>
      </c>
      <c r="AV290">
        <f t="shared" ca="1" si="177"/>
        <v>0</v>
      </c>
      <c r="AW290">
        <f t="shared" ca="1" si="178"/>
        <v>0</v>
      </c>
      <c r="AX290">
        <f t="shared" ca="1" si="179"/>
        <v>0</v>
      </c>
      <c r="AY290">
        <f t="shared" ca="1" si="180"/>
        <v>0</v>
      </c>
      <c r="AZ290">
        <f t="shared" ca="1" si="181"/>
        <v>0</v>
      </c>
      <c r="BA290">
        <f t="shared" ca="1" si="182"/>
        <v>0</v>
      </c>
      <c r="BB290">
        <f t="shared" ca="1" si="183"/>
        <v>0</v>
      </c>
      <c r="BC290">
        <f t="shared" ca="1" si="184"/>
        <v>0</v>
      </c>
      <c r="BD290">
        <f t="shared" ca="1" si="185"/>
        <v>0</v>
      </c>
      <c r="BE290">
        <f t="shared" ca="1" si="186"/>
        <v>0</v>
      </c>
      <c r="BF290">
        <f t="shared" ca="1" si="187"/>
        <v>0</v>
      </c>
    </row>
    <row r="291" spans="1:58" ht="16.149999999999999" customHeight="1" x14ac:dyDescent="0.2">
      <c r="A291" s="12" t="s">
        <v>343</v>
      </c>
      <c r="B291" s="74">
        <v>43843.208784722221</v>
      </c>
      <c r="C291" s="12" t="s">
        <v>336</v>
      </c>
      <c r="F291" s="12" t="s">
        <v>10</v>
      </c>
      <c r="G291" s="12" t="s">
        <v>71</v>
      </c>
      <c r="H291" s="5">
        <f t="shared" ca="1" si="152"/>
        <v>0</v>
      </c>
      <c r="I291" s="17">
        <f t="shared" ca="1" si="153"/>
        <v>1.6550925938645378E-3</v>
      </c>
      <c r="J291" s="5">
        <f t="shared" ca="1" si="151"/>
        <v>0</v>
      </c>
      <c r="K291" s="22"/>
      <c r="O291" s="29" t="str">
        <f t="shared" ca="1" si="154"/>
        <v>-</v>
      </c>
      <c r="P291" s="29"/>
      <c r="X291">
        <f t="shared" ca="1" si="155"/>
        <v>0</v>
      </c>
      <c r="Y291">
        <f t="shared" ca="1" si="156"/>
        <v>1</v>
      </c>
      <c r="Z291">
        <f t="shared" ca="1" si="157"/>
        <v>0</v>
      </c>
      <c r="AA291">
        <f t="shared" ca="1" si="158"/>
        <v>0</v>
      </c>
      <c r="AB291">
        <f t="shared" ca="1" si="159"/>
        <v>0</v>
      </c>
      <c r="AC291">
        <f t="shared" ca="1" si="160"/>
        <v>0</v>
      </c>
      <c r="AD291">
        <f t="shared" ca="1" si="161"/>
        <v>0</v>
      </c>
      <c r="AE291">
        <f t="shared" ca="1" si="162"/>
        <v>0</v>
      </c>
      <c r="AH291">
        <f t="shared" ca="1" si="163"/>
        <v>0</v>
      </c>
      <c r="AI291">
        <f t="shared" ca="1" si="164"/>
        <v>0</v>
      </c>
      <c r="AJ291">
        <f t="shared" ca="1" si="165"/>
        <v>0</v>
      </c>
      <c r="AK291">
        <f t="shared" ca="1" si="166"/>
        <v>0</v>
      </c>
      <c r="AL291">
        <f t="shared" ca="1" si="167"/>
        <v>0</v>
      </c>
      <c r="AM291">
        <f t="shared" ca="1" si="168"/>
        <v>0</v>
      </c>
      <c r="AN291">
        <f t="shared" ca="1" si="169"/>
        <v>0</v>
      </c>
      <c r="AO291">
        <f t="shared" ca="1" si="170"/>
        <v>0</v>
      </c>
      <c r="AP291">
        <f t="shared" ca="1" si="171"/>
        <v>0</v>
      </c>
      <c r="AQ291">
        <f t="shared" ca="1" si="172"/>
        <v>0</v>
      </c>
      <c r="AR291">
        <f t="shared" ca="1" si="173"/>
        <v>0</v>
      </c>
      <c r="AS291">
        <f t="shared" ca="1" si="174"/>
        <v>0</v>
      </c>
      <c r="AT291">
        <f t="shared" ca="1" si="175"/>
        <v>0</v>
      </c>
      <c r="AU291">
        <f t="shared" ca="1" si="176"/>
        <v>0</v>
      </c>
      <c r="AV291">
        <f t="shared" ca="1" si="177"/>
        <v>0</v>
      </c>
      <c r="AW291">
        <f t="shared" ca="1" si="178"/>
        <v>0</v>
      </c>
      <c r="AX291">
        <f t="shared" ca="1" si="179"/>
        <v>0</v>
      </c>
      <c r="AY291">
        <f t="shared" ca="1" si="180"/>
        <v>0</v>
      </c>
      <c r="AZ291">
        <f t="shared" ca="1" si="181"/>
        <v>0</v>
      </c>
      <c r="BA291">
        <f t="shared" ca="1" si="182"/>
        <v>0</v>
      </c>
      <c r="BB291">
        <f t="shared" ca="1" si="183"/>
        <v>0</v>
      </c>
      <c r="BC291">
        <f t="shared" ca="1" si="184"/>
        <v>0</v>
      </c>
      <c r="BD291">
        <f t="shared" ca="1" si="185"/>
        <v>0</v>
      </c>
      <c r="BE291">
        <f t="shared" ca="1" si="186"/>
        <v>0</v>
      </c>
      <c r="BF291">
        <f t="shared" ca="1" si="187"/>
        <v>0</v>
      </c>
    </row>
    <row r="292" spans="1:58" ht="16.149999999999999" customHeight="1" x14ac:dyDescent="0.2">
      <c r="A292" s="12" t="s">
        <v>344</v>
      </c>
      <c r="B292" s="74">
        <v>43843.20888888889</v>
      </c>
      <c r="C292" s="12" t="s">
        <v>336</v>
      </c>
      <c r="F292" s="12" t="s">
        <v>10</v>
      </c>
      <c r="G292" s="12" t="s">
        <v>71</v>
      </c>
      <c r="H292" s="5">
        <f t="shared" ca="1" si="152"/>
        <v>1.0416666918899864E-4</v>
      </c>
      <c r="I292" s="17">
        <f t="shared" ca="1" si="153"/>
        <v>1.7592592630535364E-3</v>
      </c>
      <c r="J292" s="5">
        <f t="shared" ca="1" si="151"/>
        <v>0</v>
      </c>
      <c r="K292" s="22"/>
      <c r="O292" s="29" t="str">
        <f t="shared" ca="1" si="154"/>
        <v>-</v>
      </c>
      <c r="P292" s="29"/>
      <c r="X292">
        <f t="shared" ca="1" si="155"/>
        <v>0</v>
      </c>
      <c r="Y292">
        <f t="shared" ca="1" si="156"/>
        <v>1</v>
      </c>
      <c r="Z292">
        <f t="shared" ca="1" si="157"/>
        <v>0</v>
      </c>
      <c r="AA292">
        <f t="shared" ca="1" si="158"/>
        <v>0</v>
      </c>
      <c r="AB292">
        <f t="shared" ca="1" si="159"/>
        <v>0</v>
      </c>
      <c r="AC292">
        <f t="shared" ca="1" si="160"/>
        <v>0</v>
      </c>
      <c r="AD292">
        <f t="shared" ca="1" si="161"/>
        <v>0</v>
      </c>
      <c r="AE292">
        <f t="shared" ca="1" si="162"/>
        <v>0</v>
      </c>
      <c r="AH292">
        <f t="shared" ca="1" si="163"/>
        <v>0</v>
      </c>
      <c r="AI292">
        <f t="shared" ca="1" si="164"/>
        <v>0</v>
      </c>
      <c r="AJ292">
        <f t="shared" ca="1" si="165"/>
        <v>0</v>
      </c>
      <c r="AK292">
        <f t="shared" ca="1" si="166"/>
        <v>0</v>
      </c>
      <c r="AL292">
        <f t="shared" ca="1" si="167"/>
        <v>0</v>
      </c>
      <c r="AM292">
        <f t="shared" ca="1" si="168"/>
        <v>0</v>
      </c>
      <c r="AN292">
        <f t="shared" ca="1" si="169"/>
        <v>0</v>
      </c>
      <c r="AO292">
        <f t="shared" ca="1" si="170"/>
        <v>0</v>
      </c>
      <c r="AP292">
        <f t="shared" ca="1" si="171"/>
        <v>0</v>
      </c>
      <c r="AQ292">
        <f t="shared" ca="1" si="172"/>
        <v>0</v>
      </c>
      <c r="AR292">
        <f t="shared" ca="1" si="173"/>
        <v>0</v>
      </c>
      <c r="AS292">
        <f t="shared" ca="1" si="174"/>
        <v>0</v>
      </c>
      <c r="AT292">
        <f t="shared" ca="1" si="175"/>
        <v>0</v>
      </c>
      <c r="AU292">
        <f t="shared" ca="1" si="176"/>
        <v>0</v>
      </c>
      <c r="AV292">
        <f t="shared" ca="1" si="177"/>
        <v>0</v>
      </c>
      <c r="AW292">
        <f t="shared" ca="1" si="178"/>
        <v>0</v>
      </c>
      <c r="AX292">
        <f t="shared" ca="1" si="179"/>
        <v>0</v>
      </c>
      <c r="AY292">
        <f t="shared" ca="1" si="180"/>
        <v>0</v>
      </c>
      <c r="AZ292">
        <f t="shared" ca="1" si="181"/>
        <v>0</v>
      </c>
      <c r="BA292">
        <f t="shared" ca="1" si="182"/>
        <v>0</v>
      </c>
      <c r="BB292">
        <f t="shared" ca="1" si="183"/>
        <v>0</v>
      </c>
      <c r="BC292">
        <f t="shared" ca="1" si="184"/>
        <v>0</v>
      </c>
      <c r="BD292">
        <f t="shared" ca="1" si="185"/>
        <v>0</v>
      </c>
      <c r="BE292">
        <f t="shared" ca="1" si="186"/>
        <v>0</v>
      </c>
      <c r="BF292">
        <f t="shared" ca="1" si="187"/>
        <v>0</v>
      </c>
    </row>
    <row r="293" spans="1:58" ht="16.149999999999999" customHeight="1" x14ac:dyDescent="0.2">
      <c r="A293" s="12" t="s">
        <v>345</v>
      </c>
      <c r="B293" s="74">
        <v>43843.209710648145</v>
      </c>
      <c r="C293" s="12" t="s">
        <v>336</v>
      </c>
      <c r="F293" s="12" t="s">
        <v>10</v>
      </c>
      <c r="G293" s="12" t="s">
        <v>122</v>
      </c>
      <c r="H293" s="5">
        <f t="shared" ca="1" si="152"/>
        <v>8.2175925490446389E-4</v>
      </c>
      <c r="I293" s="17">
        <f t="shared" ca="1" si="153"/>
        <v>2.5810185179580003E-3</v>
      </c>
      <c r="J293" s="5">
        <f t="shared" ca="1" si="151"/>
        <v>0</v>
      </c>
      <c r="K293" s="22"/>
      <c r="O293" s="29" t="str">
        <f t="shared" ca="1" si="154"/>
        <v>-</v>
      </c>
      <c r="P293" s="29"/>
      <c r="X293">
        <f t="shared" ca="1" si="155"/>
        <v>0</v>
      </c>
      <c r="Y293">
        <f t="shared" ca="1" si="156"/>
        <v>1</v>
      </c>
      <c r="Z293">
        <f t="shared" ca="1" si="157"/>
        <v>0</v>
      </c>
      <c r="AA293">
        <f t="shared" ca="1" si="158"/>
        <v>0</v>
      </c>
      <c r="AB293">
        <f t="shared" ca="1" si="159"/>
        <v>0</v>
      </c>
      <c r="AC293">
        <f t="shared" ca="1" si="160"/>
        <v>0</v>
      </c>
      <c r="AD293">
        <f t="shared" ca="1" si="161"/>
        <v>0</v>
      </c>
      <c r="AE293">
        <f t="shared" ca="1" si="162"/>
        <v>0</v>
      </c>
      <c r="AH293">
        <f t="shared" ca="1" si="163"/>
        <v>0</v>
      </c>
      <c r="AI293">
        <f t="shared" ca="1" si="164"/>
        <v>0</v>
      </c>
      <c r="AJ293">
        <f t="shared" ca="1" si="165"/>
        <v>0</v>
      </c>
      <c r="AK293">
        <f t="shared" ca="1" si="166"/>
        <v>0</v>
      </c>
      <c r="AL293">
        <f t="shared" ca="1" si="167"/>
        <v>0</v>
      </c>
      <c r="AM293">
        <f t="shared" ca="1" si="168"/>
        <v>0</v>
      </c>
      <c r="AN293">
        <f t="shared" ca="1" si="169"/>
        <v>0</v>
      </c>
      <c r="AO293">
        <f t="shared" ca="1" si="170"/>
        <v>0</v>
      </c>
      <c r="AP293">
        <f t="shared" ca="1" si="171"/>
        <v>0</v>
      </c>
      <c r="AQ293">
        <f t="shared" ca="1" si="172"/>
        <v>0</v>
      </c>
      <c r="AR293">
        <f t="shared" ca="1" si="173"/>
        <v>0</v>
      </c>
      <c r="AS293">
        <f t="shared" ca="1" si="174"/>
        <v>0</v>
      </c>
      <c r="AT293">
        <f t="shared" ca="1" si="175"/>
        <v>0</v>
      </c>
      <c r="AU293">
        <f t="shared" ca="1" si="176"/>
        <v>0</v>
      </c>
      <c r="AV293">
        <f t="shared" ca="1" si="177"/>
        <v>0</v>
      </c>
      <c r="AW293">
        <f t="shared" ca="1" si="178"/>
        <v>0</v>
      </c>
      <c r="AX293">
        <f t="shared" ca="1" si="179"/>
        <v>0</v>
      </c>
      <c r="AY293">
        <f t="shared" ca="1" si="180"/>
        <v>0</v>
      </c>
      <c r="AZ293">
        <f t="shared" ca="1" si="181"/>
        <v>0</v>
      </c>
      <c r="BA293">
        <f t="shared" ca="1" si="182"/>
        <v>0</v>
      </c>
      <c r="BB293">
        <f t="shared" ca="1" si="183"/>
        <v>0</v>
      </c>
      <c r="BC293">
        <f t="shared" ca="1" si="184"/>
        <v>0</v>
      </c>
      <c r="BD293">
        <f t="shared" ca="1" si="185"/>
        <v>0</v>
      </c>
      <c r="BE293">
        <f t="shared" ca="1" si="186"/>
        <v>0</v>
      </c>
      <c r="BF293">
        <f t="shared" ca="1" si="187"/>
        <v>0</v>
      </c>
    </row>
    <row r="294" spans="1:58" ht="16.149999999999999" customHeight="1" x14ac:dyDescent="0.2">
      <c r="A294" s="12" t="s">
        <v>346</v>
      </c>
      <c r="B294" s="74">
        <v>43843.210196759261</v>
      </c>
      <c r="C294" s="12" t="s">
        <v>336</v>
      </c>
      <c r="F294" s="12" t="s">
        <v>10</v>
      </c>
      <c r="G294" s="12" t="s">
        <v>134</v>
      </c>
      <c r="H294" s="5">
        <f t="shared" ca="1" si="152"/>
        <v>4.8611111560603604E-4</v>
      </c>
      <c r="I294" s="17">
        <f t="shared" ca="1" si="153"/>
        <v>3.0671296335640363E-3</v>
      </c>
      <c r="J294" s="5">
        <f t="shared" ca="1" si="151"/>
        <v>0</v>
      </c>
      <c r="K294" s="22"/>
      <c r="O294" s="29" t="str">
        <f t="shared" ca="1" si="154"/>
        <v>-</v>
      </c>
      <c r="P294" s="29"/>
      <c r="X294">
        <f t="shared" ca="1" si="155"/>
        <v>0</v>
      </c>
      <c r="Y294">
        <f t="shared" ca="1" si="156"/>
        <v>1</v>
      </c>
      <c r="Z294">
        <f t="shared" ca="1" si="157"/>
        <v>0</v>
      </c>
      <c r="AA294">
        <f t="shared" ca="1" si="158"/>
        <v>0</v>
      </c>
      <c r="AB294">
        <f t="shared" ca="1" si="159"/>
        <v>0</v>
      </c>
      <c r="AC294">
        <f t="shared" ca="1" si="160"/>
        <v>0</v>
      </c>
      <c r="AD294">
        <f t="shared" ca="1" si="161"/>
        <v>0</v>
      </c>
      <c r="AE294">
        <f t="shared" ca="1" si="162"/>
        <v>0</v>
      </c>
      <c r="AH294">
        <f t="shared" ca="1" si="163"/>
        <v>0</v>
      </c>
      <c r="AI294">
        <f t="shared" ca="1" si="164"/>
        <v>0</v>
      </c>
      <c r="AJ294">
        <f t="shared" ca="1" si="165"/>
        <v>0</v>
      </c>
      <c r="AK294">
        <f t="shared" ca="1" si="166"/>
        <v>0</v>
      </c>
      <c r="AL294">
        <f t="shared" ca="1" si="167"/>
        <v>1</v>
      </c>
      <c r="AM294">
        <f t="shared" ca="1" si="168"/>
        <v>0</v>
      </c>
      <c r="AN294">
        <f t="shared" ca="1" si="169"/>
        <v>0</v>
      </c>
      <c r="AO294">
        <f t="shared" ca="1" si="170"/>
        <v>0</v>
      </c>
      <c r="AP294">
        <f t="shared" ca="1" si="171"/>
        <v>0</v>
      </c>
      <c r="AQ294">
        <f t="shared" ca="1" si="172"/>
        <v>0</v>
      </c>
      <c r="AR294">
        <f t="shared" ca="1" si="173"/>
        <v>0</v>
      </c>
      <c r="AS294">
        <f t="shared" ca="1" si="174"/>
        <v>0</v>
      </c>
      <c r="AT294">
        <f t="shared" ca="1" si="175"/>
        <v>0</v>
      </c>
      <c r="AU294">
        <f t="shared" ca="1" si="176"/>
        <v>0</v>
      </c>
      <c r="AV294">
        <f t="shared" ca="1" si="177"/>
        <v>0</v>
      </c>
      <c r="AW294">
        <f t="shared" ca="1" si="178"/>
        <v>0</v>
      </c>
      <c r="AX294">
        <f t="shared" ca="1" si="179"/>
        <v>0</v>
      </c>
      <c r="AY294">
        <f t="shared" ca="1" si="180"/>
        <v>0</v>
      </c>
      <c r="AZ294">
        <f t="shared" ca="1" si="181"/>
        <v>0</v>
      </c>
      <c r="BA294">
        <f t="shared" ca="1" si="182"/>
        <v>0</v>
      </c>
      <c r="BB294">
        <f t="shared" ca="1" si="183"/>
        <v>0</v>
      </c>
      <c r="BC294">
        <f t="shared" ca="1" si="184"/>
        <v>0</v>
      </c>
      <c r="BD294">
        <f t="shared" ca="1" si="185"/>
        <v>0</v>
      </c>
      <c r="BE294">
        <f t="shared" ca="1" si="186"/>
        <v>0</v>
      </c>
      <c r="BF294">
        <f t="shared" ca="1" si="187"/>
        <v>0</v>
      </c>
    </row>
    <row r="295" spans="1:58" ht="16.149999999999999" customHeight="1" x14ac:dyDescent="0.2">
      <c r="A295" s="12" t="s">
        <v>347</v>
      </c>
      <c r="B295" s="74">
        <v>43843.21020833333</v>
      </c>
      <c r="C295" s="12" t="s">
        <v>336</v>
      </c>
      <c r="F295" s="12" t="s">
        <v>10</v>
      </c>
      <c r="G295" s="12" t="s">
        <v>6</v>
      </c>
      <c r="H295" s="5">
        <f t="shared" ca="1" si="152"/>
        <v>1.1574069503694773E-5</v>
      </c>
      <c r="I295" s="17">
        <f t="shared" ca="1" si="153"/>
        <v>3.0787037030677311E-3</v>
      </c>
      <c r="J295" s="5">
        <f t="shared" ca="1" si="151"/>
        <v>0</v>
      </c>
      <c r="K295" s="22"/>
      <c r="O295" s="29" t="str">
        <f t="shared" ca="1" si="154"/>
        <v>-</v>
      </c>
      <c r="P295" s="29"/>
      <c r="X295">
        <f t="shared" ca="1" si="155"/>
        <v>0</v>
      </c>
      <c r="Y295">
        <f t="shared" ca="1" si="156"/>
        <v>1</v>
      </c>
      <c r="Z295">
        <f t="shared" ca="1" si="157"/>
        <v>0</v>
      </c>
      <c r="AA295">
        <f t="shared" ca="1" si="158"/>
        <v>0</v>
      </c>
      <c r="AB295">
        <f t="shared" ca="1" si="159"/>
        <v>0</v>
      </c>
      <c r="AC295">
        <f t="shared" ca="1" si="160"/>
        <v>0</v>
      </c>
      <c r="AD295">
        <f t="shared" ca="1" si="161"/>
        <v>0</v>
      </c>
      <c r="AE295">
        <f t="shared" ca="1" si="162"/>
        <v>0</v>
      </c>
      <c r="AH295">
        <f t="shared" ca="1" si="163"/>
        <v>0</v>
      </c>
      <c r="AI295">
        <f t="shared" ca="1" si="164"/>
        <v>1</v>
      </c>
      <c r="AJ295">
        <f t="shared" ca="1" si="165"/>
        <v>0</v>
      </c>
      <c r="AK295">
        <f t="shared" ca="1" si="166"/>
        <v>0</v>
      </c>
      <c r="AL295">
        <f t="shared" ca="1" si="167"/>
        <v>0</v>
      </c>
      <c r="AM295">
        <f t="shared" ca="1" si="168"/>
        <v>0</v>
      </c>
      <c r="AN295">
        <f t="shared" ca="1" si="169"/>
        <v>0</v>
      </c>
      <c r="AO295">
        <f t="shared" ca="1" si="170"/>
        <v>0</v>
      </c>
      <c r="AP295">
        <f t="shared" ca="1" si="171"/>
        <v>0</v>
      </c>
      <c r="AQ295">
        <f t="shared" ca="1" si="172"/>
        <v>0</v>
      </c>
      <c r="AR295">
        <f t="shared" ca="1" si="173"/>
        <v>0</v>
      </c>
      <c r="AS295">
        <f t="shared" ca="1" si="174"/>
        <v>0</v>
      </c>
      <c r="AT295">
        <f t="shared" ca="1" si="175"/>
        <v>0</v>
      </c>
      <c r="AU295">
        <f t="shared" ca="1" si="176"/>
        <v>0</v>
      </c>
      <c r="AV295">
        <f t="shared" ca="1" si="177"/>
        <v>0</v>
      </c>
      <c r="AW295">
        <f t="shared" ca="1" si="178"/>
        <v>0</v>
      </c>
      <c r="AX295">
        <f t="shared" ca="1" si="179"/>
        <v>0</v>
      </c>
      <c r="AY295">
        <f t="shared" ca="1" si="180"/>
        <v>0</v>
      </c>
      <c r="AZ295">
        <f t="shared" ca="1" si="181"/>
        <v>0</v>
      </c>
      <c r="BA295">
        <f t="shared" ca="1" si="182"/>
        <v>0</v>
      </c>
      <c r="BB295">
        <f t="shared" ca="1" si="183"/>
        <v>0</v>
      </c>
      <c r="BC295">
        <f t="shared" ca="1" si="184"/>
        <v>0</v>
      </c>
      <c r="BD295">
        <f t="shared" ca="1" si="185"/>
        <v>0</v>
      </c>
      <c r="BE295">
        <f t="shared" ca="1" si="186"/>
        <v>0</v>
      </c>
      <c r="BF295">
        <f t="shared" ca="1" si="187"/>
        <v>0</v>
      </c>
    </row>
    <row r="296" spans="1:58" ht="16.149999999999999" customHeight="1" x14ac:dyDescent="0.2">
      <c r="A296" s="12" t="s">
        <v>348</v>
      </c>
      <c r="B296" s="74">
        <v>43843.210717592592</v>
      </c>
      <c r="C296" s="12" t="s">
        <v>336</v>
      </c>
      <c r="F296" s="12" t="s">
        <v>38</v>
      </c>
      <c r="G296" s="12" t="s">
        <v>42</v>
      </c>
      <c r="H296" s="5">
        <f t="shared" ca="1" si="152"/>
        <v>5.092592618893832E-4</v>
      </c>
      <c r="I296" s="17">
        <f t="shared" ca="1" si="153"/>
        <v>3.5879629649571143E-3</v>
      </c>
      <c r="J296" s="5">
        <f t="shared" ca="1" si="151"/>
        <v>0</v>
      </c>
      <c r="K296" s="22"/>
      <c r="O296" s="29" t="str">
        <f t="shared" ca="1" si="154"/>
        <v>-</v>
      </c>
      <c r="P296" s="29"/>
      <c r="X296">
        <f t="shared" ca="1" si="155"/>
        <v>0</v>
      </c>
      <c r="Y296">
        <f t="shared" ca="1" si="156"/>
        <v>0</v>
      </c>
      <c r="Z296">
        <f t="shared" ca="1" si="157"/>
        <v>0</v>
      </c>
      <c r="AA296">
        <f t="shared" ca="1" si="158"/>
        <v>0</v>
      </c>
      <c r="AB296">
        <f t="shared" ca="1" si="159"/>
        <v>1</v>
      </c>
      <c r="AC296">
        <f t="shared" ca="1" si="160"/>
        <v>0</v>
      </c>
      <c r="AD296">
        <f t="shared" ca="1" si="161"/>
        <v>0</v>
      </c>
      <c r="AE296">
        <f t="shared" ca="1" si="162"/>
        <v>0</v>
      </c>
      <c r="AH296">
        <f t="shared" ca="1" si="163"/>
        <v>0</v>
      </c>
      <c r="AI296">
        <f t="shared" ca="1" si="164"/>
        <v>0</v>
      </c>
      <c r="AJ296">
        <f t="shared" ca="1" si="165"/>
        <v>0</v>
      </c>
      <c r="AK296">
        <f t="shared" ca="1" si="166"/>
        <v>0</v>
      </c>
      <c r="AL296">
        <f t="shared" ca="1" si="167"/>
        <v>0</v>
      </c>
      <c r="AM296">
        <f t="shared" ca="1" si="168"/>
        <v>0</v>
      </c>
      <c r="AN296">
        <f t="shared" ca="1" si="169"/>
        <v>0</v>
      </c>
      <c r="AO296">
        <f t="shared" ca="1" si="170"/>
        <v>0</v>
      </c>
      <c r="AP296">
        <f t="shared" ca="1" si="171"/>
        <v>0</v>
      </c>
      <c r="AQ296">
        <f t="shared" ca="1" si="172"/>
        <v>0</v>
      </c>
      <c r="AR296">
        <f t="shared" ca="1" si="173"/>
        <v>0</v>
      </c>
      <c r="AS296">
        <f t="shared" ca="1" si="174"/>
        <v>0</v>
      </c>
      <c r="AT296">
        <f t="shared" ca="1" si="175"/>
        <v>1</v>
      </c>
      <c r="AU296">
        <f t="shared" ca="1" si="176"/>
        <v>0</v>
      </c>
      <c r="AV296">
        <f t="shared" ca="1" si="177"/>
        <v>0</v>
      </c>
      <c r="AW296">
        <f t="shared" ca="1" si="178"/>
        <v>0</v>
      </c>
      <c r="AX296">
        <f t="shared" ca="1" si="179"/>
        <v>0</v>
      </c>
      <c r="AY296">
        <f t="shared" ca="1" si="180"/>
        <v>0</v>
      </c>
      <c r="AZ296">
        <f t="shared" ca="1" si="181"/>
        <v>0</v>
      </c>
      <c r="BA296">
        <f t="shared" ca="1" si="182"/>
        <v>0</v>
      </c>
      <c r="BB296">
        <f t="shared" ca="1" si="183"/>
        <v>0</v>
      </c>
      <c r="BC296">
        <f t="shared" ca="1" si="184"/>
        <v>0</v>
      </c>
      <c r="BD296">
        <f t="shared" ca="1" si="185"/>
        <v>0</v>
      </c>
      <c r="BE296">
        <f t="shared" ca="1" si="186"/>
        <v>0</v>
      </c>
      <c r="BF296">
        <f t="shared" ca="1" si="187"/>
        <v>0</v>
      </c>
    </row>
    <row r="297" spans="1:58" ht="16.149999999999999" customHeight="1" x14ac:dyDescent="0.2">
      <c r="A297" s="12" t="s">
        <v>349</v>
      </c>
      <c r="B297" s="74">
        <v>43843.210798611108</v>
      </c>
      <c r="C297" s="12" t="s">
        <v>336</v>
      </c>
      <c r="F297" s="12" t="s">
        <v>26</v>
      </c>
      <c r="G297" s="12" t="s">
        <v>27</v>
      </c>
      <c r="H297" s="5">
        <f t="shared" ca="1" si="152"/>
        <v>8.1018515629693866E-5</v>
      </c>
      <c r="I297" s="17">
        <f t="shared" ca="1" si="153"/>
        <v>3.6689814805868082E-3</v>
      </c>
      <c r="J297" s="5">
        <f t="shared" ca="1" si="151"/>
        <v>0</v>
      </c>
      <c r="K297" s="22"/>
      <c r="O297" s="29" t="str">
        <f t="shared" ca="1" si="154"/>
        <v>-</v>
      </c>
      <c r="P297" s="29"/>
      <c r="X297">
        <f t="shared" ca="1" si="155"/>
        <v>0</v>
      </c>
      <c r="Y297">
        <f t="shared" ca="1" si="156"/>
        <v>0</v>
      </c>
      <c r="Z297">
        <f t="shared" ca="1" si="157"/>
        <v>0</v>
      </c>
      <c r="AA297">
        <f t="shared" ca="1" si="158"/>
        <v>1</v>
      </c>
      <c r="AB297">
        <f t="shared" ca="1" si="159"/>
        <v>0</v>
      </c>
      <c r="AC297">
        <f t="shared" ca="1" si="160"/>
        <v>0</v>
      </c>
      <c r="AD297">
        <f t="shared" ca="1" si="161"/>
        <v>0</v>
      </c>
      <c r="AE297">
        <f t="shared" ca="1" si="162"/>
        <v>0</v>
      </c>
      <c r="AH297">
        <f t="shared" ca="1" si="163"/>
        <v>0</v>
      </c>
      <c r="AI297">
        <f t="shared" ca="1" si="164"/>
        <v>0</v>
      </c>
      <c r="AJ297">
        <f t="shared" ca="1" si="165"/>
        <v>0</v>
      </c>
      <c r="AK297">
        <f t="shared" ca="1" si="166"/>
        <v>0</v>
      </c>
      <c r="AL297">
        <f t="shared" ca="1" si="167"/>
        <v>0</v>
      </c>
      <c r="AM297">
        <f t="shared" ca="1" si="168"/>
        <v>0</v>
      </c>
      <c r="AN297">
        <f t="shared" ca="1" si="169"/>
        <v>0</v>
      </c>
      <c r="AO297">
        <f t="shared" ca="1" si="170"/>
        <v>0</v>
      </c>
      <c r="AP297">
        <f t="shared" ca="1" si="171"/>
        <v>0</v>
      </c>
      <c r="AQ297">
        <f t="shared" ca="1" si="172"/>
        <v>0</v>
      </c>
      <c r="AR297">
        <f t="shared" ca="1" si="173"/>
        <v>0</v>
      </c>
      <c r="AS297">
        <f t="shared" ca="1" si="174"/>
        <v>1</v>
      </c>
      <c r="AT297">
        <f t="shared" ca="1" si="175"/>
        <v>0</v>
      </c>
      <c r="AU297">
        <f t="shared" ca="1" si="176"/>
        <v>0</v>
      </c>
      <c r="AV297">
        <f t="shared" ca="1" si="177"/>
        <v>0</v>
      </c>
      <c r="AW297">
        <f t="shared" ca="1" si="178"/>
        <v>0</v>
      </c>
      <c r="AX297">
        <f t="shared" ca="1" si="179"/>
        <v>0</v>
      </c>
      <c r="AY297">
        <f t="shared" ca="1" si="180"/>
        <v>0</v>
      </c>
      <c r="AZ297">
        <f t="shared" ca="1" si="181"/>
        <v>0</v>
      </c>
      <c r="BA297">
        <f t="shared" ca="1" si="182"/>
        <v>0</v>
      </c>
      <c r="BB297">
        <f t="shared" ca="1" si="183"/>
        <v>0</v>
      </c>
      <c r="BC297">
        <f t="shared" ca="1" si="184"/>
        <v>0</v>
      </c>
      <c r="BD297">
        <f t="shared" ca="1" si="185"/>
        <v>0</v>
      </c>
      <c r="BE297">
        <f t="shared" ca="1" si="186"/>
        <v>0</v>
      </c>
      <c r="BF297">
        <f t="shared" ca="1" si="187"/>
        <v>0</v>
      </c>
    </row>
    <row r="298" spans="1:58" ht="16.149999999999999" customHeight="1" x14ac:dyDescent="0.2">
      <c r="A298" s="12" t="s">
        <v>350</v>
      </c>
      <c r="B298" s="74">
        <v>43843.211145833331</v>
      </c>
      <c r="C298" s="12" t="s">
        <v>336</v>
      </c>
      <c r="F298" s="12" t="s">
        <v>10</v>
      </c>
      <c r="G298" s="12" t="s">
        <v>147</v>
      </c>
      <c r="H298" s="5">
        <f t="shared" ca="1" si="152"/>
        <v>3.4722222335403785E-4</v>
      </c>
      <c r="I298" s="17">
        <f t="shared" ca="1" si="153"/>
        <v>4.016203703940846E-3</v>
      </c>
      <c r="J298" s="5">
        <f t="shared" ca="1" si="151"/>
        <v>0</v>
      </c>
      <c r="K298" s="22"/>
      <c r="O298" s="29" t="str">
        <f t="shared" ca="1" si="154"/>
        <v>-</v>
      </c>
      <c r="P298" s="29"/>
      <c r="X298">
        <f t="shared" ca="1" si="155"/>
        <v>0</v>
      </c>
      <c r="Y298">
        <f t="shared" ca="1" si="156"/>
        <v>1</v>
      </c>
      <c r="Z298">
        <f t="shared" ca="1" si="157"/>
        <v>0</v>
      </c>
      <c r="AA298">
        <f t="shared" ca="1" si="158"/>
        <v>0</v>
      </c>
      <c r="AB298">
        <f t="shared" ca="1" si="159"/>
        <v>0</v>
      </c>
      <c r="AC298">
        <f t="shared" ca="1" si="160"/>
        <v>0</v>
      </c>
      <c r="AD298">
        <f t="shared" ca="1" si="161"/>
        <v>0</v>
      </c>
      <c r="AE298">
        <f t="shared" ca="1" si="162"/>
        <v>0</v>
      </c>
      <c r="AH298">
        <f t="shared" ca="1" si="163"/>
        <v>0</v>
      </c>
      <c r="AI298">
        <f t="shared" ca="1" si="164"/>
        <v>0</v>
      </c>
      <c r="AJ298">
        <f t="shared" ca="1" si="165"/>
        <v>0</v>
      </c>
      <c r="AK298">
        <f t="shared" ca="1" si="166"/>
        <v>0</v>
      </c>
      <c r="AL298">
        <f t="shared" ca="1" si="167"/>
        <v>0</v>
      </c>
      <c r="AM298">
        <f t="shared" ca="1" si="168"/>
        <v>0</v>
      </c>
      <c r="AN298">
        <f t="shared" ca="1" si="169"/>
        <v>0</v>
      </c>
      <c r="AO298">
        <f t="shared" ca="1" si="170"/>
        <v>1</v>
      </c>
      <c r="AP298">
        <f t="shared" ca="1" si="171"/>
        <v>0</v>
      </c>
      <c r="AQ298">
        <f t="shared" ca="1" si="172"/>
        <v>0</v>
      </c>
      <c r="AR298">
        <f t="shared" ca="1" si="173"/>
        <v>0</v>
      </c>
      <c r="AS298">
        <f t="shared" ca="1" si="174"/>
        <v>0</v>
      </c>
      <c r="AT298">
        <f t="shared" ca="1" si="175"/>
        <v>0</v>
      </c>
      <c r="AU298">
        <f t="shared" ca="1" si="176"/>
        <v>0</v>
      </c>
      <c r="AV298">
        <f t="shared" ca="1" si="177"/>
        <v>0</v>
      </c>
      <c r="AW298">
        <f t="shared" ca="1" si="178"/>
        <v>0</v>
      </c>
      <c r="AX298">
        <f t="shared" ca="1" si="179"/>
        <v>0</v>
      </c>
      <c r="AY298">
        <f t="shared" ca="1" si="180"/>
        <v>0</v>
      </c>
      <c r="AZ298">
        <f t="shared" ca="1" si="181"/>
        <v>0</v>
      </c>
      <c r="BA298">
        <f t="shared" ca="1" si="182"/>
        <v>0</v>
      </c>
      <c r="BB298">
        <f t="shared" ca="1" si="183"/>
        <v>0</v>
      </c>
      <c r="BC298">
        <f t="shared" ca="1" si="184"/>
        <v>0</v>
      </c>
      <c r="BD298">
        <f t="shared" ca="1" si="185"/>
        <v>0</v>
      </c>
      <c r="BE298">
        <f t="shared" ca="1" si="186"/>
        <v>0</v>
      </c>
      <c r="BF298">
        <f t="shared" ca="1" si="187"/>
        <v>0</v>
      </c>
    </row>
    <row r="299" spans="1:58" ht="16.149999999999999" customHeight="1" x14ac:dyDescent="0.2">
      <c r="A299" s="12" t="s">
        <v>351</v>
      </c>
      <c r="B299" s="74">
        <v>43843.21125</v>
      </c>
      <c r="C299" s="12" t="s">
        <v>336</v>
      </c>
      <c r="F299" s="12" t="s">
        <v>10</v>
      </c>
      <c r="G299" s="12" t="s">
        <v>29</v>
      </c>
      <c r="H299" s="5">
        <f t="shared" ca="1" si="152"/>
        <v>1.0416666918899864E-4</v>
      </c>
      <c r="I299" s="17">
        <f t="shared" ca="1" si="153"/>
        <v>4.1203703731298447E-3</v>
      </c>
      <c r="J299" s="5">
        <f t="shared" ca="1" si="151"/>
        <v>0</v>
      </c>
      <c r="K299" s="22"/>
      <c r="O299" s="29" t="str">
        <f t="shared" ca="1" si="154"/>
        <v>-</v>
      </c>
      <c r="P299" s="29"/>
      <c r="X299">
        <f t="shared" ca="1" si="155"/>
        <v>0</v>
      </c>
      <c r="Y299">
        <f t="shared" ca="1" si="156"/>
        <v>1</v>
      </c>
      <c r="Z299">
        <f t="shared" ca="1" si="157"/>
        <v>0</v>
      </c>
      <c r="AA299">
        <f t="shared" ca="1" si="158"/>
        <v>0</v>
      </c>
      <c r="AB299">
        <f t="shared" ca="1" si="159"/>
        <v>0</v>
      </c>
      <c r="AC299">
        <f t="shared" ca="1" si="160"/>
        <v>0</v>
      </c>
      <c r="AD299">
        <f t="shared" ca="1" si="161"/>
        <v>0</v>
      </c>
      <c r="AE299">
        <f t="shared" ca="1" si="162"/>
        <v>0</v>
      </c>
      <c r="AH299">
        <f t="shared" ca="1" si="163"/>
        <v>0</v>
      </c>
      <c r="AI299">
        <f t="shared" ca="1" si="164"/>
        <v>0</v>
      </c>
      <c r="AJ299">
        <f t="shared" ca="1" si="165"/>
        <v>1</v>
      </c>
      <c r="AK299">
        <f t="shared" ca="1" si="166"/>
        <v>0</v>
      </c>
      <c r="AL299">
        <f t="shared" ca="1" si="167"/>
        <v>0</v>
      </c>
      <c r="AM299">
        <f t="shared" ca="1" si="168"/>
        <v>0</v>
      </c>
      <c r="AN299">
        <f t="shared" ca="1" si="169"/>
        <v>0</v>
      </c>
      <c r="AO299">
        <f t="shared" ca="1" si="170"/>
        <v>0</v>
      </c>
      <c r="AP299">
        <f t="shared" ca="1" si="171"/>
        <v>0</v>
      </c>
      <c r="AQ299">
        <f t="shared" ca="1" si="172"/>
        <v>0</v>
      </c>
      <c r="AR299">
        <f t="shared" ca="1" si="173"/>
        <v>0</v>
      </c>
      <c r="AS299">
        <f t="shared" ca="1" si="174"/>
        <v>0</v>
      </c>
      <c r="AT299">
        <f t="shared" ca="1" si="175"/>
        <v>0</v>
      </c>
      <c r="AU299">
        <f t="shared" ca="1" si="176"/>
        <v>0</v>
      </c>
      <c r="AV299">
        <f t="shared" ca="1" si="177"/>
        <v>0</v>
      </c>
      <c r="AW299">
        <f t="shared" ca="1" si="178"/>
        <v>0</v>
      </c>
      <c r="AX299">
        <f t="shared" ca="1" si="179"/>
        <v>0</v>
      </c>
      <c r="AY299">
        <f t="shared" ca="1" si="180"/>
        <v>0</v>
      </c>
      <c r="AZ299">
        <f t="shared" ca="1" si="181"/>
        <v>0</v>
      </c>
      <c r="BA299">
        <f t="shared" ca="1" si="182"/>
        <v>0</v>
      </c>
      <c r="BB299">
        <f t="shared" ca="1" si="183"/>
        <v>0</v>
      </c>
      <c r="BC299">
        <f t="shared" ca="1" si="184"/>
        <v>0</v>
      </c>
      <c r="BD299">
        <f t="shared" ca="1" si="185"/>
        <v>0</v>
      </c>
      <c r="BE299">
        <f t="shared" ca="1" si="186"/>
        <v>0</v>
      </c>
      <c r="BF299">
        <f t="shared" ca="1" si="187"/>
        <v>0</v>
      </c>
    </row>
    <row r="300" spans="1:58" ht="16.149999999999999" customHeight="1" x14ac:dyDescent="0.2">
      <c r="A300" s="12" t="s">
        <v>352</v>
      </c>
      <c r="B300" s="74">
        <v>43843.211458333331</v>
      </c>
      <c r="C300" s="12" t="s">
        <v>336</v>
      </c>
      <c r="F300" s="12" t="s">
        <v>10</v>
      </c>
      <c r="G300" s="12" t="s">
        <v>147</v>
      </c>
      <c r="H300" s="5">
        <f t="shared" ca="1" si="152"/>
        <v>2.0833333110203966E-4</v>
      </c>
      <c r="I300" s="17">
        <f t="shared" ca="1" si="153"/>
        <v>4.3287037042318843E-3</v>
      </c>
      <c r="J300" s="5">
        <f t="shared" ca="1" si="151"/>
        <v>0</v>
      </c>
      <c r="K300" s="22"/>
      <c r="O300" s="29" t="str">
        <f t="shared" ca="1" si="154"/>
        <v>-</v>
      </c>
      <c r="P300" s="29"/>
      <c r="X300">
        <f t="shared" ca="1" si="155"/>
        <v>0</v>
      </c>
      <c r="Y300">
        <f t="shared" ca="1" si="156"/>
        <v>1</v>
      </c>
      <c r="Z300">
        <f t="shared" ca="1" si="157"/>
        <v>0</v>
      </c>
      <c r="AA300">
        <f t="shared" ca="1" si="158"/>
        <v>0</v>
      </c>
      <c r="AB300">
        <f t="shared" ca="1" si="159"/>
        <v>0</v>
      </c>
      <c r="AC300">
        <f t="shared" ca="1" si="160"/>
        <v>0</v>
      </c>
      <c r="AD300">
        <f t="shared" ca="1" si="161"/>
        <v>0</v>
      </c>
      <c r="AE300">
        <f t="shared" ca="1" si="162"/>
        <v>0</v>
      </c>
      <c r="AH300">
        <f t="shared" ca="1" si="163"/>
        <v>0</v>
      </c>
      <c r="AI300">
        <f t="shared" ca="1" si="164"/>
        <v>0</v>
      </c>
      <c r="AJ300">
        <f t="shared" ca="1" si="165"/>
        <v>0</v>
      </c>
      <c r="AK300">
        <f t="shared" ca="1" si="166"/>
        <v>0</v>
      </c>
      <c r="AL300">
        <f t="shared" ca="1" si="167"/>
        <v>0</v>
      </c>
      <c r="AM300">
        <f t="shared" ca="1" si="168"/>
        <v>0</v>
      </c>
      <c r="AN300">
        <f t="shared" ca="1" si="169"/>
        <v>0</v>
      </c>
      <c r="AO300">
        <f t="shared" ca="1" si="170"/>
        <v>1</v>
      </c>
      <c r="AP300">
        <f t="shared" ca="1" si="171"/>
        <v>0</v>
      </c>
      <c r="AQ300">
        <f t="shared" ca="1" si="172"/>
        <v>0</v>
      </c>
      <c r="AR300">
        <f t="shared" ca="1" si="173"/>
        <v>0</v>
      </c>
      <c r="AS300">
        <f t="shared" ca="1" si="174"/>
        <v>0</v>
      </c>
      <c r="AT300">
        <f t="shared" ca="1" si="175"/>
        <v>0</v>
      </c>
      <c r="AU300">
        <f t="shared" ca="1" si="176"/>
        <v>0</v>
      </c>
      <c r="AV300">
        <f t="shared" ca="1" si="177"/>
        <v>0</v>
      </c>
      <c r="AW300">
        <f t="shared" ca="1" si="178"/>
        <v>0</v>
      </c>
      <c r="AX300">
        <f t="shared" ca="1" si="179"/>
        <v>0</v>
      </c>
      <c r="AY300">
        <f t="shared" ca="1" si="180"/>
        <v>0</v>
      </c>
      <c r="AZ300">
        <f t="shared" ca="1" si="181"/>
        <v>0</v>
      </c>
      <c r="BA300">
        <f t="shared" ca="1" si="182"/>
        <v>0</v>
      </c>
      <c r="BB300">
        <f t="shared" ca="1" si="183"/>
        <v>0</v>
      </c>
      <c r="BC300">
        <f t="shared" ca="1" si="184"/>
        <v>0</v>
      </c>
      <c r="BD300">
        <f t="shared" ca="1" si="185"/>
        <v>0</v>
      </c>
      <c r="BE300">
        <f t="shared" ca="1" si="186"/>
        <v>0</v>
      </c>
      <c r="BF300">
        <f t="shared" ca="1" si="187"/>
        <v>0</v>
      </c>
    </row>
    <row r="301" spans="1:58" ht="16.149999999999999" customHeight="1" x14ac:dyDescent="0.2">
      <c r="A301" s="12" t="s">
        <v>353</v>
      </c>
      <c r="B301" s="74">
        <v>43843.211909722224</v>
      </c>
      <c r="C301" s="12" t="s">
        <v>336</v>
      </c>
      <c r="F301" s="12" t="s">
        <v>10</v>
      </c>
      <c r="G301" s="12" t="s">
        <v>67</v>
      </c>
      <c r="H301" s="5">
        <f t="shared" ca="1" si="152"/>
        <v>4.5138889254303649E-4</v>
      </c>
      <c r="I301" s="17">
        <f t="shared" ca="1" si="153"/>
        <v>4.7800925967749208E-3</v>
      </c>
      <c r="J301" s="5">
        <f t="shared" ca="1" si="151"/>
        <v>0</v>
      </c>
      <c r="K301" s="22"/>
      <c r="O301" s="29" t="str">
        <f t="shared" ca="1" si="154"/>
        <v>-</v>
      </c>
      <c r="P301" s="29"/>
      <c r="X301">
        <f t="shared" ca="1" si="155"/>
        <v>0</v>
      </c>
      <c r="Y301">
        <f t="shared" ca="1" si="156"/>
        <v>1</v>
      </c>
      <c r="Z301">
        <f t="shared" ca="1" si="157"/>
        <v>0</v>
      </c>
      <c r="AA301">
        <f t="shared" ca="1" si="158"/>
        <v>0</v>
      </c>
      <c r="AB301">
        <f t="shared" ca="1" si="159"/>
        <v>0</v>
      </c>
      <c r="AC301">
        <f t="shared" ca="1" si="160"/>
        <v>0</v>
      </c>
      <c r="AD301">
        <f t="shared" ca="1" si="161"/>
        <v>0</v>
      </c>
      <c r="AE301">
        <f t="shared" ca="1" si="162"/>
        <v>0</v>
      </c>
      <c r="AH301">
        <f t="shared" ca="1" si="163"/>
        <v>0</v>
      </c>
      <c r="AI301">
        <f t="shared" ca="1" si="164"/>
        <v>0</v>
      </c>
      <c r="AJ301">
        <f t="shared" ca="1" si="165"/>
        <v>0</v>
      </c>
      <c r="AK301">
        <f t="shared" ca="1" si="166"/>
        <v>0</v>
      </c>
      <c r="AL301">
        <f t="shared" ca="1" si="167"/>
        <v>0</v>
      </c>
      <c r="AM301">
        <f t="shared" ca="1" si="168"/>
        <v>0</v>
      </c>
      <c r="AN301">
        <f t="shared" ca="1" si="169"/>
        <v>1</v>
      </c>
      <c r="AO301">
        <f t="shared" ca="1" si="170"/>
        <v>0</v>
      </c>
      <c r="AP301">
        <f t="shared" ca="1" si="171"/>
        <v>0</v>
      </c>
      <c r="AQ301">
        <f t="shared" ca="1" si="172"/>
        <v>0</v>
      </c>
      <c r="AR301">
        <f t="shared" ca="1" si="173"/>
        <v>0</v>
      </c>
      <c r="AS301">
        <f t="shared" ca="1" si="174"/>
        <v>0</v>
      </c>
      <c r="AT301">
        <f t="shared" ca="1" si="175"/>
        <v>0</v>
      </c>
      <c r="AU301">
        <f t="shared" ca="1" si="176"/>
        <v>0</v>
      </c>
      <c r="AV301">
        <f t="shared" ca="1" si="177"/>
        <v>0</v>
      </c>
      <c r="AW301">
        <f t="shared" ca="1" si="178"/>
        <v>0</v>
      </c>
      <c r="AX301">
        <f t="shared" ca="1" si="179"/>
        <v>0</v>
      </c>
      <c r="AY301">
        <f t="shared" ca="1" si="180"/>
        <v>0</v>
      </c>
      <c r="AZ301">
        <f t="shared" ca="1" si="181"/>
        <v>0</v>
      </c>
      <c r="BA301">
        <f t="shared" ca="1" si="182"/>
        <v>0</v>
      </c>
      <c r="BB301">
        <f t="shared" ca="1" si="183"/>
        <v>0</v>
      </c>
      <c r="BC301">
        <f t="shared" ca="1" si="184"/>
        <v>0</v>
      </c>
      <c r="BD301">
        <f t="shared" ca="1" si="185"/>
        <v>0</v>
      </c>
      <c r="BE301">
        <f t="shared" ca="1" si="186"/>
        <v>0</v>
      </c>
      <c r="BF301">
        <f t="shared" ca="1" si="187"/>
        <v>0</v>
      </c>
    </row>
    <row r="302" spans="1:58" ht="16.149999999999999" customHeight="1" x14ac:dyDescent="0.2">
      <c r="A302" s="12" t="s">
        <v>354</v>
      </c>
      <c r="B302" s="74">
        <v>43843.212268518517</v>
      </c>
      <c r="C302" s="12" t="s">
        <v>336</v>
      </c>
      <c r="F302" s="12" t="s">
        <v>10</v>
      </c>
      <c r="G302" s="12" t="s">
        <v>147</v>
      </c>
      <c r="H302" s="5">
        <f t="shared" ca="1" si="152"/>
        <v>3.5879629285773262E-4</v>
      </c>
      <c r="I302" s="17">
        <f t="shared" ca="1" si="153"/>
        <v>5.1388888896326534E-3</v>
      </c>
      <c r="J302" s="5">
        <f t="shared" ca="1" si="151"/>
        <v>0</v>
      </c>
      <c r="K302" s="22"/>
      <c r="O302" s="29" t="str">
        <f t="shared" ca="1" si="154"/>
        <v>-</v>
      </c>
      <c r="P302" s="29"/>
      <c r="X302">
        <f t="shared" ca="1" si="155"/>
        <v>0</v>
      </c>
      <c r="Y302">
        <f t="shared" ca="1" si="156"/>
        <v>1</v>
      </c>
      <c r="Z302">
        <f t="shared" ca="1" si="157"/>
        <v>0</v>
      </c>
      <c r="AA302">
        <f t="shared" ca="1" si="158"/>
        <v>0</v>
      </c>
      <c r="AB302">
        <f t="shared" ca="1" si="159"/>
        <v>0</v>
      </c>
      <c r="AC302">
        <f t="shared" ca="1" si="160"/>
        <v>0</v>
      </c>
      <c r="AD302">
        <f t="shared" ca="1" si="161"/>
        <v>0</v>
      </c>
      <c r="AE302">
        <f t="shared" ca="1" si="162"/>
        <v>0</v>
      </c>
      <c r="AH302">
        <f t="shared" ca="1" si="163"/>
        <v>0</v>
      </c>
      <c r="AI302">
        <f t="shared" ca="1" si="164"/>
        <v>0</v>
      </c>
      <c r="AJ302">
        <f t="shared" ca="1" si="165"/>
        <v>0</v>
      </c>
      <c r="AK302">
        <f t="shared" ca="1" si="166"/>
        <v>0</v>
      </c>
      <c r="AL302">
        <f t="shared" ca="1" si="167"/>
        <v>0</v>
      </c>
      <c r="AM302">
        <f t="shared" ca="1" si="168"/>
        <v>0</v>
      </c>
      <c r="AN302">
        <f t="shared" ca="1" si="169"/>
        <v>0</v>
      </c>
      <c r="AO302">
        <f t="shared" ca="1" si="170"/>
        <v>1</v>
      </c>
      <c r="AP302">
        <f t="shared" ca="1" si="171"/>
        <v>0</v>
      </c>
      <c r="AQ302">
        <f t="shared" ca="1" si="172"/>
        <v>0</v>
      </c>
      <c r="AR302">
        <f t="shared" ca="1" si="173"/>
        <v>0</v>
      </c>
      <c r="AS302">
        <f t="shared" ca="1" si="174"/>
        <v>0</v>
      </c>
      <c r="AT302">
        <f t="shared" ca="1" si="175"/>
        <v>0</v>
      </c>
      <c r="AU302">
        <f t="shared" ca="1" si="176"/>
        <v>0</v>
      </c>
      <c r="AV302">
        <f t="shared" ca="1" si="177"/>
        <v>0</v>
      </c>
      <c r="AW302">
        <f t="shared" ca="1" si="178"/>
        <v>0</v>
      </c>
      <c r="AX302">
        <f t="shared" ca="1" si="179"/>
        <v>0</v>
      </c>
      <c r="AY302">
        <f t="shared" ca="1" si="180"/>
        <v>0</v>
      </c>
      <c r="AZ302">
        <f t="shared" ca="1" si="181"/>
        <v>0</v>
      </c>
      <c r="BA302">
        <f t="shared" ca="1" si="182"/>
        <v>0</v>
      </c>
      <c r="BB302">
        <f t="shared" ca="1" si="183"/>
        <v>0</v>
      </c>
      <c r="BC302">
        <f t="shared" ca="1" si="184"/>
        <v>0</v>
      </c>
      <c r="BD302">
        <f t="shared" ca="1" si="185"/>
        <v>0</v>
      </c>
      <c r="BE302">
        <f t="shared" ca="1" si="186"/>
        <v>0</v>
      </c>
      <c r="BF302">
        <f t="shared" ca="1" si="187"/>
        <v>0</v>
      </c>
    </row>
    <row r="303" spans="1:58" ht="16.149999999999999" customHeight="1" x14ac:dyDescent="0.2">
      <c r="A303" s="12" t="s">
        <v>355</v>
      </c>
      <c r="B303" s="74">
        <v>43843.212777777779</v>
      </c>
      <c r="C303" s="12" t="s">
        <v>336</v>
      </c>
      <c r="F303" s="12" t="s">
        <v>78</v>
      </c>
      <c r="G303" s="12" t="s">
        <v>224</v>
      </c>
      <c r="H303" s="5">
        <f t="shared" ca="1" si="152"/>
        <v>5.092592618893832E-4</v>
      </c>
      <c r="I303" s="17">
        <f t="shared" ca="1" si="153"/>
        <v>5.6481481515220366E-3</v>
      </c>
      <c r="J303" s="5">
        <f t="shared" ca="1" si="151"/>
        <v>0</v>
      </c>
      <c r="K303" s="22"/>
      <c r="O303" s="29" t="str">
        <f t="shared" ca="1" si="154"/>
        <v>-</v>
      </c>
      <c r="P303" s="29"/>
      <c r="X303">
        <f t="shared" ca="1" si="155"/>
        <v>0</v>
      </c>
      <c r="Y303">
        <f t="shared" ca="1" si="156"/>
        <v>0</v>
      </c>
      <c r="Z303">
        <f t="shared" ca="1" si="157"/>
        <v>1</v>
      </c>
      <c r="AA303">
        <f t="shared" ca="1" si="158"/>
        <v>0</v>
      </c>
      <c r="AB303">
        <f t="shared" ca="1" si="159"/>
        <v>0</v>
      </c>
      <c r="AC303">
        <f t="shared" ca="1" si="160"/>
        <v>0</v>
      </c>
      <c r="AD303">
        <f t="shared" ca="1" si="161"/>
        <v>0</v>
      </c>
      <c r="AE303">
        <f t="shared" ca="1" si="162"/>
        <v>0</v>
      </c>
      <c r="AH303">
        <f t="shared" ca="1" si="163"/>
        <v>0</v>
      </c>
      <c r="AI303">
        <f t="shared" ca="1" si="164"/>
        <v>0</v>
      </c>
      <c r="AJ303">
        <f t="shared" ca="1" si="165"/>
        <v>0</v>
      </c>
      <c r="AK303">
        <f t="shared" ca="1" si="166"/>
        <v>0</v>
      </c>
      <c r="AL303">
        <f t="shared" ca="1" si="167"/>
        <v>0</v>
      </c>
      <c r="AM303">
        <f t="shared" ca="1" si="168"/>
        <v>0</v>
      </c>
      <c r="AN303">
        <f t="shared" ca="1" si="169"/>
        <v>0</v>
      </c>
      <c r="AO303">
        <f t="shared" ca="1" si="170"/>
        <v>0</v>
      </c>
      <c r="AP303">
        <f t="shared" ca="1" si="171"/>
        <v>0</v>
      </c>
      <c r="AQ303">
        <f t="shared" ca="1" si="172"/>
        <v>1</v>
      </c>
      <c r="AR303">
        <f t="shared" ca="1" si="173"/>
        <v>0</v>
      </c>
      <c r="AS303">
        <f t="shared" ca="1" si="174"/>
        <v>0</v>
      </c>
      <c r="AT303">
        <f t="shared" ca="1" si="175"/>
        <v>0</v>
      </c>
      <c r="AU303">
        <f t="shared" ca="1" si="176"/>
        <v>0</v>
      </c>
      <c r="AV303">
        <f t="shared" ca="1" si="177"/>
        <v>0</v>
      </c>
      <c r="AW303">
        <f t="shared" ca="1" si="178"/>
        <v>0</v>
      </c>
      <c r="AX303">
        <f t="shared" ca="1" si="179"/>
        <v>0</v>
      </c>
      <c r="AY303">
        <f t="shared" ca="1" si="180"/>
        <v>0</v>
      </c>
      <c r="AZ303">
        <f t="shared" ca="1" si="181"/>
        <v>0</v>
      </c>
      <c r="BA303">
        <f t="shared" ca="1" si="182"/>
        <v>0</v>
      </c>
      <c r="BB303">
        <f t="shared" ca="1" si="183"/>
        <v>0</v>
      </c>
      <c r="BC303">
        <f t="shared" ca="1" si="184"/>
        <v>0</v>
      </c>
      <c r="BD303">
        <f t="shared" ca="1" si="185"/>
        <v>0</v>
      </c>
      <c r="BE303">
        <f t="shared" ca="1" si="186"/>
        <v>0</v>
      </c>
      <c r="BF303">
        <f t="shared" ca="1" si="187"/>
        <v>0</v>
      </c>
    </row>
    <row r="304" spans="1:58" ht="16.149999999999999" customHeight="1" x14ac:dyDescent="0.2">
      <c r="A304" s="12" t="s">
        <v>356</v>
      </c>
      <c r="B304" s="74">
        <v>43843.213518518518</v>
      </c>
      <c r="C304" s="12" t="s">
        <v>336</v>
      </c>
      <c r="F304" s="12" t="s">
        <v>10</v>
      </c>
      <c r="G304" s="12" t="s">
        <v>6</v>
      </c>
      <c r="H304" s="5">
        <f t="shared" ca="1" si="152"/>
        <v>7.4074073927477002E-4</v>
      </c>
      <c r="I304" s="17">
        <f t="shared" ca="1" si="153"/>
        <v>6.3888888907968067E-3</v>
      </c>
      <c r="J304" s="5">
        <f t="shared" ca="1" si="151"/>
        <v>0</v>
      </c>
      <c r="K304" s="22"/>
      <c r="O304" s="29" t="str">
        <f t="shared" ca="1" si="154"/>
        <v>-</v>
      </c>
      <c r="P304" s="29"/>
      <c r="X304">
        <f t="shared" ca="1" si="155"/>
        <v>0</v>
      </c>
      <c r="Y304">
        <f t="shared" ca="1" si="156"/>
        <v>1</v>
      </c>
      <c r="Z304">
        <f t="shared" ca="1" si="157"/>
        <v>0</v>
      </c>
      <c r="AA304">
        <f t="shared" ca="1" si="158"/>
        <v>0</v>
      </c>
      <c r="AB304">
        <f t="shared" ca="1" si="159"/>
        <v>0</v>
      </c>
      <c r="AC304">
        <f t="shared" ca="1" si="160"/>
        <v>0</v>
      </c>
      <c r="AD304">
        <f t="shared" ca="1" si="161"/>
        <v>0</v>
      </c>
      <c r="AE304">
        <f t="shared" ca="1" si="162"/>
        <v>0</v>
      </c>
      <c r="AH304">
        <f t="shared" ca="1" si="163"/>
        <v>0</v>
      </c>
      <c r="AI304">
        <f t="shared" ca="1" si="164"/>
        <v>1</v>
      </c>
      <c r="AJ304">
        <f t="shared" ca="1" si="165"/>
        <v>0</v>
      </c>
      <c r="AK304">
        <f t="shared" ca="1" si="166"/>
        <v>0</v>
      </c>
      <c r="AL304">
        <f t="shared" ca="1" si="167"/>
        <v>0</v>
      </c>
      <c r="AM304">
        <f t="shared" ca="1" si="168"/>
        <v>0</v>
      </c>
      <c r="AN304">
        <f t="shared" ca="1" si="169"/>
        <v>0</v>
      </c>
      <c r="AO304">
        <f t="shared" ca="1" si="170"/>
        <v>0</v>
      </c>
      <c r="AP304">
        <f t="shared" ca="1" si="171"/>
        <v>0</v>
      </c>
      <c r="AQ304">
        <f t="shared" ca="1" si="172"/>
        <v>0</v>
      </c>
      <c r="AR304">
        <f t="shared" ca="1" si="173"/>
        <v>0</v>
      </c>
      <c r="AS304">
        <f t="shared" ca="1" si="174"/>
        <v>0</v>
      </c>
      <c r="AT304">
        <f t="shared" ca="1" si="175"/>
        <v>0</v>
      </c>
      <c r="AU304">
        <f t="shared" ca="1" si="176"/>
        <v>0</v>
      </c>
      <c r="AV304">
        <f t="shared" ca="1" si="177"/>
        <v>0</v>
      </c>
      <c r="AW304">
        <f t="shared" ca="1" si="178"/>
        <v>0</v>
      </c>
      <c r="AX304">
        <f t="shared" ca="1" si="179"/>
        <v>0</v>
      </c>
      <c r="AY304">
        <f t="shared" ca="1" si="180"/>
        <v>0</v>
      </c>
      <c r="AZ304">
        <f t="shared" ca="1" si="181"/>
        <v>0</v>
      </c>
      <c r="BA304">
        <f t="shared" ca="1" si="182"/>
        <v>0</v>
      </c>
      <c r="BB304">
        <f t="shared" ca="1" si="183"/>
        <v>0</v>
      </c>
      <c r="BC304">
        <f t="shared" ca="1" si="184"/>
        <v>0</v>
      </c>
      <c r="BD304">
        <f t="shared" ca="1" si="185"/>
        <v>0</v>
      </c>
      <c r="BE304">
        <f t="shared" ca="1" si="186"/>
        <v>0</v>
      </c>
      <c r="BF304">
        <f t="shared" ca="1" si="187"/>
        <v>0</v>
      </c>
    </row>
    <row r="305" spans="1:58" ht="16.149999999999999" customHeight="1" x14ac:dyDescent="0.2">
      <c r="A305" s="12" t="s">
        <v>357</v>
      </c>
      <c r="B305" s="74">
        <v>43843.21365740741</v>
      </c>
      <c r="C305" s="12" t="s">
        <v>336</v>
      </c>
      <c r="F305" s="12" t="s">
        <v>26</v>
      </c>
      <c r="G305" s="12" t="s">
        <v>27</v>
      </c>
      <c r="H305" s="5">
        <f t="shared" ca="1" si="152"/>
        <v>1.3888889225199819E-4</v>
      </c>
      <c r="I305" s="17">
        <f t="shared" ca="1" si="153"/>
        <v>6.5277777830488048E-3</v>
      </c>
      <c r="J305" s="5">
        <f t="shared" ca="1" si="151"/>
        <v>0</v>
      </c>
      <c r="K305" s="22"/>
      <c r="O305" s="29" t="str">
        <f t="shared" ca="1" si="154"/>
        <v>-</v>
      </c>
      <c r="P305" s="29"/>
      <c r="X305">
        <f t="shared" ca="1" si="155"/>
        <v>0</v>
      </c>
      <c r="Y305">
        <f t="shared" ca="1" si="156"/>
        <v>0</v>
      </c>
      <c r="Z305">
        <f t="shared" ca="1" si="157"/>
        <v>0</v>
      </c>
      <c r="AA305">
        <f t="shared" ca="1" si="158"/>
        <v>1</v>
      </c>
      <c r="AB305">
        <f t="shared" ca="1" si="159"/>
        <v>0</v>
      </c>
      <c r="AC305">
        <f t="shared" ca="1" si="160"/>
        <v>0</v>
      </c>
      <c r="AD305">
        <f t="shared" ca="1" si="161"/>
        <v>0</v>
      </c>
      <c r="AE305">
        <f t="shared" ca="1" si="162"/>
        <v>0</v>
      </c>
      <c r="AH305">
        <f t="shared" ca="1" si="163"/>
        <v>0</v>
      </c>
      <c r="AI305">
        <f t="shared" ca="1" si="164"/>
        <v>0</v>
      </c>
      <c r="AJ305">
        <f t="shared" ca="1" si="165"/>
        <v>0</v>
      </c>
      <c r="AK305">
        <f t="shared" ca="1" si="166"/>
        <v>0</v>
      </c>
      <c r="AL305">
        <f t="shared" ca="1" si="167"/>
        <v>0</v>
      </c>
      <c r="AM305">
        <f t="shared" ca="1" si="168"/>
        <v>0</v>
      </c>
      <c r="AN305">
        <f t="shared" ca="1" si="169"/>
        <v>0</v>
      </c>
      <c r="AO305">
        <f t="shared" ca="1" si="170"/>
        <v>0</v>
      </c>
      <c r="AP305">
        <f t="shared" ca="1" si="171"/>
        <v>0</v>
      </c>
      <c r="AQ305">
        <f t="shared" ca="1" si="172"/>
        <v>0</v>
      </c>
      <c r="AR305">
        <f t="shared" ca="1" si="173"/>
        <v>0</v>
      </c>
      <c r="AS305">
        <f t="shared" ca="1" si="174"/>
        <v>1</v>
      </c>
      <c r="AT305">
        <f t="shared" ca="1" si="175"/>
        <v>0</v>
      </c>
      <c r="AU305">
        <f t="shared" ca="1" si="176"/>
        <v>0</v>
      </c>
      <c r="AV305">
        <f t="shared" ca="1" si="177"/>
        <v>0</v>
      </c>
      <c r="AW305">
        <f t="shared" ca="1" si="178"/>
        <v>0</v>
      </c>
      <c r="AX305">
        <f t="shared" ca="1" si="179"/>
        <v>0</v>
      </c>
      <c r="AY305">
        <f t="shared" ca="1" si="180"/>
        <v>0</v>
      </c>
      <c r="AZ305">
        <f t="shared" ca="1" si="181"/>
        <v>0</v>
      </c>
      <c r="BA305">
        <f t="shared" ca="1" si="182"/>
        <v>0</v>
      </c>
      <c r="BB305">
        <f t="shared" ca="1" si="183"/>
        <v>0</v>
      </c>
      <c r="BC305">
        <f t="shared" ca="1" si="184"/>
        <v>0</v>
      </c>
      <c r="BD305">
        <f t="shared" ca="1" si="185"/>
        <v>0</v>
      </c>
      <c r="BE305">
        <f t="shared" ca="1" si="186"/>
        <v>0</v>
      </c>
      <c r="BF305">
        <f t="shared" ca="1" si="187"/>
        <v>0</v>
      </c>
    </row>
    <row r="306" spans="1:58" ht="16.149999999999999" customHeight="1" x14ac:dyDescent="0.2">
      <c r="A306" s="12" t="s">
        <v>358</v>
      </c>
      <c r="B306" s="74">
        <v>43843.214965277781</v>
      </c>
      <c r="C306" s="12" t="s">
        <v>336</v>
      </c>
      <c r="D306" s="12" t="s">
        <v>8</v>
      </c>
      <c r="E306" s="12" t="s">
        <v>7</v>
      </c>
      <c r="F306" s="12" t="s">
        <v>10</v>
      </c>
      <c r="G306" s="12" t="s">
        <v>67</v>
      </c>
      <c r="H306" s="5">
        <f t="shared" ca="1" si="152"/>
        <v>1.3078703705104999E-3</v>
      </c>
      <c r="I306" s="17">
        <f t="shared" ca="1" si="153"/>
        <v>7.8356481535593048E-3</v>
      </c>
      <c r="J306" s="5">
        <f t="shared" ca="1" si="151"/>
        <v>7.8356481535593048E-3</v>
      </c>
      <c r="K306" s="21" t="s">
        <v>359</v>
      </c>
      <c r="L306">
        <v>22</v>
      </c>
      <c r="M306">
        <v>11</v>
      </c>
      <c r="N306">
        <v>1</v>
      </c>
      <c r="O306" s="29">
        <f t="shared" ca="1" si="154"/>
        <v>7.1233165032357317E-4</v>
      </c>
      <c r="P306" s="29"/>
      <c r="X306">
        <f t="shared" ca="1" si="155"/>
        <v>0</v>
      </c>
      <c r="Y306">
        <f t="shared" ca="1" si="156"/>
        <v>1</v>
      </c>
      <c r="Z306">
        <f t="shared" ca="1" si="157"/>
        <v>0</v>
      </c>
      <c r="AA306">
        <f t="shared" ca="1" si="158"/>
        <v>0</v>
      </c>
      <c r="AB306">
        <f t="shared" ca="1" si="159"/>
        <v>0</v>
      </c>
      <c r="AC306">
        <f t="shared" ca="1" si="160"/>
        <v>0</v>
      </c>
      <c r="AD306">
        <f t="shared" ca="1" si="161"/>
        <v>0</v>
      </c>
      <c r="AE306">
        <f t="shared" ca="1" si="162"/>
        <v>0</v>
      </c>
      <c r="AH306">
        <f t="shared" ca="1" si="163"/>
        <v>0</v>
      </c>
      <c r="AI306">
        <f t="shared" ca="1" si="164"/>
        <v>0</v>
      </c>
      <c r="AJ306">
        <f t="shared" ca="1" si="165"/>
        <v>0</v>
      </c>
      <c r="AK306">
        <f t="shared" ca="1" si="166"/>
        <v>0</v>
      </c>
      <c r="AL306">
        <f t="shared" ca="1" si="167"/>
        <v>0</v>
      </c>
      <c r="AM306">
        <f t="shared" ca="1" si="168"/>
        <v>0</v>
      </c>
      <c r="AN306">
        <f t="shared" ca="1" si="169"/>
        <v>1</v>
      </c>
      <c r="AO306">
        <f t="shared" ca="1" si="170"/>
        <v>0</v>
      </c>
      <c r="AP306">
        <f t="shared" ca="1" si="171"/>
        <v>0</v>
      </c>
      <c r="AQ306">
        <f t="shared" ca="1" si="172"/>
        <v>0</v>
      </c>
      <c r="AR306">
        <f t="shared" ca="1" si="173"/>
        <v>0</v>
      </c>
      <c r="AS306">
        <f t="shared" ca="1" si="174"/>
        <v>0</v>
      </c>
      <c r="AT306">
        <f t="shared" ca="1" si="175"/>
        <v>0</v>
      </c>
      <c r="AU306">
        <f t="shared" ca="1" si="176"/>
        <v>0</v>
      </c>
      <c r="AV306">
        <f t="shared" ca="1" si="177"/>
        <v>0</v>
      </c>
      <c r="AW306">
        <f t="shared" ca="1" si="178"/>
        <v>0</v>
      </c>
      <c r="AX306">
        <f t="shared" ca="1" si="179"/>
        <v>0</v>
      </c>
      <c r="AY306">
        <f t="shared" ca="1" si="180"/>
        <v>0</v>
      </c>
      <c r="AZ306">
        <f t="shared" ca="1" si="181"/>
        <v>0</v>
      </c>
      <c r="BA306">
        <f t="shared" ca="1" si="182"/>
        <v>0</v>
      </c>
      <c r="BB306">
        <f t="shared" ca="1" si="183"/>
        <v>0</v>
      </c>
      <c r="BC306">
        <f t="shared" ca="1" si="184"/>
        <v>0</v>
      </c>
      <c r="BD306">
        <f t="shared" ca="1" si="185"/>
        <v>0</v>
      </c>
      <c r="BE306">
        <f t="shared" ca="1" si="186"/>
        <v>0</v>
      </c>
      <c r="BF306">
        <f t="shared" ca="1" si="187"/>
        <v>0</v>
      </c>
    </row>
    <row r="307" spans="1:58" ht="16.149999999999999" customHeight="1" x14ac:dyDescent="0.2">
      <c r="A307" s="12" t="s">
        <v>360</v>
      </c>
      <c r="B307" s="74">
        <v>43843.267129629632</v>
      </c>
      <c r="C307" s="12" t="s">
        <v>360</v>
      </c>
      <c r="F307" s="12" t="s">
        <v>9</v>
      </c>
      <c r="G307" s="12" t="s">
        <v>17</v>
      </c>
      <c r="H307" s="5" t="str">
        <f t="shared" ca="1" si="152"/>
        <v>NA</v>
      </c>
      <c r="I307" s="17" t="str">
        <f t="shared" ca="1" si="153"/>
        <v>NA</v>
      </c>
      <c r="J307" s="5">
        <f t="shared" ref="J307:J370" ca="1" si="188">IF(CELL("contenu",H308)="NA",I307,0)</f>
        <v>0</v>
      </c>
      <c r="K307" s="22"/>
      <c r="O307" s="29" t="str">
        <f t="shared" ca="1" si="154"/>
        <v>-</v>
      </c>
      <c r="P307" s="29"/>
      <c r="X307">
        <f t="shared" ca="1" si="155"/>
        <v>1</v>
      </c>
      <c r="Y307">
        <f t="shared" ca="1" si="156"/>
        <v>0</v>
      </c>
      <c r="Z307">
        <f t="shared" ca="1" si="157"/>
        <v>0</v>
      </c>
      <c r="AA307">
        <f t="shared" ca="1" si="158"/>
        <v>0</v>
      </c>
      <c r="AB307">
        <f t="shared" ca="1" si="159"/>
        <v>0</v>
      </c>
      <c r="AC307">
        <f t="shared" ca="1" si="160"/>
        <v>0</v>
      </c>
      <c r="AD307">
        <f t="shared" ca="1" si="161"/>
        <v>0</v>
      </c>
      <c r="AE307">
        <f t="shared" ca="1" si="162"/>
        <v>0</v>
      </c>
      <c r="AH307">
        <f t="shared" ca="1" si="163"/>
        <v>1</v>
      </c>
      <c r="AI307">
        <f t="shared" ca="1" si="164"/>
        <v>0</v>
      </c>
      <c r="AJ307">
        <f t="shared" ca="1" si="165"/>
        <v>0</v>
      </c>
      <c r="AK307">
        <f t="shared" ca="1" si="166"/>
        <v>0</v>
      </c>
      <c r="AL307">
        <f t="shared" ca="1" si="167"/>
        <v>0</v>
      </c>
      <c r="AM307">
        <f t="shared" ca="1" si="168"/>
        <v>0</v>
      </c>
      <c r="AN307">
        <f t="shared" ca="1" si="169"/>
        <v>0</v>
      </c>
      <c r="AO307">
        <f t="shared" ca="1" si="170"/>
        <v>0</v>
      </c>
      <c r="AP307">
        <f t="shared" ca="1" si="171"/>
        <v>0</v>
      </c>
      <c r="AQ307">
        <f t="shared" ca="1" si="172"/>
        <v>0</v>
      </c>
      <c r="AR307">
        <f t="shared" ca="1" si="173"/>
        <v>0</v>
      </c>
      <c r="AS307">
        <f t="shared" ca="1" si="174"/>
        <v>0</v>
      </c>
      <c r="AT307">
        <f t="shared" ca="1" si="175"/>
        <v>0</v>
      </c>
      <c r="AU307">
        <f t="shared" ca="1" si="176"/>
        <v>0</v>
      </c>
      <c r="AV307">
        <f t="shared" ca="1" si="177"/>
        <v>0</v>
      </c>
      <c r="AW307">
        <f t="shared" ca="1" si="178"/>
        <v>0</v>
      </c>
      <c r="AX307">
        <f t="shared" ca="1" si="179"/>
        <v>0</v>
      </c>
      <c r="AY307">
        <f t="shared" ca="1" si="180"/>
        <v>0</v>
      </c>
      <c r="AZ307">
        <f t="shared" ca="1" si="181"/>
        <v>0</v>
      </c>
      <c r="BA307">
        <f t="shared" ca="1" si="182"/>
        <v>0</v>
      </c>
      <c r="BB307">
        <f t="shared" ca="1" si="183"/>
        <v>0</v>
      </c>
      <c r="BC307">
        <f t="shared" ca="1" si="184"/>
        <v>0</v>
      </c>
      <c r="BD307">
        <f t="shared" ca="1" si="185"/>
        <v>0</v>
      </c>
      <c r="BE307">
        <f t="shared" ca="1" si="186"/>
        <v>0</v>
      </c>
      <c r="BF307">
        <f t="shared" ca="1" si="187"/>
        <v>0</v>
      </c>
    </row>
    <row r="308" spans="1:58" ht="16.149999999999999" customHeight="1" x14ac:dyDescent="0.2">
      <c r="A308" s="12" t="s">
        <v>361</v>
      </c>
      <c r="B308" s="74">
        <v>43843.267268518517</v>
      </c>
      <c r="C308" s="12" t="s">
        <v>360</v>
      </c>
      <c r="F308" s="12" t="s">
        <v>11</v>
      </c>
      <c r="G308" s="12" t="s">
        <v>20</v>
      </c>
      <c r="H308" s="5">
        <f t="shared" ca="1" si="152"/>
        <v>1.3888888497604057E-4</v>
      </c>
      <c r="I308" s="17">
        <f t="shared" ca="1" si="153"/>
        <v>1.3888888497604057E-4</v>
      </c>
      <c r="J308" s="5">
        <f t="shared" ca="1" si="188"/>
        <v>0</v>
      </c>
      <c r="K308" s="22"/>
      <c r="O308" s="29" t="str">
        <f t="shared" ca="1" si="154"/>
        <v>-</v>
      </c>
      <c r="P308" s="29"/>
      <c r="X308">
        <f t="shared" ca="1" si="155"/>
        <v>0</v>
      </c>
      <c r="Y308">
        <f t="shared" ca="1" si="156"/>
        <v>0</v>
      </c>
      <c r="Z308">
        <f t="shared" ca="1" si="157"/>
        <v>0</v>
      </c>
      <c r="AA308">
        <f t="shared" ca="1" si="158"/>
        <v>0</v>
      </c>
      <c r="AB308">
        <f t="shared" ca="1" si="159"/>
        <v>0</v>
      </c>
      <c r="AC308">
        <f t="shared" ca="1" si="160"/>
        <v>0</v>
      </c>
      <c r="AD308">
        <f t="shared" ca="1" si="161"/>
        <v>0</v>
      </c>
      <c r="AE308">
        <f t="shared" ca="1" si="162"/>
        <v>1</v>
      </c>
      <c r="AH308">
        <f t="shared" ca="1" si="163"/>
        <v>0</v>
      </c>
      <c r="AI308">
        <f t="shared" ca="1" si="164"/>
        <v>0</v>
      </c>
      <c r="AJ308">
        <f t="shared" ca="1" si="165"/>
        <v>0</v>
      </c>
      <c r="AK308">
        <f t="shared" ca="1" si="166"/>
        <v>0</v>
      </c>
      <c r="AL308">
        <f t="shared" ca="1" si="167"/>
        <v>0</v>
      </c>
      <c r="AM308">
        <f t="shared" ca="1" si="168"/>
        <v>0</v>
      </c>
      <c r="AN308">
        <f t="shared" ca="1" si="169"/>
        <v>0</v>
      </c>
      <c r="AO308">
        <f t="shared" ca="1" si="170"/>
        <v>0</v>
      </c>
      <c r="AP308">
        <f t="shared" ca="1" si="171"/>
        <v>0</v>
      </c>
      <c r="AQ308">
        <f t="shared" ca="1" si="172"/>
        <v>0</v>
      </c>
      <c r="AR308">
        <f t="shared" ca="1" si="173"/>
        <v>0</v>
      </c>
      <c r="AS308">
        <f t="shared" ca="1" si="174"/>
        <v>0</v>
      </c>
      <c r="AT308">
        <f t="shared" ca="1" si="175"/>
        <v>0</v>
      </c>
      <c r="AU308">
        <f t="shared" ca="1" si="176"/>
        <v>0</v>
      </c>
      <c r="AV308">
        <f t="shared" ca="1" si="177"/>
        <v>0</v>
      </c>
      <c r="AW308">
        <f t="shared" ca="1" si="178"/>
        <v>0</v>
      </c>
      <c r="AX308">
        <f t="shared" ca="1" si="179"/>
        <v>0</v>
      </c>
      <c r="AY308">
        <f t="shared" ca="1" si="180"/>
        <v>0</v>
      </c>
      <c r="AZ308">
        <f t="shared" ca="1" si="181"/>
        <v>0</v>
      </c>
      <c r="BA308">
        <f t="shared" ca="1" si="182"/>
        <v>0</v>
      </c>
      <c r="BB308">
        <f t="shared" ca="1" si="183"/>
        <v>0</v>
      </c>
      <c r="BC308">
        <f t="shared" ca="1" si="184"/>
        <v>1</v>
      </c>
      <c r="BD308">
        <f t="shared" ca="1" si="185"/>
        <v>0</v>
      </c>
      <c r="BE308">
        <f t="shared" ca="1" si="186"/>
        <v>0</v>
      </c>
      <c r="BF308">
        <f t="shared" ca="1" si="187"/>
        <v>0</v>
      </c>
    </row>
    <row r="309" spans="1:58" ht="16.149999999999999" customHeight="1" x14ac:dyDescent="0.2">
      <c r="A309" s="12" t="s">
        <v>362</v>
      </c>
      <c r="B309" s="74">
        <v>43843.267546296294</v>
      </c>
      <c r="C309" s="12" t="s">
        <v>360</v>
      </c>
      <c r="F309" s="12" t="s">
        <v>11</v>
      </c>
      <c r="G309" s="12" t="s">
        <v>20</v>
      </c>
      <c r="H309" s="5">
        <f t="shared" ca="1" si="152"/>
        <v>2.7777777722803876E-4</v>
      </c>
      <c r="I309" s="17">
        <f t="shared" ca="1" si="153"/>
        <v>4.1666666220407933E-4</v>
      </c>
      <c r="J309" s="5">
        <f t="shared" ca="1" si="188"/>
        <v>0</v>
      </c>
      <c r="K309" s="22"/>
      <c r="O309" s="29" t="str">
        <f t="shared" ca="1" si="154"/>
        <v>-</v>
      </c>
      <c r="P309" s="29"/>
      <c r="X309">
        <f t="shared" ca="1" si="155"/>
        <v>0</v>
      </c>
      <c r="Y309">
        <f t="shared" ca="1" si="156"/>
        <v>0</v>
      </c>
      <c r="Z309">
        <f t="shared" ca="1" si="157"/>
        <v>0</v>
      </c>
      <c r="AA309">
        <f t="shared" ca="1" si="158"/>
        <v>0</v>
      </c>
      <c r="AB309">
        <f t="shared" ca="1" si="159"/>
        <v>0</v>
      </c>
      <c r="AC309">
        <f t="shared" ca="1" si="160"/>
        <v>0</v>
      </c>
      <c r="AD309">
        <f t="shared" ca="1" si="161"/>
        <v>0</v>
      </c>
      <c r="AE309">
        <f t="shared" ca="1" si="162"/>
        <v>1</v>
      </c>
      <c r="AH309">
        <f t="shared" ca="1" si="163"/>
        <v>0</v>
      </c>
      <c r="AI309">
        <f t="shared" ca="1" si="164"/>
        <v>0</v>
      </c>
      <c r="AJ309">
        <f t="shared" ca="1" si="165"/>
        <v>0</v>
      </c>
      <c r="AK309">
        <f t="shared" ca="1" si="166"/>
        <v>0</v>
      </c>
      <c r="AL309">
        <f t="shared" ca="1" si="167"/>
        <v>0</v>
      </c>
      <c r="AM309">
        <f t="shared" ca="1" si="168"/>
        <v>0</v>
      </c>
      <c r="AN309">
        <f t="shared" ca="1" si="169"/>
        <v>0</v>
      </c>
      <c r="AO309">
        <f t="shared" ca="1" si="170"/>
        <v>0</v>
      </c>
      <c r="AP309">
        <f t="shared" ca="1" si="171"/>
        <v>0</v>
      </c>
      <c r="AQ309">
        <f t="shared" ca="1" si="172"/>
        <v>0</v>
      </c>
      <c r="AR309">
        <f t="shared" ca="1" si="173"/>
        <v>0</v>
      </c>
      <c r="AS309">
        <f t="shared" ca="1" si="174"/>
        <v>0</v>
      </c>
      <c r="AT309">
        <f t="shared" ca="1" si="175"/>
        <v>0</v>
      </c>
      <c r="AU309">
        <f t="shared" ca="1" si="176"/>
        <v>0</v>
      </c>
      <c r="AV309">
        <f t="shared" ca="1" si="177"/>
        <v>0</v>
      </c>
      <c r="AW309">
        <f t="shared" ca="1" si="178"/>
        <v>0</v>
      </c>
      <c r="AX309">
        <f t="shared" ca="1" si="179"/>
        <v>0</v>
      </c>
      <c r="AY309">
        <f t="shared" ca="1" si="180"/>
        <v>0</v>
      </c>
      <c r="AZ309">
        <f t="shared" ca="1" si="181"/>
        <v>0</v>
      </c>
      <c r="BA309">
        <f t="shared" ca="1" si="182"/>
        <v>0</v>
      </c>
      <c r="BB309">
        <f t="shared" ca="1" si="183"/>
        <v>0</v>
      </c>
      <c r="BC309">
        <f t="shared" ca="1" si="184"/>
        <v>1</v>
      </c>
      <c r="BD309">
        <f t="shared" ca="1" si="185"/>
        <v>0</v>
      </c>
      <c r="BE309">
        <f t="shared" ca="1" si="186"/>
        <v>0</v>
      </c>
      <c r="BF309">
        <f t="shared" ca="1" si="187"/>
        <v>0</v>
      </c>
    </row>
    <row r="310" spans="1:58" ht="16.149999999999999" customHeight="1" x14ac:dyDescent="0.2">
      <c r="A310" s="12" t="s">
        <v>363</v>
      </c>
      <c r="B310" s="74">
        <v>43843.267824074072</v>
      </c>
      <c r="C310" s="12" t="s">
        <v>360</v>
      </c>
      <c r="F310" s="12" t="s">
        <v>11</v>
      </c>
      <c r="G310" s="12" t="s">
        <v>23</v>
      </c>
      <c r="H310" s="5">
        <f t="shared" ca="1" si="152"/>
        <v>2.7777777722803876E-4</v>
      </c>
      <c r="I310" s="17">
        <f t="shared" ca="1" si="153"/>
        <v>6.9444443943211809E-4</v>
      </c>
      <c r="J310" s="5">
        <f t="shared" ca="1" si="188"/>
        <v>0</v>
      </c>
      <c r="K310" s="22"/>
      <c r="O310" s="29" t="str">
        <f t="shared" ca="1" si="154"/>
        <v>-</v>
      </c>
      <c r="P310" s="29"/>
      <c r="X310">
        <f t="shared" ca="1" si="155"/>
        <v>0</v>
      </c>
      <c r="Y310">
        <f t="shared" ca="1" si="156"/>
        <v>0</v>
      </c>
      <c r="Z310">
        <f t="shared" ca="1" si="157"/>
        <v>0</v>
      </c>
      <c r="AA310">
        <f t="shared" ca="1" si="158"/>
        <v>0</v>
      </c>
      <c r="AB310">
        <f t="shared" ca="1" si="159"/>
        <v>0</v>
      </c>
      <c r="AC310">
        <f t="shared" ca="1" si="160"/>
        <v>0</v>
      </c>
      <c r="AD310">
        <f t="shared" ca="1" si="161"/>
        <v>0</v>
      </c>
      <c r="AE310">
        <f t="shared" ca="1" si="162"/>
        <v>1</v>
      </c>
      <c r="AH310">
        <f t="shared" ca="1" si="163"/>
        <v>0</v>
      </c>
      <c r="AI310">
        <f t="shared" ca="1" si="164"/>
        <v>0</v>
      </c>
      <c r="AJ310">
        <f t="shared" ca="1" si="165"/>
        <v>0</v>
      </c>
      <c r="AK310">
        <f t="shared" ca="1" si="166"/>
        <v>0</v>
      </c>
      <c r="AL310">
        <f t="shared" ca="1" si="167"/>
        <v>0</v>
      </c>
      <c r="AM310">
        <f t="shared" ca="1" si="168"/>
        <v>0</v>
      </c>
      <c r="AN310">
        <f t="shared" ca="1" si="169"/>
        <v>0</v>
      </c>
      <c r="AO310">
        <f t="shared" ca="1" si="170"/>
        <v>0</v>
      </c>
      <c r="AP310">
        <f t="shared" ca="1" si="171"/>
        <v>0</v>
      </c>
      <c r="AQ310">
        <f t="shared" ca="1" si="172"/>
        <v>0</v>
      </c>
      <c r="AR310">
        <f t="shared" ca="1" si="173"/>
        <v>0</v>
      </c>
      <c r="AS310">
        <f t="shared" ca="1" si="174"/>
        <v>0</v>
      </c>
      <c r="AT310">
        <f t="shared" ca="1" si="175"/>
        <v>0</v>
      </c>
      <c r="AU310">
        <f t="shared" ca="1" si="176"/>
        <v>0</v>
      </c>
      <c r="AV310">
        <f t="shared" ca="1" si="177"/>
        <v>0</v>
      </c>
      <c r="AW310">
        <f t="shared" ca="1" si="178"/>
        <v>0</v>
      </c>
      <c r="AX310">
        <f t="shared" ca="1" si="179"/>
        <v>0</v>
      </c>
      <c r="AY310">
        <f t="shared" ca="1" si="180"/>
        <v>0</v>
      </c>
      <c r="AZ310">
        <f t="shared" ca="1" si="181"/>
        <v>0</v>
      </c>
      <c r="BA310">
        <f t="shared" ca="1" si="182"/>
        <v>0</v>
      </c>
      <c r="BB310">
        <f t="shared" ca="1" si="183"/>
        <v>0</v>
      </c>
      <c r="BC310">
        <f t="shared" ca="1" si="184"/>
        <v>0</v>
      </c>
      <c r="BD310">
        <f t="shared" ca="1" si="185"/>
        <v>0</v>
      </c>
      <c r="BE310">
        <f t="shared" ca="1" si="186"/>
        <v>0</v>
      </c>
      <c r="BF310">
        <f t="shared" ca="1" si="187"/>
        <v>1</v>
      </c>
    </row>
    <row r="311" spans="1:58" ht="16.149999999999999" customHeight="1" x14ac:dyDescent="0.2">
      <c r="A311" s="12" t="s">
        <v>364</v>
      </c>
      <c r="B311" s="74">
        <v>43843.267835648148</v>
      </c>
      <c r="C311" s="12" t="s">
        <v>360</v>
      </c>
      <c r="F311" s="12" t="s">
        <v>11</v>
      </c>
      <c r="G311" s="12" t="s">
        <v>23</v>
      </c>
      <c r="H311" s="5">
        <f t="shared" ca="1" si="152"/>
        <v>1.1574076779652387E-5</v>
      </c>
      <c r="I311" s="17">
        <f t="shared" ca="1" si="153"/>
        <v>7.0601851621177047E-4</v>
      </c>
      <c r="J311" s="5">
        <f t="shared" ca="1" si="188"/>
        <v>0</v>
      </c>
      <c r="K311" s="22"/>
      <c r="O311" s="29" t="str">
        <f t="shared" ca="1" si="154"/>
        <v>-</v>
      </c>
      <c r="P311" s="29"/>
      <c r="X311">
        <f t="shared" ca="1" si="155"/>
        <v>0</v>
      </c>
      <c r="Y311">
        <f t="shared" ca="1" si="156"/>
        <v>0</v>
      </c>
      <c r="Z311">
        <f t="shared" ca="1" si="157"/>
        <v>0</v>
      </c>
      <c r="AA311">
        <f t="shared" ca="1" si="158"/>
        <v>0</v>
      </c>
      <c r="AB311">
        <f t="shared" ca="1" si="159"/>
        <v>0</v>
      </c>
      <c r="AC311">
        <f t="shared" ca="1" si="160"/>
        <v>0</v>
      </c>
      <c r="AD311">
        <f t="shared" ca="1" si="161"/>
        <v>0</v>
      </c>
      <c r="AE311">
        <f t="shared" ca="1" si="162"/>
        <v>1</v>
      </c>
      <c r="AH311">
        <f t="shared" ca="1" si="163"/>
        <v>0</v>
      </c>
      <c r="AI311">
        <f t="shared" ca="1" si="164"/>
        <v>0</v>
      </c>
      <c r="AJ311">
        <f t="shared" ca="1" si="165"/>
        <v>0</v>
      </c>
      <c r="AK311">
        <f t="shared" ca="1" si="166"/>
        <v>0</v>
      </c>
      <c r="AL311">
        <f t="shared" ca="1" si="167"/>
        <v>0</v>
      </c>
      <c r="AM311">
        <f t="shared" ca="1" si="168"/>
        <v>0</v>
      </c>
      <c r="AN311">
        <f t="shared" ca="1" si="169"/>
        <v>0</v>
      </c>
      <c r="AO311">
        <f t="shared" ca="1" si="170"/>
        <v>0</v>
      </c>
      <c r="AP311">
        <f t="shared" ca="1" si="171"/>
        <v>0</v>
      </c>
      <c r="AQ311">
        <f t="shared" ca="1" si="172"/>
        <v>0</v>
      </c>
      <c r="AR311">
        <f t="shared" ca="1" si="173"/>
        <v>0</v>
      </c>
      <c r="AS311">
        <f t="shared" ca="1" si="174"/>
        <v>0</v>
      </c>
      <c r="AT311">
        <f t="shared" ca="1" si="175"/>
        <v>0</v>
      </c>
      <c r="AU311">
        <f t="shared" ca="1" si="176"/>
        <v>0</v>
      </c>
      <c r="AV311">
        <f t="shared" ca="1" si="177"/>
        <v>0</v>
      </c>
      <c r="AW311">
        <f t="shared" ca="1" si="178"/>
        <v>0</v>
      </c>
      <c r="AX311">
        <f t="shared" ca="1" si="179"/>
        <v>0</v>
      </c>
      <c r="AY311">
        <f t="shared" ca="1" si="180"/>
        <v>0</v>
      </c>
      <c r="AZ311">
        <f t="shared" ca="1" si="181"/>
        <v>0</v>
      </c>
      <c r="BA311">
        <f t="shared" ca="1" si="182"/>
        <v>0</v>
      </c>
      <c r="BB311">
        <f t="shared" ca="1" si="183"/>
        <v>0</v>
      </c>
      <c r="BC311">
        <f t="shared" ca="1" si="184"/>
        <v>0</v>
      </c>
      <c r="BD311">
        <f t="shared" ca="1" si="185"/>
        <v>0</v>
      </c>
      <c r="BE311">
        <f t="shared" ca="1" si="186"/>
        <v>0</v>
      </c>
      <c r="BF311">
        <f t="shared" ca="1" si="187"/>
        <v>1</v>
      </c>
    </row>
    <row r="312" spans="1:58" ht="16.149999999999999" customHeight="1" x14ac:dyDescent="0.2">
      <c r="A312" s="12" t="s">
        <v>365</v>
      </c>
      <c r="B312" s="74">
        <v>43843.267962962964</v>
      </c>
      <c r="C312" s="12" t="s">
        <v>360</v>
      </c>
      <c r="D312" s="12" t="s">
        <v>8</v>
      </c>
      <c r="E312" s="12" t="s">
        <v>113</v>
      </c>
      <c r="F312" s="12" t="s">
        <v>10</v>
      </c>
      <c r="G312" s="12" t="s">
        <v>29</v>
      </c>
      <c r="H312" s="5">
        <f t="shared" ca="1" si="152"/>
        <v>1.273148154723458E-4</v>
      </c>
      <c r="I312" s="17">
        <f t="shared" ca="1" si="153"/>
        <v>8.3333333168411627E-4</v>
      </c>
      <c r="J312" s="5">
        <f t="shared" ca="1" si="188"/>
        <v>8.3333333168411627E-4</v>
      </c>
      <c r="K312" s="21" t="s">
        <v>68</v>
      </c>
      <c r="L312">
        <v>5</v>
      </c>
      <c r="M312">
        <v>2</v>
      </c>
      <c r="N312">
        <v>0</v>
      </c>
      <c r="O312" s="29">
        <f t="shared" ca="1" si="154"/>
        <v>4.1666666584205814E-4</v>
      </c>
      <c r="P312" s="29"/>
      <c r="X312">
        <f t="shared" ca="1" si="155"/>
        <v>0</v>
      </c>
      <c r="Y312">
        <f t="shared" ca="1" si="156"/>
        <v>1</v>
      </c>
      <c r="Z312">
        <f t="shared" ca="1" si="157"/>
        <v>0</v>
      </c>
      <c r="AA312">
        <f t="shared" ca="1" si="158"/>
        <v>0</v>
      </c>
      <c r="AB312">
        <f t="shared" ca="1" si="159"/>
        <v>0</v>
      </c>
      <c r="AC312">
        <f t="shared" ca="1" si="160"/>
        <v>0</v>
      </c>
      <c r="AD312">
        <f t="shared" ca="1" si="161"/>
        <v>0</v>
      </c>
      <c r="AE312">
        <f t="shared" ca="1" si="162"/>
        <v>0</v>
      </c>
      <c r="AH312">
        <f t="shared" ca="1" si="163"/>
        <v>0</v>
      </c>
      <c r="AI312">
        <f t="shared" ca="1" si="164"/>
        <v>0</v>
      </c>
      <c r="AJ312">
        <f t="shared" ca="1" si="165"/>
        <v>1</v>
      </c>
      <c r="AK312">
        <f t="shared" ca="1" si="166"/>
        <v>0</v>
      </c>
      <c r="AL312">
        <f t="shared" ca="1" si="167"/>
        <v>0</v>
      </c>
      <c r="AM312">
        <f t="shared" ca="1" si="168"/>
        <v>0</v>
      </c>
      <c r="AN312">
        <f t="shared" ca="1" si="169"/>
        <v>0</v>
      </c>
      <c r="AO312">
        <f t="shared" ca="1" si="170"/>
        <v>0</v>
      </c>
      <c r="AP312">
        <f t="shared" ca="1" si="171"/>
        <v>0</v>
      </c>
      <c r="AQ312">
        <f t="shared" ca="1" si="172"/>
        <v>0</v>
      </c>
      <c r="AR312">
        <f t="shared" ca="1" si="173"/>
        <v>0</v>
      </c>
      <c r="AS312">
        <f t="shared" ca="1" si="174"/>
        <v>0</v>
      </c>
      <c r="AT312">
        <f t="shared" ca="1" si="175"/>
        <v>0</v>
      </c>
      <c r="AU312">
        <f t="shared" ca="1" si="176"/>
        <v>0</v>
      </c>
      <c r="AV312">
        <f t="shared" ca="1" si="177"/>
        <v>0</v>
      </c>
      <c r="AW312">
        <f t="shared" ca="1" si="178"/>
        <v>0</v>
      </c>
      <c r="AX312">
        <f t="shared" ca="1" si="179"/>
        <v>0</v>
      </c>
      <c r="AY312">
        <f t="shared" ca="1" si="180"/>
        <v>0</v>
      </c>
      <c r="AZ312">
        <f t="shared" ca="1" si="181"/>
        <v>0</v>
      </c>
      <c r="BA312">
        <f t="shared" ca="1" si="182"/>
        <v>0</v>
      </c>
      <c r="BB312">
        <f t="shared" ca="1" si="183"/>
        <v>0</v>
      </c>
      <c r="BC312">
        <f t="shared" ca="1" si="184"/>
        <v>0</v>
      </c>
      <c r="BD312">
        <f t="shared" ca="1" si="185"/>
        <v>0</v>
      </c>
      <c r="BE312">
        <f t="shared" ca="1" si="186"/>
        <v>0</v>
      </c>
      <c r="BF312">
        <f t="shared" ca="1" si="187"/>
        <v>0</v>
      </c>
    </row>
    <row r="313" spans="1:58" ht="16.149999999999999" customHeight="1" x14ac:dyDescent="0.2">
      <c r="A313" s="12" t="s">
        <v>366</v>
      </c>
      <c r="B313" s="74">
        <v>43843.397592592592</v>
      </c>
      <c r="C313" s="12" t="s">
        <v>366</v>
      </c>
      <c r="F313" s="12" t="s">
        <v>9</v>
      </c>
      <c r="G313" s="12" t="s">
        <v>17</v>
      </c>
      <c r="H313" s="5" t="str">
        <f t="shared" ca="1" si="152"/>
        <v>NA</v>
      </c>
      <c r="I313" s="17" t="str">
        <f t="shared" ca="1" si="153"/>
        <v>NA</v>
      </c>
      <c r="J313" s="5">
        <f t="shared" ca="1" si="188"/>
        <v>0</v>
      </c>
      <c r="K313" s="22"/>
      <c r="O313" s="29" t="str">
        <f t="shared" ca="1" si="154"/>
        <v>-</v>
      </c>
      <c r="P313" s="29"/>
      <c r="X313">
        <f t="shared" ca="1" si="155"/>
        <v>1</v>
      </c>
      <c r="Y313">
        <f t="shared" ca="1" si="156"/>
        <v>0</v>
      </c>
      <c r="Z313">
        <f t="shared" ca="1" si="157"/>
        <v>0</v>
      </c>
      <c r="AA313">
        <f t="shared" ca="1" si="158"/>
        <v>0</v>
      </c>
      <c r="AB313">
        <f t="shared" ca="1" si="159"/>
        <v>0</v>
      </c>
      <c r="AC313">
        <f t="shared" ca="1" si="160"/>
        <v>0</v>
      </c>
      <c r="AD313">
        <f t="shared" ca="1" si="161"/>
        <v>0</v>
      </c>
      <c r="AE313">
        <f t="shared" ca="1" si="162"/>
        <v>0</v>
      </c>
      <c r="AH313">
        <f t="shared" ca="1" si="163"/>
        <v>1</v>
      </c>
      <c r="AI313">
        <f t="shared" ca="1" si="164"/>
        <v>0</v>
      </c>
      <c r="AJ313">
        <f t="shared" ca="1" si="165"/>
        <v>0</v>
      </c>
      <c r="AK313">
        <f t="shared" ca="1" si="166"/>
        <v>0</v>
      </c>
      <c r="AL313">
        <f t="shared" ca="1" si="167"/>
        <v>0</v>
      </c>
      <c r="AM313">
        <f t="shared" ca="1" si="168"/>
        <v>0</v>
      </c>
      <c r="AN313">
        <f t="shared" ca="1" si="169"/>
        <v>0</v>
      </c>
      <c r="AO313">
        <f t="shared" ca="1" si="170"/>
        <v>0</v>
      </c>
      <c r="AP313">
        <f t="shared" ca="1" si="171"/>
        <v>0</v>
      </c>
      <c r="AQ313">
        <f t="shared" ca="1" si="172"/>
        <v>0</v>
      </c>
      <c r="AR313">
        <f t="shared" ca="1" si="173"/>
        <v>0</v>
      </c>
      <c r="AS313">
        <f t="shared" ca="1" si="174"/>
        <v>0</v>
      </c>
      <c r="AT313">
        <f t="shared" ca="1" si="175"/>
        <v>0</v>
      </c>
      <c r="AU313">
        <f t="shared" ca="1" si="176"/>
        <v>0</v>
      </c>
      <c r="AV313">
        <f t="shared" ca="1" si="177"/>
        <v>0</v>
      </c>
      <c r="AW313">
        <f t="shared" ca="1" si="178"/>
        <v>0</v>
      </c>
      <c r="AX313">
        <f t="shared" ca="1" si="179"/>
        <v>0</v>
      </c>
      <c r="AY313">
        <f t="shared" ca="1" si="180"/>
        <v>0</v>
      </c>
      <c r="AZ313">
        <f t="shared" ca="1" si="181"/>
        <v>0</v>
      </c>
      <c r="BA313">
        <f t="shared" ca="1" si="182"/>
        <v>0</v>
      </c>
      <c r="BB313">
        <f t="shared" ca="1" si="183"/>
        <v>0</v>
      </c>
      <c r="BC313">
        <f t="shared" ca="1" si="184"/>
        <v>0</v>
      </c>
      <c r="BD313">
        <f t="shared" ca="1" si="185"/>
        <v>0</v>
      </c>
      <c r="BE313">
        <f t="shared" ca="1" si="186"/>
        <v>0</v>
      </c>
      <c r="BF313">
        <f t="shared" ca="1" si="187"/>
        <v>0</v>
      </c>
    </row>
    <row r="314" spans="1:58" ht="16.149999999999999" customHeight="1" x14ac:dyDescent="0.2">
      <c r="A314" s="12" t="s">
        <v>367</v>
      </c>
      <c r="B314" s="74">
        <v>43843.398298611108</v>
      </c>
      <c r="C314" s="12" t="s">
        <v>366</v>
      </c>
      <c r="D314" s="12" t="s">
        <v>8</v>
      </c>
      <c r="E314" s="12" t="s">
        <v>113</v>
      </c>
      <c r="F314" s="12" t="s">
        <v>10</v>
      </c>
      <c r="G314" s="12" t="s">
        <v>29</v>
      </c>
      <c r="H314" s="5">
        <f t="shared" ca="1" si="152"/>
        <v>7.0601851621177047E-4</v>
      </c>
      <c r="I314" s="17">
        <f t="shared" ca="1" si="153"/>
        <v>7.0601851621177047E-4</v>
      </c>
      <c r="J314" s="5">
        <f t="shared" ca="1" si="188"/>
        <v>7.0601851621177047E-4</v>
      </c>
      <c r="K314" s="21" t="s">
        <v>196</v>
      </c>
      <c r="L314">
        <v>1</v>
      </c>
      <c r="M314">
        <v>1</v>
      </c>
      <c r="N314">
        <v>0</v>
      </c>
      <c r="O314" s="29">
        <f t="shared" ca="1" si="154"/>
        <v>7.0601851621177047E-4</v>
      </c>
      <c r="P314" s="29"/>
      <c r="X314">
        <f t="shared" ca="1" si="155"/>
        <v>0</v>
      </c>
      <c r="Y314">
        <f t="shared" ca="1" si="156"/>
        <v>1</v>
      </c>
      <c r="Z314">
        <f t="shared" ca="1" si="157"/>
        <v>0</v>
      </c>
      <c r="AA314">
        <f t="shared" ca="1" si="158"/>
        <v>0</v>
      </c>
      <c r="AB314">
        <f t="shared" ca="1" si="159"/>
        <v>0</v>
      </c>
      <c r="AC314">
        <f t="shared" ca="1" si="160"/>
        <v>0</v>
      </c>
      <c r="AD314">
        <f t="shared" ca="1" si="161"/>
        <v>0</v>
      </c>
      <c r="AE314">
        <f t="shared" ca="1" si="162"/>
        <v>0</v>
      </c>
      <c r="AH314">
        <f t="shared" ca="1" si="163"/>
        <v>0</v>
      </c>
      <c r="AI314">
        <f t="shared" ca="1" si="164"/>
        <v>0</v>
      </c>
      <c r="AJ314">
        <f t="shared" ca="1" si="165"/>
        <v>1</v>
      </c>
      <c r="AK314">
        <f t="shared" ca="1" si="166"/>
        <v>0</v>
      </c>
      <c r="AL314">
        <f t="shared" ca="1" si="167"/>
        <v>0</v>
      </c>
      <c r="AM314">
        <f t="shared" ca="1" si="168"/>
        <v>0</v>
      </c>
      <c r="AN314">
        <f t="shared" ca="1" si="169"/>
        <v>0</v>
      </c>
      <c r="AO314">
        <f t="shared" ca="1" si="170"/>
        <v>0</v>
      </c>
      <c r="AP314">
        <f t="shared" ca="1" si="171"/>
        <v>0</v>
      </c>
      <c r="AQ314">
        <f t="shared" ca="1" si="172"/>
        <v>0</v>
      </c>
      <c r="AR314">
        <f t="shared" ca="1" si="173"/>
        <v>0</v>
      </c>
      <c r="AS314">
        <f t="shared" ca="1" si="174"/>
        <v>0</v>
      </c>
      <c r="AT314">
        <f t="shared" ca="1" si="175"/>
        <v>0</v>
      </c>
      <c r="AU314">
        <f t="shared" ca="1" si="176"/>
        <v>0</v>
      </c>
      <c r="AV314">
        <f t="shared" ca="1" si="177"/>
        <v>0</v>
      </c>
      <c r="AW314">
        <f t="shared" ca="1" si="178"/>
        <v>0</v>
      </c>
      <c r="AX314">
        <f t="shared" ca="1" si="179"/>
        <v>0</v>
      </c>
      <c r="AY314">
        <f t="shared" ca="1" si="180"/>
        <v>0</v>
      </c>
      <c r="AZ314">
        <f t="shared" ca="1" si="181"/>
        <v>0</v>
      </c>
      <c r="BA314">
        <f t="shared" ca="1" si="182"/>
        <v>0</v>
      </c>
      <c r="BB314">
        <f t="shared" ca="1" si="183"/>
        <v>0</v>
      </c>
      <c r="BC314">
        <f t="shared" ca="1" si="184"/>
        <v>0</v>
      </c>
      <c r="BD314">
        <f t="shared" ca="1" si="185"/>
        <v>0</v>
      </c>
      <c r="BE314">
        <f t="shared" ca="1" si="186"/>
        <v>0</v>
      </c>
      <c r="BF314">
        <f t="shared" ca="1" si="187"/>
        <v>0</v>
      </c>
    </row>
    <row r="315" spans="1:58" ht="16.149999999999999" customHeight="1" x14ac:dyDescent="0.2">
      <c r="A315" s="12" t="s">
        <v>368</v>
      </c>
      <c r="B315" s="74">
        <v>43843.445486111108</v>
      </c>
      <c r="C315" s="12" t="s">
        <v>368</v>
      </c>
      <c r="D315" s="12" t="s">
        <v>8</v>
      </c>
      <c r="E315" s="12" t="s">
        <v>1063</v>
      </c>
      <c r="F315" s="12" t="s">
        <v>9</v>
      </c>
      <c r="G315" s="12" t="s">
        <v>17</v>
      </c>
      <c r="H315" s="5" t="str">
        <f t="shared" ca="1" si="152"/>
        <v>NA</v>
      </c>
      <c r="I315" s="17" t="str">
        <f t="shared" ca="1" si="153"/>
        <v>NA</v>
      </c>
      <c r="J315" s="5" t="str">
        <f t="shared" ca="1" si="188"/>
        <v>NA</v>
      </c>
      <c r="K315" s="21" t="s">
        <v>9</v>
      </c>
      <c r="L315">
        <v>0</v>
      </c>
      <c r="M315">
        <v>0</v>
      </c>
      <c r="N315">
        <v>0</v>
      </c>
      <c r="O315" s="29" t="str">
        <f t="shared" ca="1" si="154"/>
        <v>-</v>
      </c>
      <c r="P315" s="29"/>
      <c r="X315">
        <f t="shared" ca="1" si="155"/>
        <v>1</v>
      </c>
      <c r="Y315">
        <f t="shared" ca="1" si="156"/>
        <v>0</v>
      </c>
      <c r="Z315">
        <f t="shared" ca="1" si="157"/>
        <v>0</v>
      </c>
      <c r="AA315">
        <f t="shared" ca="1" si="158"/>
        <v>0</v>
      </c>
      <c r="AB315">
        <f t="shared" ca="1" si="159"/>
        <v>0</v>
      </c>
      <c r="AC315">
        <f t="shared" ca="1" si="160"/>
        <v>0</v>
      </c>
      <c r="AD315">
        <f t="shared" ca="1" si="161"/>
        <v>0</v>
      </c>
      <c r="AE315">
        <f t="shared" ca="1" si="162"/>
        <v>0</v>
      </c>
      <c r="AH315">
        <f t="shared" ca="1" si="163"/>
        <v>1</v>
      </c>
      <c r="AI315">
        <f t="shared" ca="1" si="164"/>
        <v>0</v>
      </c>
      <c r="AJ315">
        <f t="shared" ca="1" si="165"/>
        <v>0</v>
      </c>
      <c r="AK315">
        <f t="shared" ca="1" si="166"/>
        <v>0</v>
      </c>
      <c r="AL315">
        <f t="shared" ca="1" si="167"/>
        <v>0</v>
      </c>
      <c r="AM315">
        <f t="shared" ca="1" si="168"/>
        <v>0</v>
      </c>
      <c r="AN315">
        <f t="shared" ca="1" si="169"/>
        <v>0</v>
      </c>
      <c r="AO315">
        <f t="shared" ca="1" si="170"/>
        <v>0</v>
      </c>
      <c r="AP315">
        <f t="shared" ca="1" si="171"/>
        <v>0</v>
      </c>
      <c r="AQ315">
        <f t="shared" ca="1" si="172"/>
        <v>0</v>
      </c>
      <c r="AR315">
        <f t="shared" ca="1" si="173"/>
        <v>0</v>
      </c>
      <c r="AS315">
        <f t="shared" ca="1" si="174"/>
        <v>0</v>
      </c>
      <c r="AT315">
        <f t="shared" ca="1" si="175"/>
        <v>0</v>
      </c>
      <c r="AU315">
        <f t="shared" ca="1" si="176"/>
        <v>0</v>
      </c>
      <c r="AV315">
        <f t="shared" ca="1" si="177"/>
        <v>0</v>
      </c>
      <c r="AW315">
        <f t="shared" ca="1" si="178"/>
        <v>0</v>
      </c>
      <c r="AX315">
        <f t="shared" ca="1" si="179"/>
        <v>0</v>
      </c>
      <c r="AY315">
        <f t="shared" ca="1" si="180"/>
        <v>0</v>
      </c>
      <c r="AZ315">
        <f t="shared" ca="1" si="181"/>
        <v>0</v>
      </c>
      <c r="BA315">
        <f t="shared" ca="1" si="182"/>
        <v>0</v>
      </c>
      <c r="BB315">
        <f t="shared" ca="1" si="183"/>
        <v>0</v>
      </c>
      <c r="BC315">
        <f t="shared" ca="1" si="184"/>
        <v>0</v>
      </c>
      <c r="BD315">
        <f t="shared" ca="1" si="185"/>
        <v>0</v>
      </c>
      <c r="BE315">
        <f t="shared" ca="1" si="186"/>
        <v>0</v>
      </c>
      <c r="BF315">
        <f t="shared" ca="1" si="187"/>
        <v>0</v>
      </c>
    </row>
    <row r="316" spans="1:58" ht="16.149999999999999" customHeight="1" x14ac:dyDescent="0.2">
      <c r="A316" s="12" t="s">
        <v>369</v>
      </c>
      <c r="B316" s="74">
        <v>43843.537881944445</v>
      </c>
      <c r="C316" s="12" t="s">
        <v>369</v>
      </c>
      <c r="F316" s="12" t="s">
        <v>9</v>
      </c>
      <c r="G316" s="12" t="s">
        <v>17</v>
      </c>
      <c r="H316" s="5" t="str">
        <f t="shared" ca="1" si="152"/>
        <v>NA</v>
      </c>
      <c r="I316" s="17" t="str">
        <f t="shared" ca="1" si="153"/>
        <v>NA</v>
      </c>
      <c r="J316" s="5">
        <f t="shared" ca="1" si="188"/>
        <v>0</v>
      </c>
      <c r="K316" s="22"/>
      <c r="O316" s="29" t="str">
        <f t="shared" ca="1" si="154"/>
        <v>-</v>
      </c>
      <c r="P316" s="29"/>
      <c r="X316">
        <f t="shared" ca="1" si="155"/>
        <v>1</v>
      </c>
      <c r="Y316">
        <f t="shared" ca="1" si="156"/>
        <v>0</v>
      </c>
      <c r="Z316">
        <f t="shared" ca="1" si="157"/>
        <v>0</v>
      </c>
      <c r="AA316">
        <f t="shared" ca="1" si="158"/>
        <v>0</v>
      </c>
      <c r="AB316">
        <f t="shared" ca="1" si="159"/>
        <v>0</v>
      </c>
      <c r="AC316">
        <f t="shared" ca="1" si="160"/>
        <v>0</v>
      </c>
      <c r="AD316">
        <f t="shared" ca="1" si="161"/>
        <v>0</v>
      </c>
      <c r="AE316">
        <f t="shared" ca="1" si="162"/>
        <v>0</v>
      </c>
      <c r="AH316">
        <f t="shared" ca="1" si="163"/>
        <v>1</v>
      </c>
      <c r="AI316">
        <f t="shared" ca="1" si="164"/>
        <v>0</v>
      </c>
      <c r="AJ316">
        <f t="shared" ca="1" si="165"/>
        <v>0</v>
      </c>
      <c r="AK316">
        <f t="shared" ca="1" si="166"/>
        <v>0</v>
      </c>
      <c r="AL316">
        <f t="shared" ca="1" si="167"/>
        <v>0</v>
      </c>
      <c r="AM316">
        <f t="shared" ca="1" si="168"/>
        <v>0</v>
      </c>
      <c r="AN316">
        <f t="shared" ca="1" si="169"/>
        <v>0</v>
      </c>
      <c r="AO316">
        <f t="shared" ca="1" si="170"/>
        <v>0</v>
      </c>
      <c r="AP316">
        <f t="shared" ca="1" si="171"/>
        <v>0</v>
      </c>
      <c r="AQ316">
        <f t="shared" ca="1" si="172"/>
        <v>0</v>
      </c>
      <c r="AR316">
        <f t="shared" ca="1" si="173"/>
        <v>0</v>
      </c>
      <c r="AS316">
        <f t="shared" ca="1" si="174"/>
        <v>0</v>
      </c>
      <c r="AT316">
        <f t="shared" ca="1" si="175"/>
        <v>0</v>
      </c>
      <c r="AU316">
        <f t="shared" ca="1" si="176"/>
        <v>0</v>
      </c>
      <c r="AV316">
        <f t="shared" ca="1" si="177"/>
        <v>0</v>
      </c>
      <c r="AW316">
        <f t="shared" ca="1" si="178"/>
        <v>0</v>
      </c>
      <c r="AX316">
        <f t="shared" ca="1" si="179"/>
        <v>0</v>
      </c>
      <c r="AY316">
        <f t="shared" ca="1" si="180"/>
        <v>0</v>
      </c>
      <c r="AZ316">
        <f t="shared" ca="1" si="181"/>
        <v>0</v>
      </c>
      <c r="BA316">
        <f t="shared" ca="1" si="182"/>
        <v>0</v>
      </c>
      <c r="BB316">
        <f t="shared" ca="1" si="183"/>
        <v>0</v>
      </c>
      <c r="BC316">
        <f t="shared" ca="1" si="184"/>
        <v>0</v>
      </c>
      <c r="BD316">
        <f t="shared" ca="1" si="185"/>
        <v>0</v>
      </c>
      <c r="BE316">
        <f t="shared" ca="1" si="186"/>
        <v>0</v>
      </c>
      <c r="BF316">
        <f t="shared" ca="1" si="187"/>
        <v>0</v>
      </c>
    </row>
    <row r="317" spans="1:58" ht="16.149999999999999" customHeight="1" x14ac:dyDescent="0.2">
      <c r="A317" s="12" t="s">
        <v>370</v>
      </c>
      <c r="B317" s="74">
        <v>43843.537951388891</v>
      </c>
      <c r="C317" s="12" t="s">
        <v>369</v>
      </c>
      <c r="F317" s="12" t="s">
        <v>11</v>
      </c>
      <c r="G317" s="12" t="s">
        <v>20</v>
      </c>
      <c r="H317" s="5">
        <f t="shared" ca="1" si="152"/>
        <v>6.9444446125999093E-5</v>
      </c>
      <c r="I317" s="17">
        <f t="shared" ca="1" si="153"/>
        <v>6.9444446125999093E-5</v>
      </c>
      <c r="J317" s="5">
        <f t="shared" ca="1" si="188"/>
        <v>0</v>
      </c>
      <c r="K317" s="22"/>
      <c r="O317" s="29" t="str">
        <f t="shared" ca="1" si="154"/>
        <v>-</v>
      </c>
      <c r="P317" s="29"/>
      <c r="X317">
        <f t="shared" ca="1" si="155"/>
        <v>0</v>
      </c>
      <c r="Y317">
        <f t="shared" ca="1" si="156"/>
        <v>0</v>
      </c>
      <c r="Z317">
        <f t="shared" ca="1" si="157"/>
        <v>0</v>
      </c>
      <c r="AA317">
        <f t="shared" ca="1" si="158"/>
        <v>0</v>
      </c>
      <c r="AB317">
        <f t="shared" ca="1" si="159"/>
        <v>0</v>
      </c>
      <c r="AC317">
        <f t="shared" ca="1" si="160"/>
        <v>0</v>
      </c>
      <c r="AD317">
        <f t="shared" ca="1" si="161"/>
        <v>0</v>
      </c>
      <c r="AE317">
        <f t="shared" ca="1" si="162"/>
        <v>1</v>
      </c>
      <c r="AH317">
        <f t="shared" ca="1" si="163"/>
        <v>0</v>
      </c>
      <c r="AI317">
        <f t="shared" ca="1" si="164"/>
        <v>0</v>
      </c>
      <c r="AJ317">
        <f t="shared" ca="1" si="165"/>
        <v>0</v>
      </c>
      <c r="AK317">
        <f t="shared" ca="1" si="166"/>
        <v>0</v>
      </c>
      <c r="AL317">
        <f t="shared" ca="1" si="167"/>
        <v>0</v>
      </c>
      <c r="AM317">
        <f t="shared" ca="1" si="168"/>
        <v>0</v>
      </c>
      <c r="AN317">
        <f t="shared" ca="1" si="169"/>
        <v>0</v>
      </c>
      <c r="AO317">
        <f t="shared" ca="1" si="170"/>
        <v>0</v>
      </c>
      <c r="AP317">
        <f t="shared" ca="1" si="171"/>
        <v>0</v>
      </c>
      <c r="AQ317">
        <f t="shared" ca="1" si="172"/>
        <v>0</v>
      </c>
      <c r="AR317">
        <f t="shared" ca="1" si="173"/>
        <v>0</v>
      </c>
      <c r="AS317">
        <f t="shared" ca="1" si="174"/>
        <v>0</v>
      </c>
      <c r="AT317">
        <f t="shared" ca="1" si="175"/>
        <v>0</v>
      </c>
      <c r="AU317">
        <f t="shared" ca="1" si="176"/>
        <v>0</v>
      </c>
      <c r="AV317">
        <f t="shared" ca="1" si="177"/>
        <v>0</v>
      </c>
      <c r="AW317">
        <f t="shared" ca="1" si="178"/>
        <v>0</v>
      </c>
      <c r="AX317">
        <f t="shared" ca="1" si="179"/>
        <v>0</v>
      </c>
      <c r="AY317">
        <f t="shared" ca="1" si="180"/>
        <v>0</v>
      </c>
      <c r="AZ317">
        <f t="shared" ca="1" si="181"/>
        <v>0</v>
      </c>
      <c r="BA317">
        <f t="shared" ca="1" si="182"/>
        <v>0</v>
      </c>
      <c r="BB317">
        <f t="shared" ca="1" si="183"/>
        <v>0</v>
      </c>
      <c r="BC317">
        <f t="shared" ca="1" si="184"/>
        <v>1</v>
      </c>
      <c r="BD317">
        <f t="shared" ca="1" si="185"/>
        <v>0</v>
      </c>
      <c r="BE317">
        <f t="shared" ca="1" si="186"/>
        <v>0</v>
      </c>
      <c r="BF317">
        <f t="shared" ca="1" si="187"/>
        <v>0</v>
      </c>
    </row>
    <row r="318" spans="1:58" ht="16.149999999999999" customHeight="1" x14ac:dyDescent="0.2">
      <c r="A318" s="12" t="s">
        <v>371</v>
      </c>
      <c r="B318" s="74">
        <v>43843.53806712963</v>
      </c>
      <c r="C318" s="12" t="s">
        <v>369</v>
      </c>
      <c r="F318" s="12" t="s">
        <v>11</v>
      </c>
      <c r="G318" s="12" t="s">
        <v>20</v>
      </c>
      <c r="H318" s="5">
        <f t="shared" ca="1" si="152"/>
        <v>1.1574073869269341E-4</v>
      </c>
      <c r="I318" s="17">
        <f t="shared" ca="1" si="153"/>
        <v>1.8518518481869251E-4</v>
      </c>
      <c r="J318" s="5">
        <f t="shared" ca="1" si="188"/>
        <v>0</v>
      </c>
      <c r="K318" s="22"/>
      <c r="O318" s="29" t="str">
        <f t="shared" ca="1" si="154"/>
        <v>-</v>
      </c>
      <c r="P318" s="29"/>
      <c r="X318">
        <f t="shared" ca="1" si="155"/>
        <v>0</v>
      </c>
      <c r="Y318">
        <f t="shared" ca="1" si="156"/>
        <v>0</v>
      </c>
      <c r="Z318">
        <f t="shared" ca="1" si="157"/>
        <v>0</v>
      </c>
      <c r="AA318">
        <f t="shared" ca="1" si="158"/>
        <v>0</v>
      </c>
      <c r="AB318">
        <f t="shared" ca="1" si="159"/>
        <v>0</v>
      </c>
      <c r="AC318">
        <f t="shared" ca="1" si="160"/>
        <v>0</v>
      </c>
      <c r="AD318">
        <f t="shared" ca="1" si="161"/>
        <v>0</v>
      </c>
      <c r="AE318">
        <f t="shared" ca="1" si="162"/>
        <v>1</v>
      </c>
      <c r="AH318">
        <f t="shared" ca="1" si="163"/>
        <v>0</v>
      </c>
      <c r="AI318">
        <f t="shared" ca="1" si="164"/>
        <v>0</v>
      </c>
      <c r="AJ318">
        <f t="shared" ca="1" si="165"/>
        <v>0</v>
      </c>
      <c r="AK318">
        <f t="shared" ca="1" si="166"/>
        <v>0</v>
      </c>
      <c r="AL318">
        <f t="shared" ca="1" si="167"/>
        <v>0</v>
      </c>
      <c r="AM318">
        <f t="shared" ca="1" si="168"/>
        <v>0</v>
      </c>
      <c r="AN318">
        <f t="shared" ca="1" si="169"/>
        <v>0</v>
      </c>
      <c r="AO318">
        <f t="shared" ca="1" si="170"/>
        <v>0</v>
      </c>
      <c r="AP318">
        <f t="shared" ca="1" si="171"/>
        <v>0</v>
      </c>
      <c r="AQ318">
        <f t="shared" ca="1" si="172"/>
        <v>0</v>
      </c>
      <c r="AR318">
        <f t="shared" ca="1" si="173"/>
        <v>0</v>
      </c>
      <c r="AS318">
        <f t="shared" ca="1" si="174"/>
        <v>0</v>
      </c>
      <c r="AT318">
        <f t="shared" ca="1" si="175"/>
        <v>0</v>
      </c>
      <c r="AU318">
        <f t="shared" ca="1" si="176"/>
        <v>0</v>
      </c>
      <c r="AV318">
        <f t="shared" ca="1" si="177"/>
        <v>0</v>
      </c>
      <c r="AW318">
        <f t="shared" ca="1" si="178"/>
        <v>0</v>
      </c>
      <c r="AX318">
        <f t="shared" ca="1" si="179"/>
        <v>0</v>
      </c>
      <c r="AY318">
        <f t="shared" ca="1" si="180"/>
        <v>0</v>
      </c>
      <c r="AZ318">
        <f t="shared" ca="1" si="181"/>
        <v>0</v>
      </c>
      <c r="BA318">
        <f t="shared" ca="1" si="182"/>
        <v>0</v>
      </c>
      <c r="BB318">
        <f t="shared" ca="1" si="183"/>
        <v>0</v>
      </c>
      <c r="BC318">
        <f t="shared" ca="1" si="184"/>
        <v>1</v>
      </c>
      <c r="BD318">
        <f t="shared" ca="1" si="185"/>
        <v>0</v>
      </c>
      <c r="BE318">
        <f t="shared" ca="1" si="186"/>
        <v>0</v>
      </c>
      <c r="BF318">
        <f t="shared" ca="1" si="187"/>
        <v>0</v>
      </c>
    </row>
    <row r="319" spans="1:58" ht="16.149999999999999" customHeight="1" x14ac:dyDescent="0.2">
      <c r="A319" s="12" t="s">
        <v>372</v>
      </c>
      <c r="B319" s="74">
        <v>43843.538182870368</v>
      </c>
      <c r="C319" s="12" t="s">
        <v>369</v>
      </c>
      <c r="F319" s="12" t="s">
        <v>11</v>
      </c>
      <c r="G319" s="12" t="s">
        <v>23</v>
      </c>
      <c r="H319" s="5">
        <f t="shared" ca="1" si="152"/>
        <v>1.1574073869269341E-4</v>
      </c>
      <c r="I319" s="17">
        <f t="shared" ca="1" si="153"/>
        <v>3.0092592351138592E-4</v>
      </c>
      <c r="J319" s="5">
        <f t="shared" ca="1" si="188"/>
        <v>0</v>
      </c>
      <c r="K319" s="22"/>
      <c r="O319" s="29" t="str">
        <f t="shared" ca="1" si="154"/>
        <v>-</v>
      </c>
      <c r="P319" s="29"/>
      <c r="X319">
        <f t="shared" ca="1" si="155"/>
        <v>0</v>
      </c>
      <c r="Y319">
        <f t="shared" ca="1" si="156"/>
        <v>0</v>
      </c>
      <c r="Z319">
        <f t="shared" ca="1" si="157"/>
        <v>0</v>
      </c>
      <c r="AA319">
        <f t="shared" ca="1" si="158"/>
        <v>0</v>
      </c>
      <c r="AB319">
        <f t="shared" ca="1" si="159"/>
        <v>0</v>
      </c>
      <c r="AC319">
        <f t="shared" ca="1" si="160"/>
        <v>0</v>
      </c>
      <c r="AD319">
        <f t="shared" ca="1" si="161"/>
        <v>0</v>
      </c>
      <c r="AE319">
        <f t="shared" ca="1" si="162"/>
        <v>1</v>
      </c>
      <c r="AH319">
        <f t="shared" ca="1" si="163"/>
        <v>0</v>
      </c>
      <c r="AI319">
        <f t="shared" ca="1" si="164"/>
        <v>0</v>
      </c>
      <c r="AJ319">
        <f t="shared" ca="1" si="165"/>
        <v>0</v>
      </c>
      <c r="AK319">
        <f t="shared" ca="1" si="166"/>
        <v>0</v>
      </c>
      <c r="AL319">
        <f t="shared" ca="1" si="167"/>
        <v>0</v>
      </c>
      <c r="AM319">
        <f t="shared" ca="1" si="168"/>
        <v>0</v>
      </c>
      <c r="AN319">
        <f t="shared" ca="1" si="169"/>
        <v>0</v>
      </c>
      <c r="AO319">
        <f t="shared" ca="1" si="170"/>
        <v>0</v>
      </c>
      <c r="AP319">
        <f t="shared" ca="1" si="171"/>
        <v>0</v>
      </c>
      <c r="AQ319">
        <f t="shared" ca="1" si="172"/>
        <v>0</v>
      </c>
      <c r="AR319">
        <f t="shared" ca="1" si="173"/>
        <v>0</v>
      </c>
      <c r="AS319">
        <f t="shared" ca="1" si="174"/>
        <v>0</v>
      </c>
      <c r="AT319">
        <f t="shared" ca="1" si="175"/>
        <v>0</v>
      </c>
      <c r="AU319">
        <f t="shared" ca="1" si="176"/>
        <v>0</v>
      </c>
      <c r="AV319">
        <f t="shared" ca="1" si="177"/>
        <v>0</v>
      </c>
      <c r="AW319">
        <f t="shared" ca="1" si="178"/>
        <v>0</v>
      </c>
      <c r="AX319">
        <f t="shared" ca="1" si="179"/>
        <v>0</v>
      </c>
      <c r="AY319">
        <f t="shared" ca="1" si="180"/>
        <v>0</v>
      </c>
      <c r="AZ319">
        <f t="shared" ca="1" si="181"/>
        <v>0</v>
      </c>
      <c r="BA319">
        <f t="shared" ca="1" si="182"/>
        <v>0</v>
      </c>
      <c r="BB319">
        <f t="shared" ca="1" si="183"/>
        <v>0</v>
      </c>
      <c r="BC319">
        <f t="shared" ca="1" si="184"/>
        <v>0</v>
      </c>
      <c r="BD319">
        <f t="shared" ca="1" si="185"/>
        <v>0</v>
      </c>
      <c r="BE319">
        <f t="shared" ca="1" si="186"/>
        <v>0</v>
      </c>
      <c r="BF319">
        <f t="shared" ca="1" si="187"/>
        <v>1</v>
      </c>
    </row>
    <row r="320" spans="1:58" ht="16.149999999999999" customHeight="1" x14ac:dyDescent="0.2">
      <c r="A320" s="12" t="s">
        <v>373</v>
      </c>
      <c r="B320" s="74">
        <v>43843.538356481484</v>
      </c>
      <c r="C320" s="12" t="s">
        <v>369</v>
      </c>
      <c r="F320" s="12" t="s">
        <v>10</v>
      </c>
      <c r="G320" s="12" t="s">
        <v>71</v>
      </c>
      <c r="H320" s="5">
        <f t="shared" ca="1" si="152"/>
        <v>1.7361111531499773E-4</v>
      </c>
      <c r="I320" s="17">
        <f t="shared" ca="1" si="153"/>
        <v>4.7453703882638365E-4</v>
      </c>
      <c r="J320" s="5">
        <f t="shared" ca="1" si="188"/>
        <v>0</v>
      </c>
      <c r="K320" s="22"/>
      <c r="O320" s="29" t="str">
        <f t="shared" ca="1" si="154"/>
        <v>-</v>
      </c>
      <c r="P320" s="29"/>
      <c r="X320">
        <f t="shared" ca="1" si="155"/>
        <v>0</v>
      </c>
      <c r="Y320">
        <f t="shared" ca="1" si="156"/>
        <v>1</v>
      </c>
      <c r="Z320">
        <f t="shared" ca="1" si="157"/>
        <v>0</v>
      </c>
      <c r="AA320">
        <f t="shared" ca="1" si="158"/>
        <v>0</v>
      </c>
      <c r="AB320">
        <f t="shared" ca="1" si="159"/>
        <v>0</v>
      </c>
      <c r="AC320">
        <f t="shared" ca="1" si="160"/>
        <v>0</v>
      </c>
      <c r="AD320">
        <f t="shared" ca="1" si="161"/>
        <v>0</v>
      </c>
      <c r="AE320">
        <f t="shared" ca="1" si="162"/>
        <v>0</v>
      </c>
      <c r="AH320">
        <f t="shared" ca="1" si="163"/>
        <v>0</v>
      </c>
      <c r="AI320">
        <f t="shared" ca="1" si="164"/>
        <v>0</v>
      </c>
      <c r="AJ320">
        <f t="shared" ca="1" si="165"/>
        <v>0</v>
      </c>
      <c r="AK320">
        <f t="shared" ca="1" si="166"/>
        <v>0</v>
      </c>
      <c r="AL320">
        <f t="shared" ca="1" si="167"/>
        <v>0</v>
      </c>
      <c r="AM320">
        <f t="shared" ca="1" si="168"/>
        <v>0</v>
      </c>
      <c r="AN320">
        <f t="shared" ca="1" si="169"/>
        <v>0</v>
      </c>
      <c r="AO320">
        <f t="shared" ca="1" si="170"/>
        <v>0</v>
      </c>
      <c r="AP320">
        <f t="shared" ca="1" si="171"/>
        <v>0</v>
      </c>
      <c r="AQ320">
        <f t="shared" ca="1" si="172"/>
        <v>0</v>
      </c>
      <c r="AR320">
        <f t="shared" ca="1" si="173"/>
        <v>0</v>
      </c>
      <c r="AS320">
        <f t="shared" ca="1" si="174"/>
        <v>0</v>
      </c>
      <c r="AT320">
        <f t="shared" ca="1" si="175"/>
        <v>0</v>
      </c>
      <c r="AU320">
        <f t="shared" ca="1" si="176"/>
        <v>0</v>
      </c>
      <c r="AV320">
        <f t="shared" ca="1" si="177"/>
        <v>0</v>
      </c>
      <c r="AW320">
        <f t="shared" ca="1" si="178"/>
        <v>0</v>
      </c>
      <c r="AX320">
        <f t="shared" ca="1" si="179"/>
        <v>0</v>
      </c>
      <c r="AY320">
        <f t="shared" ca="1" si="180"/>
        <v>0</v>
      </c>
      <c r="AZ320">
        <f t="shared" ca="1" si="181"/>
        <v>0</v>
      </c>
      <c r="BA320">
        <f t="shared" ca="1" si="182"/>
        <v>0</v>
      </c>
      <c r="BB320">
        <f t="shared" ca="1" si="183"/>
        <v>0</v>
      </c>
      <c r="BC320">
        <f t="shared" ca="1" si="184"/>
        <v>0</v>
      </c>
      <c r="BD320">
        <f t="shared" ca="1" si="185"/>
        <v>0</v>
      </c>
      <c r="BE320">
        <f t="shared" ca="1" si="186"/>
        <v>0</v>
      </c>
      <c r="BF320">
        <f t="shared" ca="1" si="187"/>
        <v>0</v>
      </c>
    </row>
    <row r="321" spans="1:58" ht="16.149999999999999" customHeight="1" x14ac:dyDescent="0.2">
      <c r="A321" s="12" t="s">
        <v>374</v>
      </c>
      <c r="B321" s="74">
        <v>43843.538356481484</v>
      </c>
      <c r="C321" s="12" t="s">
        <v>369</v>
      </c>
      <c r="F321" s="12" t="s">
        <v>10</v>
      </c>
      <c r="G321" s="12" t="s">
        <v>71</v>
      </c>
      <c r="H321" s="5">
        <f t="shared" ca="1" si="152"/>
        <v>0</v>
      </c>
      <c r="I321" s="17">
        <f t="shared" ca="1" si="153"/>
        <v>4.7453703882638365E-4</v>
      </c>
      <c r="J321" s="5">
        <f t="shared" ca="1" si="188"/>
        <v>0</v>
      </c>
      <c r="K321" s="22"/>
      <c r="O321" s="29" t="str">
        <f t="shared" ca="1" si="154"/>
        <v>-</v>
      </c>
      <c r="P321" s="29"/>
      <c r="X321">
        <f t="shared" ca="1" si="155"/>
        <v>0</v>
      </c>
      <c r="Y321">
        <f t="shared" ca="1" si="156"/>
        <v>1</v>
      </c>
      <c r="Z321">
        <f t="shared" ca="1" si="157"/>
        <v>0</v>
      </c>
      <c r="AA321">
        <f t="shared" ca="1" si="158"/>
        <v>0</v>
      </c>
      <c r="AB321">
        <f t="shared" ca="1" si="159"/>
        <v>0</v>
      </c>
      <c r="AC321">
        <f t="shared" ca="1" si="160"/>
        <v>0</v>
      </c>
      <c r="AD321">
        <f t="shared" ca="1" si="161"/>
        <v>0</v>
      </c>
      <c r="AE321">
        <f t="shared" ca="1" si="162"/>
        <v>0</v>
      </c>
      <c r="AH321">
        <f t="shared" ca="1" si="163"/>
        <v>0</v>
      </c>
      <c r="AI321">
        <f t="shared" ca="1" si="164"/>
        <v>0</v>
      </c>
      <c r="AJ321">
        <f t="shared" ca="1" si="165"/>
        <v>0</v>
      </c>
      <c r="AK321">
        <f t="shared" ca="1" si="166"/>
        <v>0</v>
      </c>
      <c r="AL321">
        <f t="shared" ca="1" si="167"/>
        <v>0</v>
      </c>
      <c r="AM321">
        <f t="shared" ca="1" si="168"/>
        <v>0</v>
      </c>
      <c r="AN321">
        <f t="shared" ca="1" si="169"/>
        <v>0</v>
      </c>
      <c r="AO321">
        <f t="shared" ca="1" si="170"/>
        <v>0</v>
      </c>
      <c r="AP321">
        <f t="shared" ca="1" si="171"/>
        <v>0</v>
      </c>
      <c r="AQ321">
        <f t="shared" ca="1" si="172"/>
        <v>0</v>
      </c>
      <c r="AR321">
        <f t="shared" ca="1" si="173"/>
        <v>0</v>
      </c>
      <c r="AS321">
        <f t="shared" ca="1" si="174"/>
        <v>0</v>
      </c>
      <c r="AT321">
        <f t="shared" ca="1" si="175"/>
        <v>0</v>
      </c>
      <c r="AU321">
        <f t="shared" ca="1" si="176"/>
        <v>0</v>
      </c>
      <c r="AV321">
        <f t="shared" ca="1" si="177"/>
        <v>0</v>
      </c>
      <c r="AW321">
        <f t="shared" ca="1" si="178"/>
        <v>0</v>
      </c>
      <c r="AX321">
        <f t="shared" ca="1" si="179"/>
        <v>0</v>
      </c>
      <c r="AY321">
        <f t="shared" ca="1" si="180"/>
        <v>0</v>
      </c>
      <c r="AZ321">
        <f t="shared" ca="1" si="181"/>
        <v>0</v>
      </c>
      <c r="BA321">
        <f t="shared" ca="1" si="182"/>
        <v>0</v>
      </c>
      <c r="BB321">
        <f t="shared" ca="1" si="183"/>
        <v>0</v>
      </c>
      <c r="BC321">
        <f t="shared" ca="1" si="184"/>
        <v>0</v>
      </c>
      <c r="BD321">
        <f t="shared" ca="1" si="185"/>
        <v>0</v>
      </c>
      <c r="BE321">
        <f t="shared" ca="1" si="186"/>
        <v>0</v>
      </c>
      <c r="BF321">
        <f t="shared" ca="1" si="187"/>
        <v>0</v>
      </c>
    </row>
    <row r="322" spans="1:58" ht="16.149999999999999" customHeight="1" x14ac:dyDescent="0.2">
      <c r="A322" s="12" t="s">
        <v>375</v>
      </c>
      <c r="B322" s="74">
        <v>43843.53837962963</v>
      </c>
      <c r="C322" s="12" t="s">
        <v>369</v>
      </c>
      <c r="F322" s="12" t="s">
        <v>10</v>
      </c>
      <c r="G322" s="12" t="s">
        <v>71</v>
      </c>
      <c r="H322" s="5">
        <f t="shared" ca="1" si="152"/>
        <v>2.314814628334716E-5</v>
      </c>
      <c r="I322" s="17">
        <f t="shared" ca="1" si="153"/>
        <v>4.9768518510973081E-4</v>
      </c>
      <c r="J322" s="5">
        <f t="shared" ca="1" si="188"/>
        <v>0</v>
      </c>
      <c r="K322" s="22"/>
      <c r="O322" s="29" t="str">
        <f t="shared" ca="1" si="154"/>
        <v>-</v>
      </c>
      <c r="P322" s="29"/>
      <c r="X322">
        <f t="shared" ca="1" si="155"/>
        <v>0</v>
      </c>
      <c r="Y322">
        <f t="shared" ca="1" si="156"/>
        <v>1</v>
      </c>
      <c r="Z322">
        <f t="shared" ca="1" si="157"/>
        <v>0</v>
      </c>
      <c r="AA322">
        <f t="shared" ca="1" si="158"/>
        <v>0</v>
      </c>
      <c r="AB322">
        <f t="shared" ca="1" si="159"/>
        <v>0</v>
      </c>
      <c r="AC322">
        <f t="shared" ca="1" si="160"/>
        <v>0</v>
      </c>
      <c r="AD322">
        <f t="shared" ca="1" si="161"/>
        <v>0</v>
      </c>
      <c r="AE322">
        <f t="shared" ca="1" si="162"/>
        <v>0</v>
      </c>
      <c r="AH322">
        <f t="shared" ca="1" si="163"/>
        <v>0</v>
      </c>
      <c r="AI322">
        <f t="shared" ca="1" si="164"/>
        <v>0</v>
      </c>
      <c r="AJ322">
        <f t="shared" ca="1" si="165"/>
        <v>0</v>
      </c>
      <c r="AK322">
        <f t="shared" ca="1" si="166"/>
        <v>0</v>
      </c>
      <c r="AL322">
        <f t="shared" ca="1" si="167"/>
        <v>0</v>
      </c>
      <c r="AM322">
        <f t="shared" ca="1" si="168"/>
        <v>0</v>
      </c>
      <c r="AN322">
        <f t="shared" ca="1" si="169"/>
        <v>0</v>
      </c>
      <c r="AO322">
        <f t="shared" ca="1" si="170"/>
        <v>0</v>
      </c>
      <c r="AP322">
        <f t="shared" ca="1" si="171"/>
        <v>0</v>
      </c>
      <c r="AQ322">
        <f t="shared" ca="1" si="172"/>
        <v>0</v>
      </c>
      <c r="AR322">
        <f t="shared" ca="1" si="173"/>
        <v>0</v>
      </c>
      <c r="AS322">
        <f t="shared" ca="1" si="174"/>
        <v>0</v>
      </c>
      <c r="AT322">
        <f t="shared" ca="1" si="175"/>
        <v>0</v>
      </c>
      <c r="AU322">
        <f t="shared" ca="1" si="176"/>
        <v>0</v>
      </c>
      <c r="AV322">
        <f t="shared" ca="1" si="177"/>
        <v>0</v>
      </c>
      <c r="AW322">
        <f t="shared" ca="1" si="178"/>
        <v>0</v>
      </c>
      <c r="AX322">
        <f t="shared" ca="1" si="179"/>
        <v>0</v>
      </c>
      <c r="AY322">
        <f t="shared" ca="1" si="180"/>
        <v>0</v>
      </c>
      <c r="AZ322">
        <f t="shared" ca="1" si="181"/>
        <v>0</v>
      </c>
      <c r="BA322">
        <f t="shared" ca="1" si="182"/>
        <v>0</v>
      </c>
      <c r="BB322">
        <f t="shared" ca="1" si="183"/>
        <v>0</v>
      </c>
      <c r="BC322">
        <f t="shared" ca="1" si="184"/>
        <v>0</v>
      </c>
      <c r="BD322">
        <f t="shared" ca="1" si="185"/>
        <v>0</v>
      </c>
      <c r="BE322">
        <f t="shared" ca="1" si="186"/>
        <v>0</v>
      </c>
      <c r="BF322">
        <f t="shared" ca="1" si="187"/>
        <v>0</v>
      </c>
    </row>
    <row r="323" spans="1:58" ht="16.149999999999999" customHeight="1" x14ac:dyDescent="0.2">
      <c r="A323" s="12" t="s">
        <v>376</v>
      </c>
      <c r="B323" s="74">
        <v>43843.538472222222</v>
      </c>
      <c r="C323" s="12" t="s">
        <v>369</v>
      </c>
      <c r="F323" s="12" t="s">
        <v>10</v>
      </c>
      <c r="G323" s="12" t="s">
        <v>71</v>
      </c>
      <c r="H323" s="5">
        <f t="shared" ca="1" si="152"/>
        <v>9.2592592409346253E-5</v>
      </c>
      <c r="I323" s="17">
        <f t="shared" ca="1" si="153"/>
        <v>5.9027777751907706E-4</v>
      </c>
      <c r="J323" s="5">
        <f t="shared" ca="1" si="188"/>
        <v>0</v>
      </c>
      <c r="K323" s="22"/>
      <c r="O323" s="29" t="str">
        <f t="shared" ca="1" si="154"/>
        <v>-</v>
      </c>
      <c r="P323" s="29"/>
      <c r="X323">
        <f t="shared" ca="1" si="155"/>
        <v>0</v>
      </c>
      <c r="Y323">
        <f t="shared" ca="1" si="156"/>
        <v>1</v>
      </c>
      <c r="Z323">
        <f t="shared" ca="1" si="157"/>
        <v>0</v>
      </c>
      <c r="AA323">
        <f t="shared" ca="1" si="158"/>
        <v>0</v>
      </c>
      <c r="AB323">
        <f t="shared" ca="1" si="159"/>
        <v>0</v>
      </c>
      <c r="AC323">
        <f t="shared" ca="1" si="160"/>
        <v>0</v>
      </c>
      <c r="AD323">
        <f t="shared" ca="1" si="161"/>
        <v>0</v>
      </c>
      <c r="AE323">
        <f t="shared" ca="1" si="162"/>
        <v>0</v>
      </c>
      <c r="AH323">
        <f t="shared" ca="1" si="163"/>
        <v>0</v>
      </c>
      <c r="AI323">
        <f t="shared" ca="1" si="164"/>
        <v>0</v>
      </c>
      <c r="AJ323">
        <f t="shared" ca="1" si="165"/>
        <v>0</v>
      </c>
      <c r="AK323">
        <f t="shared" ca="1" si="166"/>
        <v>0</v>
      </c>
      <c r="AL323">
        <f t="shared" ca="1" si="167"/>
        <v>0</v>
      </c>
      <c r="AM323">
        <f t="shared" ca="1" si="168"/>
        <v>0</v>
      </c>
      <c r="AN323">
        <f t="shared" ca="1" si="169"/>
        <v>0</v>
      </c>
      <c r="AO323">
        <f t="shared" ca="1" si="170"/>
        <v>0</v>
      </c>
      <c r="AP323">
        <f t="shared" ca="1" si="171"/>
        <v>0</v>
      </c>
      <c r="AQ323">
        <f t="shared" ca="1" si="172"/>
        <v>0</v>
      </c>
      <c r="AR323">
        <f t="shared" ca="1" si="173"/>
        <v>0</v>
      </c>
      <c r="AS323">
        <f t="shared" ca="1" si="174"/>
        <v>0</v>
      </c>
      <c r="AT323">
        <f t="shared" ca="1" si="175"/>
        <v>0</v>
      </c>
      <c r="AU323">
        <f t="shared" ca="1" si="176"/>
        <v>0</v>
      </c>
      <c r="AV323">
        <f t="shared" ca="1" si="177"/>
        <v>0</v>
      </c>
      <c r="AW323">
        <f t="shared" ca="1" si="178"/>
        <v>0</v>
      </c>
      <c r="AX323">
        <f t="shared" ca="1" si="179"/>
        <v>0</v>
      </c>
      <c r="AY323">
        <f t="shared" ca="1" si="180"/>
        <v>0</v>
      </c>
      <c r="AZ323">
        <f t="shared" ca="1" si="181"/>
        <v>0</v>
      </c>
      <c r="BA323">
        <f t="shared" ca="1" si="182"/>
        <v>0</v>
      </c>
      <c r="BB323">
        <f t="shared" ca="1" si="183"/>
        <v>0</v>
      </c>
      <c r="BC323">
        <f t="shared" ca="1" si="184"/>
        <v>0</v>
      </c>
      <c r="BD323">
        <f t="shared" ca="1" si="185"/>
        <v>0</v>
      </c>
      <c r="BE323">
        <f t="shared" ca="1" si="186"/>
        <v>0</v>
      </c>
      <c r="BF323">
        <f t="shared" ca="1" si="187"/>
        <v>0</v>
      </c>
    </row>
    <row r="324" spans="1:58" ht="16.149999999999999" customHeight="1" x14ac:dyDescent="0.2">
      <c r="A324" s="12" t="s">
        <v>377</v>
      </c>
      <c r="B324" s="74">
        <v>43843.538483796299</v>
      </c>
      <c r="C324" s="12" t="s">
        <v>369</v>
      </c>
      <c r="F324" s="12" t="s">
        <v>10</v>
      </c>
      <c r="G324" s="12" t="s">
        <v>71</v>
      </c>
      <c r="H324" s="5">
        <f t="shared" ca="1" si="152"/>
        <v>1.1574076779652387E-5</v>
      </c>
      <c r="I324" s="17">
        <f t="shared" ca="1" si="153"/>
        <v>6.0185185429872945E-4</v>
      </c>
      <c r="J324" s="5">
        <f t="shared" ca="1" si="188"/>
        <v>0</v>
      </c>
      <c r="K324" s="22"/>
      <c r="O324" s="29" t="str">
        <f t="shared" ca="1" si="154"/>
        <v>-</v>
      </c>
      <c r="P324" s="29"/>
      <c r="X324">
        <f t="shared" ca="1" si="155"/>
        <v>0</v>
      </c>
      <c r="Y324">
        <f t="shared" ca="1" si="156"/>
        <v>1</v>
      </c>
      <c r="Z324">
        <f t="shared" ca="1" si="157"/>
        <v>0</v>
      </c>
      <c r="AA324">
        <f t="shared" ca="1" si="158"/>
        <v>0</v>
      </c>
      <c r="AB324">
        <f t="shared" ca="1" si="159"/>
        <v>0</v>
      </c>
      <c r="AC324">
        <f t="shared" ca="1" si="160"/>
        <v>0</v>
      </c>
      <c r="AD324">
        <f t="shared" ca="1" si="161"/>
        <v>0</v>
      </c>
      <c r="AE324">
        <f t="shared" ca="1" si="162"/>
        <v>0</v>
      </c>
      <c r="AH324">
        <f t="shared" ca="1" si="163"/>
        <v>0</v>
      </c>
      <c r="AI324">
        <f t="shared" ca="1" si="164"/>
        <v>0</v>
      </c>
      <c r="AJ324">
        <f t="shared" ca="1" si="165"/>
        <v>0</v>
      </c>
      <c r="AK324">
        <f t="shared" ca="1" si="166"/>
        <v>0</v>
      </c>
      <c r="AL324">
        <f t="shared" ca="1" si="167"/>
        <v>0</v>
      </c>
      <c r="AM324">
        <f t="shared" ca="1" si="168"/>
        <v>0</v>
      </c>
      <c r="AN324">
        <f t="shared" ca="1" si="169"/>
        <v>0</v>
      </c>
      <c r="AO324">
        <f t="shared" ca="1" si="170"/>
        <v>0</v>
      </c>
      <c r="AP324">
        <f t="shared" ca="1" si="171"/>
        <v>0</v>
      </c>
      <c r="AQ324">
        <f t="shared" ca="1" si="172"/>
        <v>0</v>
      </c>
      <c r="AR324">
        <f t="shared" ca="1" si="173"/>
        <v>0</v>
      </c>
      <c r="AS324">
        <f t="shared" ca="1" si="174"/>
        <v>0</v>
      </c>
      <c r="AT324">
        <f t="shared" ca="1" si="175"/>
        <v>0</v>
      </c>
      <c r="AU324">
        <f t="shared" ca="1" si="176"/>
        <v>0</v>
      </c>
      <c r="AV324">
        <f t="shared" ca="1" si="177"/>
        <v>0</v>
      </c>
      <c r="AW324">
        <f t="shared" ca="1" si="178"/>
        <v>0</v>
      </c>
      <c r="AX324">
        <f t="shared" ca="1" si="179"/>
        <v>0</v>
      </c>
      <c r="AY324">
        <f t="shared" ca="1" si="180"/>
        <v>0</v>
      </c>
      <c r="AZ324">
        <f t="shared" ca="1" si="181"/>
        <v>0</v>
      </c>
      <c r="BA324">
        <f t="shared" ca="1" si="182"/>
        <v>0</v>
      </c>
      <c r="BB324">
        <f t="shared" ca="1" si="183"/>
        <v>0</v>
      </c>
      <c r="BC324">
        <f t="shared" ca="1" si="184"/>
        <v>0</v>
      </c>
      <c r="BD324">
        <f t="shared" ca="1" si="185"/>
        <v>0</v>
      </c>
      <c r="BE324">
        <f t="shared" ca="1" si="186"/>
        <v>0</v>
      </c>
      <c r="BF324">
        <f t="shared" ca="1" si="187"/>
        <v>0</v>
      </c>
    </row>
    <row r="325" spans="1:58" ht="16.149999999999999" customHeight="1" x14ac:dyDescent="0.2">
      <c r="A325" s="12" t="s">
        <v>378</v>
      </c>
      <c r="B325" s="74">
        <v>43843.538657407407</v>
      </c>
      <c r="C325" s="12" t="s">
        <v>369</v>
      </c>
      <c r="F325" s="12" t="s">
        <v>10</v>
      </c>
      <c r="G325" s="12" t="s">
        <v>122</v>
      </c>
      <c r="H325" s="5">
        <f t="shared" ca="1" si="152"/>
        <v>1.7361110803904012E-4</v>
      </c>
      <c r="I325" s="17">
        <f t="shared" ca="1" si="153"/>
        <v>7.7546296233776957E-4</v>
      </c>
      <c r="J325" s="5">
        <f t="shared" ca="1" si="188"/>
        <v>0</v>
      </c>
      <c r="K325" s="22"/>
      <c r="O325" s="29" t="str">
        <f t="shared" ca="1" si="154"/>
        <v>-</v>
      </c>
      <c r="P325" s="29"/>
      <c r="X325">
        <f t="shared" ca="1" si="155"/>
        <v>0</v>
      </c>
      <c r="Y325">
        <f t="shared" ca="1" si="156"/>
        <v>1</v>
      </c>
      <c r="Z325">
        <f t="shared" ca="1" si="157"/>
        <v>0</v>
      </c>
      <c r="AA325">
        <f t="shared" ca="1" si="158"/>
        <v>0</v>
      </c>
      <c r="AB325">
        <f t="shared" ca="1" si="159"/>
        <v>0</v>
      </c>
      <c r="AC325">
        <f t="shared" ca="1" si="160"/>
        <v>0</v>
      </c>
      <c r="AD325">
        <f t="shared" ca="1" si="161"/>
        <v>0</v>
      </c>
      <c r="AE325">
        <f t="shared" ca="1" si="162"/>
        <v>0</v>
      </c>
      <c r="AH325">
        <f t="shared" ca="1" si="163"/>
        <v>0</v>
      </c>
      <c r="AI325">
        <f t="shared" ca="1" si="164"/>
        <v>0</v>
      </c>
      <c r="AJ325">
        <f t="shared" ca="1" si="165"/>
        <v>0</v>
      </c>
      <c r="AK325">
        <f t="shared" ca="1" si="166"/>
        <v>0</v>
      </c>
      <c r="AL325">
        <f t="shared" ca="1" si="167"/>
        <v>0</v>
      </c>
      <c r="AM325">
        <f t="shared" ca="1" si="168"/>
        <v>0</v>
      </c>
      <c r="AN325">
        <f t="shared" ca="1" si="169"/>
        <v>0</v>
      </c>
      <c r="AO325">
        <f t="shared" ca="1" si="170"/>
        <v>0</v>
      </c>
      <c r="AP325">
        <f t="shared" ca="1" si="171"/>
        <v>0</v>
      </c>
      <c r="AQ325">
        <f t="shared" ca="1" si="172"/>
        <v>0</v>
      </c>
      <c r="AR325">
        <f t="shared" ca="1" si="173"/>
        <v>0</v>
      </c>
      <c r="AS325">
        <f t="shared" ca="1" si="174"/>
        <v>0</v>
      </c>
      <c r="AT325">
        <f t="shared" ca="1" si="175"/>
        <v>0</v>
      </c>
      <c r="AU325">
        <f t="shared" ca="1" si="176"/>
        <v>0</v>
      </c>
      <c r="AV325">
        <f t="shared" ca="1" si="177"/>
        <v>0</v>
      </c>
      <c r="AW325">
        <f t="shared" ca="1" si="178"/>
        <v>0</v>
      </c>
      <c r="AX325">
        <f t="shared" ca="1" si="179"/>
        <v>0</v>
      </c>
      <c r="AY325">
        <f t="shared" ca="1" si="180"/>
        <v>0</v>
      </c>
      <c r="AZ325">
        <f t="shared" ca="1" si="181"/>
        <v>0</v>
      </c>
      <c r="BA325">
        <f t="shared" ca="1" si="182"/>
        <v>0</v>
      </c>
      <c r="BB325">
        <f t="shared" ca="1" si="183"/>
        <v>0</v>
      </c>
      <c r="BC325">
        <f t="shared" ca="1" si="184"/>
        <v>0</v>
      </c>
      <c r="BD325">
        <f t="shared" ca="1" si="185"/>
        <v>0</v>
      </c>
      <c r="BE325">
        <f t="shared" ca="1" si="186"/>
        <v>0</v>
      </c>
      <c r="BF325">
        <f t="shared" ca="1" si="187"/>
        <v>0</v>
      </c>
    </row>
    <row r="326" spans="1:58" ht="16.149999999999999" customHeight="1" x14ac:dyDescent="0.2">
      <c r="A326" s="12" t="s">
        <v>379</v>
      </c>
      <c r="B326" s="74">
        <v>43843.538854166669</v>
      </c>
      <c r="C326" s="12" t="s">
        <v>369</v>
      </c>
      <c r="F326" s="12" t="s">
        <v>10</v>
      </c>
      <c r="G326" s="12" t="s">
        <v>67</v>
      </c>
      <c r="H326" s="5">
        <f t="shared" ref="H326:H389" ca="1" si="189">IF(CELL("contenu",F326)="app.component", "NA",B326-B325)</f>
        <v>1.9675926159834489E-4</v>
      </c>
      <c r="I326" s="17">
        <f t="shared" ref="I326:I389" ca="1" si="190">IF(CELL("contenu",H326)="NA", "NA", SUM(I325,H326))</f>
        <v>9.7222222393611446E-4</v>
      </c>
      <c r="J326" s="5">
        <f t="shared" ca="1" si="188"/>
        <v>0</v>
      </c>
      <c r="K326" s="22"/>
      <c r="O326" s="29" t="str">
        <f t="shared" ref="O326:O389" ca="1" si="191">IF(CELL("contenu", J326)="NA", "-", IF( CELL("contenu", J326) =0, "-", J326/M326 ) )</f>
        <v>-</v>
      </c>
      <c r="P326" s="29"/>
      <c r="X326">
        <f t="shared" ref="X326:X389" ca="1" si="192">IF(CELL("contenu",$F326)="app.component", 1,0)</f>
        <v>0</v>
      </c>
      <c r="Y326">
        <f t="shared" ref="Y326:Y389" ca="1" si="193">IF(CELL("contenu",$F326)="PrevisionsPage", 1,0)</f>
        <v>1</v>
      </c>
      <c r="Z326">
        <f t="shared" ref="Z326:Z389" ca="1" si="194">IF(CELL("contenu",$F326)="CreditsWeatherDataModal", 1,0)</f>
        <v>0</v>
      </c>
      <c r="AA326">
        <f t="shared" ref="AA326:AA389" ca="1" si="195">IF(CELL("contenu",$F326)="StationsFavoritesModal", 1,0)</f>
        <v>0</v>
      </c>
      <c r="AB326">
        <f t="shared" ref="AB326:AB389" ca="1" si="196">IF(CELL("contenu",$F326)="SettingsPage", 1,0)</f>
        <v>0</v>
      </c>
      <c r="AC326">
        <f t="shared" ref="AC326:AC389" ca="1" si="197">IF(CELL("contenu",$F326)="RestaureAchetePage", 1,0)</f>
        <v>0</v>
      </c>
      <c r="AD326">
        <f t="shared" ref="AD326:AD389" ca="1" si="198">IF(CELL("contenu",$F326)="AProposPage", 1,0)</f>
        <v>0</v>
      </c>
      <c r="AE326">
        <f t="shared" ref="AE326:AE389" ca="1" si="199">IF(CELL("contenu",$F326)="TutorielPage", 1,0)</f>
        <v>0</v>
      </c>
      <c r="AH326">
        <f t="shared" ref="AH326:AH389" ca="1" si="200">IF(CELL("contenu",$G326)="initApp", 1,0)</f>
        <v>0</v>
      </c>
      <c r="AI326">
        <f t="shared" ref="AI326:AI389" ca="1" si="201">IF(CELL("contenu",$G326)="btnMenu", 1,0)</f>
        <v>0</v>
      </c>
      <c r="AJ326">
        <f t="shared" ref="AJ326:AJ389" ca="1" si="202">IF(CELL("contenu",$G326)="btnGeoloc", 1,0)</f>
        <v>0</v>
      </c>
      <c r="AK326">
        <f t="shared" ref="AK326:AK389" ca="1" si="203">IF(CELL("contenu",$G326)="btnAjouterFavoriteRefuse", 1,0)</f>
        <v>0</v>
      </c>
      <c r="AL326">
        <f t="shared" ref="AL326:AL389" ca="1" si="204">IF(CELL("contenu",$G326)="btnAjouterFavoriteAccepte", 1,0)</f>
        <v>0</v>
      </c>
      <c r="AM326">
        <f t="shared" ref="AM326:AM389" ca="1" si="205">IF(CELL("contenu",$G326)="rafraichMeteo", 1,0)</f>
        <v>0</v>
      </c>
      <c r="AN326">
        <f t="shared" ref="AN326:AN389" ca="1" si="206">IF(CELL("contenu",$G326)="swipeVersVuePlanete", 1,0)</f>
        <v>1</v>
      </c>
      <c r="AO326">
        <f t="shared" ref="AO326:AO389" ca="1" si="207">IF(CELL("contenu",$G326)="swipeVersVueMeteo", 1,0)</f>
        <v>0</v>
      </c>
      <c r="AP326">
        <f t="shared" ref="AP326:AP389" ca="1" si="208">IF(CELL("contenu",$G326)="btnOuvrirArticle", 1,0)</f>
        <v>0</v>
      </c>
      <c r="AQ326">
        <f t="shared" ref="AQ326:AQ389" ca="1" si="209">IF(CELL("contenu",$G326)="lienFournisseurDS", 1,0)</f>
        <v>0</v>
      </c>
      <c r="AR326">
        <f t="shared" ref="AR326:AR389" ca="1" si="210">IF(CELL("contenu",$G326)="lienFournisseurYW", 1,0)</f>
        <v>0</v>
      </c>
      <c r="AS326">
        <f t="shared" ref="AS326:AS389" ca="1" si="211">IF( AND(CELL("contenu",$F326)="StationsFavoritesModal", CELL("contenu",$G326)="btnFermer"), 1,0)</f>
        <v>0</v>
      </c>
      <c r="AT326">
        <f t="shared" ref="AT326:AT389" ca="1" si="212">IF( AND(CELL("contenu",$F326)="SettingsPage", CELL("contenu",$G326) ="btnRetourPage"), 1,0)</f>
        <v>0</v>
      </c>
      <c r="AU326">
        <f t="shared" ref="AU326:AU389" ca="1" si="213">IF( AND(CELL("contenu",$F326)="SettingsPage", CELL("contenu",$G326)="btnAcheter"), 1,0)</f>
        <v>0</v>
      </c>
      <c r="AV326">
        <f t="shared" ref="AV326:AV389" ca="1" si="214">IF(CELL("contenu",$G326)="btnRestaurer", 1,0)</f>
        <v>0</v>
      </c>
      <c r="AW326">
        <f t="shared" ref="AW326:AW389" ca="1" si="215">IF( AND(CELL("contenu",$F326)="RestaureAchetePage", CELL("contenu",$G326)="btnRetourPage"), 1,0)</f>
        <v>0</v>
      </c>
      <c r="AX326">
        <f t="shared" ref="AX326:AX389" ca="1" si="216">IF( AND(CELL("contenu",$F326)="RestaureAchetePage", CELL("contenu",$G326)="btnAcheter"), 1,0)</f>
        <v>0</v>
      </c>
      <c r="AY326">
        <f t="shared" ref="AY326:AY389" ca="1" si="217">IF(CELL("contenu",$G326)="btnVerifier", 1,0)</f>
        <v>0</v>
      </c>
      <c r="AZ326">
        <f t="shared" ref="AZ326:AZ389" ca="1" si="218">IF( AND(CELL("contenu",$F326)="AProposPage", CELL("contenu",$G326)="btnRetourPage"), 1,0)</f>
        <v>0</v>
      </c>
      <c r="BA326">
        <f t="shared" ref="BA326:BA389" ca="1" si="219">IF(CELL("contenu",$G326)="lienLancerFandom", 1,0)</f>
        <v>0</v>
      </c>
      <c r="BB326">
        <f t="shared" ref="BB326:BB389" ca="1" si="220">IF(CELL("contenu",$G326)="lienLancerRessourceUrl", 1,0)</f>
        <v>0</v>
      </c>
      <c r="BC326">
        <f t="shared" ref="BC326:BC389" ca="1" si="221">IF(CELL("contenu",$G326)="btnSuivant", 1,0)</f>
        <v>0</v>
      </c>
      <c r="BD326">
        <f t="shared" ref="BD326:BD389" ca="1" si="222">IF(CELL("contenu",$G326)="swipeLeft", 1,0)</f>
        <v>0</v>
      </c>
      <c r="BE326">
        <f t="shared" ref="BE326:BE389" ca="1" si="223">IF(CELL("contenu",$G326)="swipeRight", 1,0)</f>
        <v>0</v>
      </c>
      <c r="BF326">
        <f t="shared" ref="BF326:BF389" ca="1" si="224">IF(CELL("contenu",$G326)="btnFinirTuto", 1,0)</f>
        <v>0</v>
      </c>
    </row>
    <row r="327" spans="1:58" ht="16.149999999999999" customHeight="1" x14ac:dyDescent="0.2">
      <c r="A327" s="12" t="s">
        <v>380</v>
      </c>
      <c r="B327" s="74">
        <v>43843.538865740738</v>
      </c>
      <c r="C327" s="12" t="s">
        <v>369</v>
      </c>
      <c r="F327" s="12" t="s">
        <v>10</v>
      </c>
      <c r="G327" s="12" t="s">
        <v>67</v>
      </c>
      <c r="H327" s="5">
        <f t="shared" ca="1" si="189"/>
        <v>1.1574069503694773E-5</v>
      </c>
      <c r="I327" s="17">
        <f t="shared" ca="1" si="190"/>
        <v>9.8379629343980923E-4</v>
      </c>
      <c r="J327" s="5">
        <f t="shared" ca="1" si="188"/>
        <v>0</v>
      </c>
      <c r="K327" s="22"/>
      <c r="O327" s="29" t="str">
        <f t="shared" ca="1" si="191"/>
        <v>-</v>
      </c>
      <c r="P327" s="29"/>
      <c r="X327">
        <f t="shared" ca="1" si="192"/>
        <v>0</v>
      </c>
      <c r="Y327">
        <f t="shared" ca="1" si="193"/>
        <v>1</v>
      </c>
      <c r="Z327">
        <f t="shared" ca="1" si="194"/>
        <v>0</v>
      </c>
      <c r="AA327">
        <f t="shared" ca="1" si="195"/>
        <v>0</v>
      </c>
      <c r="AB327">
        <f t="shared" ca="1" si="196"/>
        <v>0</v>
      </c>
      <c r="AC327">
        <f t="shared" ca="1" si="197"/>
        <v>0</v>
      </c>
      <c r="AD327">
        <f t="shared" ca="1" si="198"/>
        <v>0</v>
      </c>
      <c r="AE327">
        <f t="shared" ca="1" si="199"/>
        <v>0</v>
      </c>
      <c r="AH327">
        <f t="shared" ca="1" si="200"/>
        <v>0</v>
      </c>
      <c r="AI327">
        <f t="shared" ca="1" si="201"/>
        <v>0</v>
      </c>
      <c r="AJ327">
        <f t="shared" ca="1" si="202"/>
        <v>0</v>
      </c>
      <c r="AK327">
        <f t="shared" ca="1" si="203"/>
        <v>0</v>
      </c>
      <c r="AL327">
        <f t="shared" ca="1" si="204"/>
        <v>0</v>
      </c>
      <c r="AM327">
        <f t="shared" ca="1" si="205"/>
        <v>0</v>
      </c>
      <c r="AN327">
        <f t="shared" ca="1" si="206"/>
        <v>1</v>
      </c>
      <c r="AO327">
        <f t="shared" ca="1" si="207"/>
        <v>0</v>
      </c>
      <c r="AP327">
        <f t="shared" ca="1" si="208"/>
        <v>0</v>
      </c>
      <c r="AQ327">
        <f t="shared" ca="1" si="209"/>
        <v>0</v>
      </c>
      <c r="AR327">
        <f t="shared" ca="1" si="210"/>
        <v>0</v>
      </c>
      <c r="AS327">
        <f t="shared" ca="1" si="211"/>
        <v>0</v>
      </c>
      <c r="AT327">
        <f t="shared" ca="1" si="212"/>
        <v>0</v>
      </c>
      <c r="AU327">
        <f t="shared" ca="1" si="213"/>
        <v>0</v>
      </c>
      <c r="AV327">
        <f t="shared" ca="1" si="214"/>
        <v>0</v>
      </c>
      <c r="AW327">
        <f t="shared" ca="1" si="215"/>
        <v>0</v>
      </c>
      <c r="AX327">
        <f t="shared" ca="1" si="216"/>
        <v>0</v>
      </c>
      <c r="AY327">
        <f t="shared" ca="1" si="217"/>
        <v>0</v>
      </c>
      <c r="AZ327">
        <f t="shared" ca="1" si="218"/>
        <v>0</v>
      </c>
      <c r="BA327">
        <f t="shared" ca="1" si="219"/>
        <v>0</v>
      </c>
      <c r="BB327">
        <f t="shared" ca="1" si="220"/>
        <v>0</v>
      </c>
      <c r="BC327">
        <f t="shared" ca="1" si="221"/>
        <v>0</v>
      </c>
      <c r="BD327">
        <f t="shared" ca="1" si="222"/>
        <v>0</v>
      </c>
      <c r="BE327">
        <f t="shared" ca="1" si="223"/>
        <v>0</v>
      </c>
      <c r="BF327">
        <f t="shared" ca="1" si="224"/>
        <v>0</v>
      </c>
    </row>
    <row r="328" spans="1:58" ht="16.149999999999999" customHeight="1" x14ac:dyDescent="0.2">
      <c r="A328" s="12" t="s">
        <v>381</v>
      </c>
      <c r="B328" s="74">
        <v>43843.538923611108</v>
      </c>
      <c r="C328" s="12" t="s">
        <v>369</v>
      </c>
      <c r="F328" s="12" t="s">
        <v>10</v>
      </c>
      <c r="G328" s="12" t="s">
        <v>147</v>
      </c>
      <c r="H328" s="5">
        <f t="shared" ca="1" si="189"/>
        <v>5.7870369346346706E-5</v>
      </c>
      <c r="I328" s="17">
        <f t="shared" ca="1" si="190"/>
        <v>1.0416666627861559E-3</v>
      </c>
      <c r="J328" s="5">
        <f t="shared" ca="1" si="188"/>
        <v>0</v>
      </c>
      <c r="K328" s="22"/>
      <c r="O328" s="29" t="str">
        <f t="shared" ca="1" si="191"/>
        <v>-</v>
      </c>
      <c r="P328" s="29"/>
      <c r="X328">
        <f t="shared" ca="1" si="192"/>
        <v>0</v>
      </c>
      <c r="Y328">
        <f t="shared" ca="1" si="193"/>
        <v>1</v>
      </c>
      <c r="Z328">
        <f t="shared" ca="1" si="194"/>
        <v>0</v>
      </c>
      <c r="AA328">
        <f t="shared" ca="1" si="195"/>
        <v>0</v>
      </c>
      <c r="AB328">
        <f t="shared" ca="1" si="196"/>
        <v>0</v>
      </c>
      <c r="AC328">
        <f t="shared" ca="1" si="197"/>
        <v>0</v>
      </c>
      <c r="AD328">
        <f t="shared" ca="1" si="198"/>
        <v>0</v>
      </c>
      <c r="AE328">
        <f t="shared" ca="1" si="199"/>
        <v>0</v>
      </c>
      <c r="AH328">
        <f t="shared" ca="1" si="200"/>
        <v>0</v>
      </c>
      <c r="AI328">
        <f t="shared" ca="1" si="201"/>
        <v>0</v>
      </c>
      <c r="AJ328">
        <f t="shared" ca="1" si="202"/>
        <v>0</v>
      </c>
      <c r="AK328">
        <f t="shared" ca="1" si="203"/>
        <v>0</v>
      </c>
      <c r="AL328">
        <f t="shared" ca="1" si="204"/>
        <v>0</v>
      </c>
      <c r="AM328">
        <f t="shared" ca="1" si="205"/>
        <v>0</v>
      </c>
      <c r="AN328">
        <f t="shared" ca="1" si="206"/>
        <v>0</v>
      </c>
      <c r="AO328">
        <f t="shared" ca="1" si="207"/>
        <v>1</v>
      </c>
      <c r="AP328">
        <f t="shared" ca="1" si="208"/>
        <v>0</v>
      </c>
      <c r="AQ328">
        <f t="shared" ca="1" si="209"/>
        <v>0</v>
      </c>
      <c r="AR328">
        <f t="shared" ca="1" si="210"/>
        <v>0</v>
      </c>
      <c r="AS328">
        <f t="shared" ca="1" si="211"/>
        <v>0</v>
      </c>
      <c r="AT328">
        <f t="shared" ca="1" si="212"/>
        <v>0</v>
      </c>
      <c r="AU328">
        <f t="shared" ca="1" si="213"/>
        <v>0</v>
      </c>
      <c r="AV328">
        <f t="shared" ca="1" si="214"/>
        <v>0</v>
      </c>
      <c r="AW328">
        <f t="shared" ca="1" si="215"/>
        <v>0</v>
      </c>
      <c r="AX328">
        <f t="shared" ca="1" si="216"/>
        <v>0</v>
      </c>
      <c r="AY328">
        <f t="shared" ca="1" si="217"/>
        <v>0</v>
      </c>
      <c r="AZ328">
        <f t="shared" ca="1" si="218"/>
        <v>0</v>
      </c>
      <c r="BA328">
        <f t="shared" ca="1" si="219"/>
        <v>0</v>
      </c>
      <c r="BB328">
        <f t="shared" ca="1" si="220"/>
        <v>0</v>
      </c>
      <c r="BC328">
        <f t="shared" ca="1" si="221"/>
        <v>0</v>
      </c>
      <c r="BD328">
        <f t="shared" ca="1" si="222"/>
        <v>0</v>
      </c>
      <c r="BE328">
        <f t="shared" ca="1" si="223"/>
        <v>0</v>
      </c>
      <c r="BF328">
        <f t="shared" ca="1" si="224"/>
        <v>0</v>
      </c>
    </row>
    <row r="329" spans="1:58" ht="16.149999999999999" customHeight="1" x14ac:dyDescent="0.2">
      <c r="A329" s="12" t="s">
        <v>382</v>
      </c>
      <c r="B329" s="74">
        <v>43843.538958333331</v>
      </c>
      <c r="C329" s="12" t="s">
        <v>369</v>
      </c>
      <c r="F329" s="12" t="s">
        <v>10</v>
      </c>
      <c r="G329" s="12" t="s">
        <v>67</v>
      </c>
      <c r="H329" s="5">
        <f t="shared" ca="1" si="189"/>
        <v>3.4722223062999547E-5</v>
      </c>
      <c r="I329" s="17">
        <f t="shared" ca="1" si="190"/>
        <v>1.0763888858491555E-3</v>
      </c>
      <c r="J329" s="5">
        <f t="shared" ca="1" si="188"/>
        <v>0</v>
      </c>
      <c r="K329" s="22"/>
      <c r="O329" s="29" t="str">
        <f t="shared" ca="1" si="191"/>
        <v>-</v>
      </c>
      <c r="P329" s="29"/>
      <c r="X329">
        <f t="shared" ca="1" si="192"/>
        <v>0</v>
      </c>
      <c r="Y329">
        <f t="shared" ca="1" si="193"/>
        <v>1</v>
      </c>
      <c r="Z329">
        <f t="shared" ca="1" si="194"/>
        <v>0</v>
      </c>
      <c r="AA329">
        <f t="shared" ca="1" si="195"/>
        <v>0</v>
      </c>
      <c r="AB329">
        <f t="shared" ca="1" si="196"/>
        <v>0</v>
      </c>
      <c r="AC329">
        <f t="shared" ca="1" si="197"/>
        <v>0</v>
      </c>
      <c r="AD329">
        <f t="shared" ca="1" si="198"/>
        <v>0</v>
      </c>
      <c r="AE329">
        <f t="shared" ca="1" si="199"/>
        <v>0</v>
      </c>
      <c r="AH329">
        <f t="shared" ca="1" si="200"/>
        <v>0</v>
      </c>
      <c r="AI329">
        <f t="shared" ca="1" si="201"/>
        <v>0</v>
      </c>
      <c r="AJ329">
        <f t="shared" ca="1" si="202"/>
        <v>0</v>
      </c>
      <c r="AK329">
        <f t="shared" ca="1" si="203"/>
        <v>0</v>
      </c>
      <c r="AL329">
        <f t="shared" ca="1" si="204"/>
        <v>0</v>
      </c>
      <c r="AM329">
        <f t="shared" ca="1" si="205"/>
        <v>0</v>
      </c>
      <c r="AN329">
        <f t="shared" ca="1" si="206"/>
        <v>1</v>
      </c>
      <c r="AO329">
        <f t="shared" ca="1" si="207"/>
        <v>0</v>
      </c>
      <c r="AP329">
        <f t="shared" ca="1" si="208"/>
        <v>0</v>
      </c>
      <c r="AQ329">
        <f t="shared" ca="1" si="209"/>
        <v>0</v>
      </c>
      <c r="AR329">
        <f t="shared" ca="1" si="210"/>
        <v>0</v>
      </c>
      <c r="AS329">
        <f t="shared" ca="1" si="211"/>
        <v>0</v>
      </c>
      <c r="AT329">
        <f t="shared" ca="1" si="212"/>
        <v>0</v>
      </c>
      <c r="AU329">
        <f t="shared" ca="1" si="213"/>
        <v>0</v>
      </c>
      <c r="AV329">
        <f t="shared" ca="1" si="214"/>
        <v>0</v>
      </c>
      <c r="AW329">
        <f t="shared" ca="1" si="215"/>
        <v>0</v>
      </c>
      <c r="AX329">
        <f t="shared" ca="1" si="216"/>
        <v>0</v>
      </c>
      <c r="AY329">
        <f t="shared" ca="1" si="217"/>
        <v>0</v>
      </c>
      <c r="AZ329">
        <f t="shared" ca="1" si="218"/>
        <v>0</v>
      </c>
      <c r="BA329">
        <f t="shared" ca="1" si="219"/>
        <v>0</v>
      </c>
      <c r="BB329">
        <f t="shared" ca="1" si="220"/>
        <v>0</v>
      </c>
      <c r="BC329">
        <f t="shared" ca="1" si="221"/>
        <v>0</v>
      </c>
      <c r="BD329">
        <f t="shared" ca="1" si="222"/>
        <v>0</v>
      </c>
      <c r="BE329">
        <f t="shared" ca="1" si="223"/>
        <v>0</v>
      </c>
      <c r="BF329">
        <f t="shared" ca="1" si="224"/>
        <v>0</v>
      </c>
    </row>
    <row r="330" spans="1:58" ht="16.149999999999999" customHeight="1" x14ac:dyDescent="0.2">
      <c r="A330" s="12" t="s">
        <v>383</v>
      </c>
      <c r="B330" s="74">
        <v>43843.539074074077</v>
      </c>
      <c r="C330" s="12" t="s">
        <v>369</v>
      </c>
      <c r="F330" s="12" t="s">
        <v>10</v>
      </c>
      <c r="G330" s="12" t="s">
        <v>147</v>
      </c>
      <c r="H330" s="5">
        <f t="shared" ca="1" si="189"/>
        <v>1.1574074596865103E-4</v>
      </c>
      <c r="I330" s="17">
        <f t="shared" ca="1" si="190"/>
        <v>1.1921296318178065E-3</v>
      </c>
      <c r="J330" s="5">
        <f t="shared" ca="1" si="188"/>
        <v>0</v>
      </c>
      <c r="K330" s="22"/>
      <c r="O330" s="29" t="str">
        <f t="shared" ca="1" si="191"/>
        <v>-</v>
      </c>
      <c r="P330" s="29"/>
      <c r="X330">
        <f t="shared" ca="1" si="192"/>
        <v>0</v>
      </c>
      <c r="Y330">
        <f t="shared" ca="1" si="193"/>
        <v>1</v>
      </c>
      <c r="Z330">
        <f t="shared" ca="1" si="194"/>
        <v>0</v>
      </c>
      <c r="AA330">
        <f t="shared" ca="1" si="195"/>
        <v>0</v>
      </c>
      <c r="AB330">
        <f t="shared" ca="1" si="196"/>
        <v>0</v>
      </c>
      <c r="AC330">
        <f t="shared" ca="1" si="197"/>
        <v>0</v>
      </c>
      <c r="AD330">
        <f t="shared" ca="1" si="198"/>
        <v>0</v>
      </c>
      <c r="AE330">
        <f t="shared" ca="1" si="199"/>
        <v>0</v>
      </c>
      <c r="AH330">
        <f t="shared" ca="1" si="200"/>
        <v>0</v>
      </c>
      <c r="AI330">
        <f t="shared" ca="1" si="201"/>
        <v>0</v>
      </c>
      <c r="AJ330">
        <f t="shared" ca="1" si="202"/>
        <v>0</v>
      </c>
      <c r="AK330">
        <f t="shared" ca="1" si="203"/>
        <v>0</v>
      </c>
      <c r="AL330">
        <f t="shared" ca="1" si="204"/>
        <v>0</v>
      </c>
      <c r="AM330">
        <f t="shared" ca="1" si="205"/>
        <v>0</v>
      </c>
      <c r="AN330">
        <f t="shared" ca="1" si="206"/>
        <v>0</v>
      </c>
      <c r="AO330">
        <f t="shared" ca="1" si="207"/>
        <v>1</v>
      </c>
      <c r="AP330">
        <f t="shared" ca="1" si="208"/>
        <v>0</v>
      </c>
      <c r="AQ330">
        <f t="shared" ca="1" si="209"/>
        <v>0</v>
      </c>
      <c r="AR330">
        <f t="shared" ca="1" si="210"/>
        <v>0</v>
      </c>
      <c r="AS330">
        <f t="shared" ca="1" si="211"/>
        <v>0</v>
      </c>
      <c r="AT330">
        <f t="shared" ca="1" si="212"/>
        <v>0</v>
      </c>
      <c r="AU330">
        <f t="shared" ca="1" si="213"/>
        <v>0</v>
      </c>
      <c r="AV330">
        <f t="shared" ca="1" si="214"/>
        <v>0</v>
      </c>
      <c r="AW330">
        <f t="shared" ca="1" si="215"/>
        <v>0</v>
      </c>
      <c r="AX330">
        <f t="shared" ca="1" si="216"/>
        <v>0</v>
      </c>
      <c r="AY330">
        <f t="shared" ca="1" si="217"/>
        <v>0</v>
      </c>
      <c r="AZ330">
        <f t="shared" ca="1" si="218"/>
        <v>0</v>
      </c>
      <c r="BA330">
        <f t="shared" ca="1" si="219"/>
        <v>0</v>
      </c>
      <c r="BB330">
        <f t="shared" ca="1" si="220"/>
        <v>0</v>
      </c>
      <c r="BC330">
        <f t="shared" ca="1" si="221"/>
        <v>0</v>
      </c>
      <c r="BD330">
        <f t="shared" ca="1" si="222"/>
        <v>0</v>
      </c>
      <c r="BE330">
        <f t="shared" ca="1" si="223"/>
        <v>0</v>
      </c>
      <c r="BF330">
        <f t="shared" ca="1" si="224"/>
        <v>0</v>
      </c>
    </row>
    <row r="331" spans="1:58" ht="16.149999999999999" customHeight="1" x14ac:dyDescent="0.2">
      <c r="A331" s="12" t="s">
        <v>384</v>
      </c>
      <c r="B331" s="74">
        <v>43843.539166666669</v>
      </c>
      <c r="C331" s="12" t="s">
        <v>369</v>
      </c>
      <c r="F331" s="12" t="s">
        <v>10</v>
      </c>
      <c r="G331" s="12" t="s">
        <v>6</v>
      </c>
      <c r="H331" s="5">
        <f t="shared" ca="1" si="189"/>
        <v>9.2592592409346253E-5</v>
      </c>
      <c r="I331" s="17">
        <f t="shared" ca="1" si="190"/>
        <v>1.2847222242271528E-3</v>
      </c>
      <c r="J331" s="5">
        <f t="shared" ca="1" si="188"/>
        <v>0</v>
      </c>
      <c r="K331" s="22"/>
      <c r="O331" s="29" t="str">
        <f t="shared" ca="1" si="191"/>
        <v>-</v>
      </c>
      <c r="P331" s="29"/>
      <c r="X331">
        <f t="shared" ca="1" si="192"/>
        <v>0</v>
      </c>
      <c r="Y331">
        <f t="shared" ca="1" si="193"/>
        <v>1</v>
      </c>
      <c r="Z331">
        <f t="shared" ca="1" si="194"/>
        <v>0</v>
      </c>
      <c r="AA331">
        <f t="shared" ca="1" si="195"/>
        <v>0</v>
      </c>
      <c r="AB331">
        <f t="shared" ca="1" si="196"/>
        <v>0</v>
      </c>
      <c r="AC331">
        <f t="shared" ca="1" si="197"/>
        <v>0</v>
      </c>
      <c r="AD331">
        <f t="shared" ca="1" si="198"/>
        <v>0</v>
      </c>
      <c r="AE331">
        <f t="shared" ca="1" si="199"/>
        <v>0</v>
      </c>
      <c r="AH331">
        <f t="shared" ca="1" si="200"/>
        <v>0</v>
      </c>
      <c r="AI331">
        <f t="shared" ca="1" si="201"/>
        <v>1</v>
      </c>
      <c r="AJ331">
        <f t="shared" ca="1" si="202"/>
        <v>0</v>
      </c>
      <c r="AK331">
        <f t="shared" ca="1" si="203"/>
        <v>0</v>
      </c>
      <c r="AL331">
        <f t="shared" ca="1" si="204"/>
        <v>0</v>
      </c>
      <c r="AM331">
        <f t="shared" ca="1" si="205"/>
        <v>0</v>
      </c>
      <c r="AN331">
        <f t="shared" ca="1" si="206"/>
        <v>0</v>
      </c>
      <c r="AO331">
        <f t="shared" ca="1" si="207"/>
        <v>0</v>
      </c>
      <c r="AP331">
        <f t="shared" ca="1" si="208"/>
        <v>0</v>
      </c>
      <c r="AQ331">
        <f t="shared" ca="1" si="209"/>
        <v>0</v>
      </c>
      <c r="AR331">
        <f t="shared" ca="1" si="210"/>
        <v>0</v>
      </c>
      <c r="AS331">
        <f t="shared" ca="1" si="211"/>
        <v>0</v>
      </c>
      <c r="AT331">
        <f t="shared" ca="1" si="212"/>
        <v>0</v>
      </c>
      <c r="AU331">
        <f t="shared" ca="1" si="213"/>
        <v>0</v>
      </c>
      <c r="AV331">
        <f t="shared" ca="1" si="214"/>
        <v>0</v>
      </c>
      <c r="AW331">
        <f t="shared" ca="1" si="215"/>
        <v>0</v>
      </c>
      <c r="AX331">
        <f t="shared" ca="1" si="216"/>
        <v>0</v>
      </c>
      <c r="AY331">
        <f t="shared" ca="1" si="217"/>
        <v>0</v>
      </c>
      <c r="AZ331">
        <f t="shared" ca="1" si="218"/>
        <v>0</v>
      </c>
      <c r="BA331">
        <f t="shared" ca="1" si="219"/>
        <v>0</v>
      </c>
      <c r="BB331">
        <f t="shared" ca="1" si="220"/>
        <v>0</v>
      </c>
      <c r="BC331">
        <f t="shared" ca="1" si="221"/>
        <v>0</v>
      </c>
      <c r="BD331">
        <f t="shared" ca="1" si="222"/>
        <v>0</v>
      </c>
      <c r="BE331">
        <f t="shared" ca="1" si="223"/>
        <v>0</v>
      </c>
      <c r="BF331">
        <f t="shared" ca="1" si="224"/>
        <v>0</v>
      </c>
    </row>
    <row r="332" spans="1:58" ht="16.149999999999999" customHeight="1" x14ac:dyDescent="0.2">
      <c r="A332" s="12" t="s">
        <v>385</v>
      </c>
      <c r="B332" s="74">
        <v>43843.539363425924</v>
      </c>
      <c r="C332" s="12" t="s">
        <v>369</v>
      </c>
      <c r="F332" s="12" t="s">
        <v>38</v>
      </c>
      <c r="G332" s="12" t="s">
        <v>42</v>
      </c>
      <c r="H332" s="5">
        <f t="shared" ca="1" si="189"/>
        <v>1.9675925432238728E-4</v>
      </c>
      <c r="I332" s="17">
        <f t="shared" ca="1" si="190"/>
        <v>1.48148147854954E-3</v>
      </c>
      <c r="J332" s="5">
        <f t="shared" ca="1" si="188"/>
        <v>0</v>
      </c>
      <c r="K332" s="22"/>
      <c r="O332" s="29" t="str">
        <f t="shared" ca="1" si="191"/>
        <v>-</v>
      </c>
      <c r="P332" s="29"/>
      <c r="X332">
        <f t="shared" ca="1" si="192"/>
        <v>0</v>
      </c>
      <c r="Y332">
        <f t="shared" ca="1" si="193"/>
        <v>0</v>
      </c>
      <c r="Z332">
        <f t="shared" ca="1" si="194"/>
        <v>0</v>
      </c>
      <c r="AA332">
        <f t="shared" ca="1" si="195"/>
        <v>0</v>
      </c>
      <c r="AB332">
        <f t="shared" ca="1" si="196"/>
        <v>1</v>
      </c>
      <c r="AC332">
        <f t="shared" ca="1" si="197"/>
        <v>0</v>
      </c>
      <c r="AD332">
        <f t="shared" ca="1" si="198"/>
        <v>0</v>
      </c>
      <c r="AE332">
        <f t="shared" ca="1" si="199"/>
        <v>0</v>
      </c>
      <c r="AH332">
        <f t="shared" ca="1" si="200"/>
        <v>0</v>
      </c>
      <c r="AI332">
        <f t="shared" ca="1" si="201"/>
        <v>0</v>
      </c>
      <c r="AJ332">
        <f t="shared" ca="1" si="202"/>
        <v>0</v>
      </c>
      <c r="AK332">
        <f t="shared" ca="1" si="203"/>
        <v>0</v>
      </c>
      <c r="AL332">
        <f t="shared" ca="1" si="204"/>
        <v>0</v>
      </c>
      <c r="AM332">
        <f t="shared" ca="1" si="205"/>
        <v>0</v>
      </c>
      <c r="AN332">
        <f t="shared" ca="1" si="206"/>
        <v>0</v>
      </c>
      <c r="AO332">
        <f t="shared" ca="1" si="207"/>
        <v>0</v>
      </c>
      <c r="AP332">
        <f t="shared" ca="1" si="208"/>
        <v>0</v>
      </c>
      <c r="AQ332">
        <f t="shared" ca="1" si="209"/>
        <v>0</v>
      </c>
      <c r="AR332">
        <f t="shared" ca="1" si="210"/>
        <v>0</v>
      </c>
      <c r="AS332">
        <f t="shared" ca="1" si="211"/>
        <v>0</v>
      </c>
      <c r="AT332">
        <f t="shared" ca="1" si="212"/>
        <v>1</v>
      </c>
      <c r="AU332">
        <f t="shared" ca="1" si="213"/>
        <v>0</v>
      </c>
      <c r="AV332">
        <f t="shared" ca="1" si="214"/>
        <v>0</v>
      </c>
      <c r="AW332">
        <f t="shared" ca="1" si="215"/>
        <v>0</v>
      </c>
      <c r="AX332">
        <f t="shared" ca="1" si="216"/>
        <v>0</v>
      </c>
      <c r="AY332">
        <f t="shared" ca="1" si="217"/>
        <v>0</v>
      </c>
      <c r="AZ332">
        <f t="shared" ca="1" si="218"/>
        <v>0</v>
      </c>
      <c r="BA332">
        <f t="shared" ca="1" si="219"/>
        <v>0</v>
      </c>
      <c r="BB332">
        <f t="shared" ca="1" si="220"/>
        <v>0</v>
      </c>
      <c r="BC332">
        <f t="shared" ca="1" si="221"/>
        <v>0</v>
      </c>
      <c r="BD332">
        <f t="shared" ca="1" si="222"/>
        <v>0</v>
      </c>
      <c r="BE332">
        <f t="shared" ca="1" si="223"/>
        <v>0</v>
      </c>
      <c r="BF332">
        <f t="shared" ca="1" si="224"/>
        <v>0</v>
      </c>
    </row>
    <row r="333" spans="1:58" ht="16.149999999999999" customHeight="1" x14ac:dyDescent="0.2">
      <c r="A333" s="12" t="s">
        <v>386</v>
      </c>
      <c r="B333" s="74">
        <v>43843.539386574077</v>
      </c>
      <c r="C333" s="12" t="s">
        <v>369</v>
      </c>
      <c r="F333" s="12" t="s">
        <v>26</v>
      </c>
      <c r="G333" s="12" t="s">
        <v>27</v>
      </c>
      <c r="H333" s="5">
        <f t="shared" ca="1" si="189"/>
        <v>2.3148153559304774E-5</v>
      </c>
      <c r="I333" s="17">
        <f t="shared" ca="1" si="190"/>
        <v>1.5046296321088448E-3</v>
      </c>
      <c r="J333" s="5">
        <f t="shared" ca="1" si="188"/>
        <v>0</v>
      </c>
      <c r="K333" s="22"/>
      <c r="O333" s="29" t="str">
        <f t="shared" ca="1" si="191"/>
        <v>-</v>
      </c>
      <c r="P333" s="29"/>
      <c r="X333">
        <f t="shared" ca="1" si="192"/>
        <v>0</v>
      </c>
      <c r="Y333">
        <f t="shared" ca="1" si="193"/>
        <v>0</v>
      </c>
      <c r="Z333">
        <f t="shared" ca="1" si="194"/>
        <v>0</v>
      </c>
      <c r="AA333">
        <f t="shared" ca="1" si="195"/>
        <v>1</v>
      </c>
      <c r="AB333">
        <f t="shared" ca="1" si="196"/>
        <v>0</v>
      </c>
      <c r="AC333">
        <f t="shared" ca="1" si="197"/>
        <v>0</v>
      </c>
      <c r="AD333">
        <f t="shared" ca="1" si="198"/>
        <v>0</v>
      </c>
      <c r="AE333">
        <f t="shared" ca="1" si="199"/>
        <v>0</v>
      </c>
      <c r="AH333">
        <f t="shared" ca="1" si="200"/>
        <v>0</v>
      </c>
      <c r="AI333">
        <f t="shared" ca="1" si="201"/>
        <v>0</v>
      </c>
      <c r="AJ333">
        <f t="shared" ca="1" si="202"/>
        <v>0</v>
      </c>
      <c r="AK333">
        <f t="shared" ca="1" si="203"/>
        <v>0</v>
      </c>
      <c r="AL333">
        <f t="shared" ca="1" si="204"/>
        <v>0</v>
      </c>
      <c r="AM333">
        <f t="shared" ca="1" si="205"/>
        <v>0</v>
      </c>
      <c r="AN333">
        <f t="shared" ca="1" si="206"/>
        <v>0</v>
      </c>
      <c r="AO333">
        <f t="shared" ca="1" si="207"/>
        <v>0</v>
      </c>
      <c r="AP333">
        <f t="shared" ca="1" si="208"/>
        <v>0</v>
      </c>
      <c r="AQ333">
        <f t="shared" ca="1" si="209"/>
        <v>0</v>
      </c>
      <c r="AR333">
        <f t="shared" ca="1" si="210"/>
        <v>0</v>
      </c>
      <c r="AS333">
        <f t="shared" ca="1" si="211"/>
        <v>1</v>
      </c>
      <c r="AT333">
        <f t="shared" ca="1" si="212"/>
        <v>0</v>
      </c>
      <c r="AU333">
        <f t="shared" ca="1" si="213"/>
        <v>0</v>
      </c>
      <c r="AV333">
        <f t="shared" ca="1" si="214"/>
        <v>0</v>
      </c>
      <c r="AW333">
        <f t="shared" ca="1" si="215"/>
        <v>0</v>
      </c>
      <c r="AX333">
        <f t="shared" ca="1" si="216"/>
        <v>0</v>
      </c>
      <c r="AY333">
        <f t="shared" ca="1" si="217"/>
        <v>0</v>
      </c>
      <c r="AZ333">
        <f t="shared" ca="1" si="218"/>
        <v>0</v>
      </c>
      <c r="BA333">
        <f t="shared" ca="1" si="219"/>
        <v>0</v>
      </c>
      <c r="BB333">
        <f t="shared" ca="1" si="220"/>
        <v>0</v>
      </c>
      <c r="BC333">
        <f t="shared" ca="1" si="221"/>
        <v>0</v>
      </c>
      <c r="BD333">
        <f t="shared" ca="1" si="222"/>
        <v>0</v>
      </c>
      <c r="BE333">
        <f t="shared" ca="1" si="223"/>
        <v>0</v>
      </c>
      <c r="BF333">
        <f t="shared" ca="1" si="224"/>
        <v>0</v>
      </c>
    </row>
    <row r="334" spans="1:58" ht="16.149999999999999" customHeight="1" x14ac:dyDescent="0.2">
      <c r="A334" s="12" t="s">
        <v>387</v>
      </c>
      <c r="B334" s="74">
        <v>43843.539513888885</v>
      </c>
      <c r="C334" s="12" t="s">
        <v>369</v>
      </c>
      <c r="F334" s="12" t="s">
        <v>10</v>
      </c>
      <c r="G334" s="12" t="s">
        <v>71</v>
      </c>
      <c r="H334" s="5">
        <f t="shared" ca="1" si="189"/>
        <v>1.2731480819638819E-4</v>
      </c>
      <c r="I334" s="17">
        <f t="shared" ca="1" si="190"/>
        <v>1.631944440305233E-3</v>
      </c>
      <c r="J334" s="5">
        <f t="shared" ca="1" si="188"/>
        <v>0</v>
      </c>
      <c r="K334" s="22"/>
      <c r="O334" s="29" t="str">
        <f t="shared" ca="1" si="191"/>
        <v>-</v>
      </c>
      <c r="P334" s="29"/>
      <c r="X334">
        <f t="shared" ca="1" si="192"/>
        <v>0</v>
      </c>
      <c r="Y334">
        <f t="shared" ca="1" si="193"/>
        <v>1</v>
      </c>
      <c r="Z334">
        <f t="shared" ca="1" si="194"/>
        <v>0</v>
      </c>
      <c r="AA334">
        <f t="shared" ca="1" si="195"/>
        <v>0</v>
      </c>
      <c r="AB334">
        <f t="shared" ca="1" si="196"/>
        <v>0</v>
      </c>
      <c r="AC334">
        <f t="shared" ca="1" si="197"/>
        <v>0</v>
      </c>
      <c r="AD334">
        <f t="shared" ca="1" si="198"/>
        <v>0</v>
      </c>
      <c r="AE334">
        <f t="shared" ca="1" si="199"/>
        <v>0</v>
      </c>
      <c r="AH334">
        <f t="shared" ca="1" si="200"/>
        <v>0</v>
      </c>
      <c r="AI334">
        <f t="shared" ca="1" si="201"/>
        <v>0</v>
      </c>
      <c r="AJ334">
        <f t="shared" ca="1" si="202"/>
        <v>0</v>
      </c>
      <c r="AK334">
        <f t="shared" ca="1" si="203"/>
        <v>0</v>
      </c>
      <c r="AL334">
        <f t="shared" ca="1" si="204"/>
        <v>0</v>
      </c>
      <c r="AM334">
        <f t="shared" ca="1" si="205"/>
        <v>0</v>
      </c>
      <c r="AN334">
        <f t="shared" ca="1" si="206"/>
        <v>0</v>
      </c>
      <c r="AO334">
        <f t="shared" ca="1" si="207"/>
        <v>0</v>
      </c>
      <c r="AP334">
        <f t="shared" ca="1" si="208"/>
        <v>0</v>
      </c>
      <c r="AQ334">
        <f t="shared" ca="1" si="209"/>
        <v>0</v>
      </c>
      <c r="AR334">
        <f t="shared" ca="1" si="210"/>
        <v>0</v>
      </c>
      <c r="AS334">
        <f t="shared" ca="1" si="211"/>
        <v>0</v>
      </c>
      <c r="AT334">
        <f t="shared" ca="1" si="212"/>
        <v>0</v>
      </c>
      <c r="AU334">
        <f t="shared" ca="1" si="213"/>
        <v>0</v>
      </c>
      <c r="AV334">
        <f t="shared" ca="1" si="214"/>
        <v>0</v>
      </c>
      <c r="AW334">
        <f t="shared" ca="1" si="215"/>
        <v>0</v>
      </c>
      <c r="AX334">
        <f t="shared" ca="1" si="216"/>
        <v>0</v>
      </c>
      <c r="AY334">
        <f t="shared" ca="1" si="217"/>
        <v>0</v>
      </c>
      <c r="AZ334">
        <f t="shared" ca="1" si="218"/>
        <v>0</v>
      </c>
      <c r="BA334">
        <f t="shared" ca="1" si="219"/>
        <v>0</v>
      </c>
      <c r="BB334">
        <f t="shared" ca="1" si="220"/>
        <v>0</v>
      </c>
      <c r="BC334">
        <f t="shared" ca="1" si="221"/>
        <v>0</v>
      </c>
      <c r="BD334">
        <f t="shared" ca="1" si="222"/>
        <v>0</v>
      </c>
      <c r="BE334">
        <f t="shared" ca="1" si="223"/>
        <v>0</v>
      </c>
      <c r="BF334">
        <f t="shared" ca="1" si="224"/>
        <v>0</v>
      </c>
    </row>
    <row r="335" spans="1:58" ht="16.149999999999999" customHeight="1" x14ac:dyDescent="0.2">
      <c r="A335" s="12" t="s">
        <v>388</v>
      </c>
      <c r="B335" s="74">
        <v>43843.539525462962</v>
      </c>
      <c r="C335" s="12" t="s">
        <v>369</v>
      </c>
      <c r="F335" s="12" t="s">
        <v>10</v>
      </c>
      <c r="G335" s="12" t="s">
        <v>71</v>
      </c>
      <c r="H335" s="5">
        <f t="shared" ca="1" si="189"/>
        <v>1.1574076779652387E-5</v>
      </c>
      <c r="I335" s="17">
        <f t="shared" ca="1" si="190"/>
        <v>1.6435185170848854E-3</v>
      </c>
      <c r="J335" s="5">
        <f t="shared" ca="1" si="188"/>
        <v>0</v>
      </c>
      <c r="K335" s="22"/>
      <c r="O335" s="29" t="str">
        <f t="shared" ca="1" si="191"/>
        <v>-</v>
      </c>
      <c r="P335" s="29"/>
      <c r="X335">
        <f t="shared" ca="1" si="192"/>
        <v>0</v>
      </c>
      <c r="Y335">
        <f t="shared" ca="1" si="193"/>
        <v>1</v>
      </c>
      <c r="Z335">
        <f t="shared" ca="1" si="194"/>
        <v>0</v>
      </c>
      <c r="AA335">
        <f t="shared" ca="1" si="195"/>
        <v>0</v>
      </c>
      <c r="AB335">
        <f t="shared" ca="1" si="196"/>
        <v>0</v>
      </c>
      <c r="AC335">
        <f t="shared" ca="1" si="197"/>
        <v>0</v>
      </c>
      <c r="AD335">
        <f t="shared" ca="1" si="198"/>
        <v>0</v>
      </c>
      <c r="AE335">
        <f t="shared" ca="1" si="199"/>
        <v>0</v>
      </c>
      <c r="AH335">
        <f t="shared" ca="1" si="200"/>
        <v>0</v>
      </c>
      <c r="AI335">
        <f t="shared" ca="1" si="201"/>
        <v>0</v>
      </c>
      <c r="AJ335">
        <f t="shared" ca="1" si="202"/>
        <v>0</v>
      </c>
      <c r="AK335">
        <f t="shared" ca="1" si="203"/>
        <v>0</v>
      </c>
      <c r="AL335">
        <f t="shared" ca="1" si="204"/>
        <v>0</v>
      </c>
      <c r="AM335">
        <f t="shared" ca="1" si="205"/>
        <v>0</v>
      </c>
      <c r="AN335">
        <f t="shared" ca="1" si="206"/>
        <v>0</v>
      </c>
      <c r="AO335">
        <f t="shared" ca="1" si="207"/>
        <v>0</v>
      </c>
      <c r="AP335">
        <f t="shared" ca="1" si="208"/>
        <v>0</v>
      </c>
      <c r="AQ335">
        <f t="shared" ca="1" si="209"/>
        <v>0</v>
      </c>
      <c r="AR335">
        <f t="shared" ca="1" si="210"/>
        <v>0</v>
      </c>
      <c r="AS335">
        <f t="shared" ca="1" si="211"/>
        <v>0</v>
      </c>
      <c r="AT335">
        <f t="shared" ca="1" si="212"/>
        <v>0</v>
      </c>
      <c r="AU335">
        <f t="shared" ca="1" si="213"/>
        <v>0</v>
      </c>
      <c r="AV335">
        <f t="shared" ca="1" si="214"/>
        <v>0</v>
      </c>
      <c r="AW335">
        <f t="shared" ca="1" si="215"/>
        <v>0</v>
      </c>
      <c r="AX335">
        <f t="shared" ca="1" si="216"/>
        <v>0</v>
      </c>
      <c r="AY335">
        <f t="shared" ca="1" si="217"/>
        <v>0</v>
      </c>
      <c r="AZ335">
        <f t="shared" ca="1" si="218"/>
        <v>0</v>
      </c>
      <c r="BA335">
        <f t="shared" ca="1" si="219"/>
        <v>0</v>
      </c>
      <c r="BB335">
        <f t="shared" ca="1" si="220"/>
        <v>0</v>
      </c>
      <c r="BC335">
        <f t="shared" ca="1" si="221"/>
        <v>0</v>
      </c>
      <c r="BD335">
        <f t="shared" ca="1" si="222"/>
        <v>0</v>
      </c>
      <c r="BE335">
        <f t="shared" ca="1" si="223"/>
        <v>0</v>
      </c>
      <c r="BF335">
        <f t="shared" ca="1" si="224"/>
        <v>0</v>
      </c>
    </row>
    <row r="336" spans="1:58" ht="16.149999999999999" customHeight="1" x14ac:dyDescent="0.2">
      <c r="A336" s="12" t="s">
        <v>389</v>
      </c>
      <c r="B336" s="74">
        <v>43843.539629629631</v>
      </c>
      <c r="C336" s="12" t="s">
        <v>369</v>
      </c>
      <c r="F336" s="12" t="s">
        <v>10</v>
      </c>
      <c r="G336" s="12" t="s">
        <v>71</v>
      </c>
      <c r="H336" s="5">
        <f t="shared" ca="1" si="189"/>
        <v>1.0416666918899864E-4</v>
      </c>
      <c r="I336" s="17">
        <f t="shared" ca="1" si="190"/>
        <v>1.747685186273884E-3</v>
      </c>
      <c r="J336" s="5">
        <f t="shared" ca="1" si="188"/>
        <v>0</v>
      </c>
      <c r="K336" s="22"/>
      <c r="O336" s="29" t="str">
        <f t="shared" ca="1" si="191"/>
        <v>-</v>
      </c>
      <c r="P336" s="29"/>
      <c r="X336">
        <f t="shared" ca="1" si="192"/>
        <v>0</v>
      </c>
      <c r="Y336">
        <f t="shared" ca="1" si="193"/>
        <v>1</v>
      </c>
      <c r="Z336">
        <f t="shared" ca="1" si="194"/>
        <v>0</v>
      </c>
      <c r="AA336">
        <f t="shared" ca="1" si="195"/>
        <v>0</v>
      </c>
      <c r="AB336">
        <f t="shared" ca="1" si="196"/>
        <v>0</v>
      </c>
      <c r="AC336">
        <f t="shared" ca="1" si="197"/>
        <v>0</v>
      </c>
      <c r="AD336">
        <f t="shared" ca="1" si="198"/>
        <v>0</v>
      </c>
      <c r="AE336">
        <f t="shared" ca="1" si="199"/>
        <v>0</v>
      </c>
      <c r="AH336">
        <f t="shared" ca="1" si="200"/>
        <v>0</v>
      </c>
      <c r="AI336">
        <f t="shared" ca="1" si="201"/>
        <v>0</v>
      </c>
      <c r="AJ336">
        <f t="shared" ca="1" si="202"/>
        <v>0</v>
      </c>
      <c r="AK336">
        <f t="shared" ca="1" si="203"/>
        <v>0</v>
      </c>
      <c r="AL336">
        <f t="shared" ca="1" si="204"/>
        <v>0</v>
      </c>
      <c r="AM336">
        <f t="shared" ca="1" si="205"/>
        <v>0</v>
      </c>
      <c r="AN336">
        <f t="shared" ca="1" si="206"/>
        <v>0</v>
      </c>
      <c r="AO336">
        <f t="shared" ca="1" si="207"/>
        <v>0</v>
      </c>
      <c r="AP336">
        <f t="shared" ca="1" si="208"/>
        <v>0</v>
      </c>
      <c r="AQ336">
        <f t="shared" ca="1" si="209"/>
        <v>0</v>
      </c>
      <c r="AR336">
        <f t="shared" ca="1" si="210"/>
        <v>0</v>
      </c>
      <c r="AS336">
        <f t="shared" ca="1" si="211"/>
        <v>0</v>
      </c>
      <c r="AT336">
        <f t="shared" ca="1" si="212"/>
        <v>0</v>
      </c>
      <c r="AU336">
        <f t="shared" ca="1" si="213"/>
        <v>0</v>
      </c>
      <c r="AV336">
        <f t="shared" ca="1" si="214"/>
        <v>0</v>
      </c>
      <c r="AW336">
        <f t="shared" ca="1" si="215"/>
        <v>0</v>
      </c>
      <c r="AX336">
        <f t="shared" ca="1" si="216"/>
        <v>0</v>
      </c>
      <c r="AY336">
        <f t="shared" ca="1" si="217"/>
        <v>0</v>
      </c>
      <c r="AZ336">
        <f t="shared" ca="1" si="218"/>
        <v>0</v>
      </c>
      <c r="BA336">
        <f t="shared" ca="1" si="219"/>
        <v>0</v>
      </c>
      <c r="BB336">
        <f t="shared" ca="1" si="220"/>
        <v>0</v>
      </c>
      <c r="BC336">
        <f t="shared" ca="1" si="221"/>
        <v>0</v>
      </c>
      <c r="BD336">
        <f t="shared" ca="1" si="222"/>
        <v>0</v>
      </c>
      <c r="BE336">
        <f t="shared" ca="1" si="223"/>
        <v>0</v>
      </c>
      <c r="BF336">
        <f t="shared" ca="1" si="224"/>
        <v>0</v>
      </c>
    </row>
    <row r="337" spans="1:58" ht="16.149999999999999" customHeight="1" x14ac:dyDescent="0.2">
      <c r="A337" s="12" t="s">
        <v>390</v>
      </c>
      <c r="B337" s="74">
        <v>43843.53979166667</v>
      </c>
      <c r="C337" s="12" t="s">
        <v>369</v>
      </c>
      <c r="D337" s="12" t="s">
        <v>8</v>
      </c>
      <c r="E337" s="12" t="s">
        <v>66</v>
      </c>
      <c r="F337" s="12" t="s">
        <v>78</v>
      </c>
      <c r="G337" s="12" t="s">
        <v>224</v>
      </c>
      <c r="H337" s="5">
        <f t="shared" ca="1" si="189"/>
        <v>1.6203703853534535E-4</v>
      </c>
      <c r="I337" s="17">
        <f t="shared" ca="1" si="190"/>
        <v>1.9097222248092294E-3</v>
      </c>
      <c r="J337" s="5">
        <f t="shared" ca="1" si="188"/>
        <v>1.9097222248092294E-3</v>
      </c>
      <c r="K337" s="21" t="s">
        <v>391</v>
      </c>
      <c r="L337">
        <v>21</v>
      </c>
      <c r="M337">
        <v>6</v>
      </c>
      <c r="N337">
        <v>1</v>
      </c>
      <c r="O337" s="29">
        <f t="shared" ca="1" si="191"/>
        <v>3.1828703746820491E-4</v>
      </c>
      <c r="P337" s="29"/>
      <c r="X337">
        <f t="shared" ca="1" si="192"/>
        <v>0</v>
      </c>
      <c r="Y337">
        <f t="shared" ca="1" si="193"/>
        <v>0</v>
      </c>
      <c r="Z337">
        <f t="shared" ca="1" si="194"/>
        <v>1</v>
      </c>
      <c r="AA337">
        <f t="shared" ca="1" si="195"/>
        <v>0</v>
      </c>
      <c r="AB337">
        <f t="shared" ca="1" si="196"/>
        <v>0</v>
      </c>
      <c r="AC337">
        <f t="shared" ca="1" si="197"/>
        <v>0</v>
      </c>
      <c r="AD337">
        <f t="shared" ca="1" si="198"/>
        <v>0</v>
      </c>
      <c r="AE337">
        <f t="shared" ca="1" si="199"/>
        <v>0</v>
      </c>
      <c r="AH337">
        <f t="shared" ca="1" si="200"/>
        <v>0</v>
      </c>
      <c r="AI337">
        <f t="shared" ca="1" si="201"/>
        <v>0</v>
      </c>
      <c r="AJ337">
        <f t="shared" ca="1" si="202"/>
        <v>0</v>
      </c>
      <c r="AK337">
        <f t="shared" ca="1" si="203"/>
        <v>0</v>
      </c>
      <c r="AL337">
        <f t="shared" ca="1" si="204"/>
        <v>0</v>
      </c>
      <c r="AM337">
        <f t="shared" ca="1" si="205"/>
        <v>0</v>
      </c>
      <c r="AN337">
        <f t="shared" ca="1" si="206"/>
        <v>0</v>
      </c>
      <c r="AO337">
        <f t="shared" ca="1" si="207"/>
        <v>0</v>
      </c>
      <c r="AP337">
        <f t="shared" ca="1" si="208"/>
        <v>0</v>
      </c>
      <c r="AQ337">
        <f t="shared" ca="1" si="209"/>
        <v>1</v>
      </c>
      <c r="AR337">
        <f t="shared" ca="1" si="210"/>
        <v>0</v>
      </c>
      <c r="AS337">
        <f t="shared" ca="1" si="211"/>
        <v>0</v>
      </c>
      <c r="AT337">
        <f t="shared" ca="1" si="212"/>
        <v>0</v>
      </c>
      <c r="AU337">
        <f t="shared" ca="1" si="213"/>
        <v>0</v>
      </c>
      <c r="AV337">
        <f t="shared" ca="1" si="214"/>
        <v>0</v>
      </c>
      <c r="AW337">
        <f t="shared" ca="1" si="215"/>
        <v>0</v>
      </c>
      <c r="AX337">
        <f t="shared" ca="1" si="216"/>
        <v>0</v>
      </c>
      <c r="AY337">
        <f t="shared" ca="1" si="217"/>
        <v>0</v>
      </c>
      <c r="AZ337">
        <f t="shared" ca="1" si="218"/>
        <v>0</v>
      </c>
      <c r="BA337">
        <f t="shared" ca="1" si="219"/>
        <v>0</v>
      </c>
      <c r="BB337">
        <f t="shared" ca="1" si="220"/>
        <v>0</v>
      </c>
      <c r="BC337">
        <f t="shared" ca="1" si="221"/>
        <v>0</v>
      </c>
      <c r="BD337">
        <f t="shared" ca="1" si="222"/>
        <v>0</v>
      </c>
      <c r="BE337">
        <f t="shared" ca="1" si="223"/>
        <v>0</v>
      </c>
      <c r="BF337">
        <f t="shared" ca="1" si="224"/>
        <v>0</v>
      </c>
    </row>
    <row r="338" spans="1:58" ht="16.149999999999999" customHeight="1" x14ac:dyDescent="0.2">
      <c r="A338" s="12" t="s">
        <v>392</v>
      </c>
      <c r="B338" s="74">
        <v>43843.581099537034</v>
      </c>
      <c r="C338" s="12" t="s">
        <v>392</v>
      </c>
      <c r="F338" s="12" t="s">
        <v>9</v>
      </c>
      <c r="G338" s="12" t="s">
        <v>17</v>
      </c>
      <c r="H338" s="5" t="str">
        <f t="shared" ca="1" si="189"/>
        <v>NA</v>
      </c>
      <c r="I338" s="17" t="str">
        <f t="shared" ca="1" si="190"/>
        <v>NA</v>
      </c>
      <c r="J338" s="5">
        <f t="shared" ca="1" si="188"/>
        <v>0</v>
      </c>
      <c r="K338" s="22"/>
      <c r="O338" s="29" t="str">
        <f t="shared" ca="1" si="191"/>
        <v>-</v>
      </c>
      <c r="P338" s="29"/>
      <c r="X338">
        <f t="shared" ca="1" si="192"/>
        <v>1</v>
      </c>
      <c r="Y338">
        <f t="shared" ca="1" si="193"/>
        <v>0</v>
      </c>
      <c r="Z338">
        <f t="shared" ca="1" si="194"/>
        <v>0</v>
      </c>
      <c r="AA338">
        <f t="shared" ca="1" si="195"/>
        <v>0</v>
      </c>
      <c r="AB338">
        <f t="shared" ca="1" si="196"/>
        <v>0</v>
      </c>
      <c r="AC338">
        <f t="shared" ca="1" si="197"/>
        <v>0</v>
      </c>
      <c r="AD338">
        <f t="shared" ca="1" si="198"/>
        <v>0</v>
      </c>
      <c r="AE338">
        <f t="shared" ca="1" si="199"/>
        <v>0</v>
      </c>
      <c r="AH338">
        <f t="shared" ca="1" si="200"/>
        <v>1</v>
      </c>
      <c r="AI338">
        <f t="shared" ca="1" si="201"/>
        <v>0</v>
      </c>
      <c r="AJ338">
        <f t="shared" ca="1" si="202"/>
        <v>0</v>
      </c>
      <c r="AK338">
        <f t="shared" ca="1" si="203"/>
        <v>0</v>
      </c>
      <c r="AL338">
        <f t="shared" ca="1" si="204"/>
        <v>0</v>
      </c>
      <c r="AM338">
        <f t="shared" ca="1" si="205"/>
        <v>0</v>
      </c>
      <c r="AN338">
        <f t="shared" ca="1" si="206"/>
        <v>0</v>
      </c>
      <c r="AO338">
        <f t="shared" ca="1" si="207"/>
        <v>0</v>
      </c>
      <c r="AP338">
        <f t="shared" ca="1" si="208"/>
        <v>0</v>
      </c>
      <c r="AQ338">
        <f t="shared" ca="1" si="209"/>
        <v>0</v>
      </c>
      <c r="AR338">
        <f t="shared" ca="1" si="210"/>
        <v>0</v>
      </c>
      <c r="AS338">
        <f t="shared" ca="1" si="211"/>
        <v>0</v>
      </c>
      <c r="AT338">
        <f t="shared" ca="1" si="212"/>
        <v>0</v>
      </c>
      <c r="AU338">
        <f t="shared" ca="1" si="213"/>
        <v>0</v>
      </c>
      <c r="AV338">
        <f t="shared" ca="1" si="214"/>
        <v>0</v>
      </c>
      <c r="AW338">
        <f t="shared" ca="1" si="215"/>
        <v>0</v>
      </c>
      <c r="AX338">
        <f t="shared" ca="1" si="216"/>
        <v>0</v>
      </c>
      <c r="AY338">
        <f t="shared" ca="1" si="217"/>
        <v>0</v>
      </c>
      <c r="AZ338">
        <f t="shared" ca="1" si="218"/>
        <v>0</v>
      </c>
      <c r="BA338">
        <f t="shared" ca="1" si="219"/>
        <v>0</v>
      </c>
      <c r="BB338">
        <f t="shared" ca="1" si="220"/>
        <v>0</v>
      </c>
      <c r="BC338">
        <f t="shared" ca="1" si="221"/>
        <v>0</v>
      </c>
      <c r="BD338">
        <f t="shared" ca="1" si="222"/>
        <v>0</v>
      </c>
      <c r="BE338">
        <f t="shared" ca="1" si="223"/>
        <v>0</v>
      </c>
      <c r="BF338">
        <f t="shared" ca="1" si="224"/>
        <v>0</v>
      </c>
    </row>
    <row r="339" spans="1:58" ht="16.149999999999999" customHeight="1" x14ac:dyDescent="0.2">
      <c r="A339" s="12" t="s">
        <v>393</v>
      </c>
      <c r="B339" s="74">
        <v>43843.581331018519</v>
      </c>
      <c r="C339" s="12" t="s">
        <v>392</v>
      </c>
      <c r="F339" s="12" t="s">
        <v>10</v>
      </c>
      <c r="G339" s="12" t="s">
        <v>29</v>
      </c>
      <c r="H339" s="5">
        <f t="shared" ca="1" si="189"/>
        <v>2.3148148466134444E-4</v>
      </c>
      <c r="I339" s="17">
        <f t="shared" ca="1" si="190"/>
        <v>2.3148148466134444E-4</v>
      </c>
      <c r="J339" s="5">
        <f t="shared" ca="1" si="188"/>
        <v>0</v>
      </c>
      <c r="K339" s="22"/>
      <c r="O339" s="29" t="str">
        <f t="shared" ca="1" si="191"/>
        <v>-</v>
      </c>
      <c r="P339" s="29"/>
      <c r="X339">
        <f t="shared" ca="1" si="192"/>
        <v>0</v>
      </c>
      <c r="Y339">
        <f t="shared" ca="1" si="193"/>
        <v>1</v>
      </c>
      <c r="Z339">
        <f t="shared" ca="1" si="194"/>
        <v>0</v>
      </c>
      <c r="AA339">
        <f t="shared" ca="1" si="195"/>
        <v>0</v>
      </c>
      <c r="AB339">
        <f t="shared" ca="1" si="196"/>
        <v>0</v>
      </c>
      <c r="AC339">
        <f t="shared" ca="1" si="197"/>
        <v>0</v>
      </c>
      <c r="AD339">
        <f t="shared" ca="1" si="198"/>
        <v>0</v>
      </c>
      <c r="AE339">
        <f t="shared" ca="1" si="199"/>
        <v>0</v>
      </c>
      <c r="AH339">
        <f t="shared" ca="1" si="200"/>
        <v>0</v>
      </c>
      <c r="AI339">
        <f t="shared" ca="1" si="201"/>
        <v>0</v>
      </c>
      <c r="AJ339">
        <f t="shared" ca="1" si="202"/>
        <v>1</v>
      </c>
      <c r="AK339">
        <f t="shared" ca="1" si="203"/>
        <v>0</v>
      </c>
      <c r="AL339">
        <f t="shared" ca="1" si="204"/>
        <v>0</v>
      </c>
      <c r="AM339">
        <f t="shared" ca="1" si="205"/>
        <v>0</v>
      </c>
      <c r="AN339">
        <f t="shared" ca="1" si="206"/>
        <v>0</v>
      </c>
      <c r="AO339">
        <f t="shared" ca="1" si="207"/>
        <v>0</v>
      </c>
      <c r="AP339">
        <f t="shared" ca="1" si="208"/>
        <v>0</v>
      </c>
      <c r="AQ339">
        <f t="shared" ca="1" si="209"/>
        <v>0</v>
      </c>
      <c r="AR339">
        <f t="shared" ca="1" si="210"/>
        <v>0</v>
      </c>
      <c r="AS339">
        <f t="shared" ca="1" si="211"/>
        <v>0</v>
      </c>
      <c r="AT339">
        <f t="shared" ca="1" si="212"/>
        <v>0</v>
      </c>
      <c r="AU339">
        <f t="shared" ca="1" si="213"/>
        <v>0</v>
      </c>
      <c r="AV339">
        <f t="shared" ca="1" si="214"/>
        <v>0</v>
      </c>
      <c r="AW339">
        <f t="shared" ca="1" si="215"/>
        <v>0</v>
      </c>
      <c r="AX339">
        <f t="shared" ca="1" si="216"/>
        <v>0</v>
      </c>
      <c r="AY339">
        <f t="shared" ca="1" si="217"/>
        <v>0</v>
      </c>
      <c r="AZ339">
        <f t="shared" ca="1" si="218"/>
        <v>0</v>
      </c>
      <c r="BA339">
        <f t="shared" ca="1" si="219"/>
        <v>0</v>
      </c>
      <c r="BB339">
        <f t="shared" ca="1" si="220"/>
        <v>0</v>
      </c>
      <c r="BC339">
        <f t="shared" ca="1" si="221"/>
        <v>0</v>
      </c>
      <c r="BD339">
        <f t="shared" ca="1" si="222"/>
        <v>0</v>
      </c>
      <c r="BE339">
        <f t="shared" ca="1" si="223"/>
        <v>0</v>
      </c>
      <c r="BF339">
        <f t="shared" ca="1" si="224"/>
        <v>0</v>
      </c>
    </row>
    <row r="340" spans="1:58" ht="16.149999999999999" customHeight="1" x14ac:dyDescent="0.2">
      <c r="A340" s="12" t="s">
        <v>394</v>
      </c>
      <c r="B340" s="74">
        <v>43843.58148148148</v>
      </c>
      <c r="C340" s="12" t="s">
        <v>392</v>
      </c>
      <c r="F340" s="12" t="s">
        <v>10</v>
      </c>
      <c r="G340" s="12" t="s">
        <v>29</v>
      </c>
      <c r="H340" s="5">
        <f t="shared" ca="1" si="189"/>
        <v>1.5046296175569296E-4</v>
      </c>
      <c r="I340" s="17">
        <f t="shared" ca="1" si="190"/>
        <v>3.819444464170374E-4</v>
      </c>
      <c r="J340" s="5">
        <f t="shared" ca="1" si="188"/>
        <v>0</v>
      </c>
      <c r="K340" s="22"/>
      <c r="O340" s="29" t="str">
        <f t="shared" ca="1" si="191"/>
        <v>-</v>
      </c>
      <c r="P340" s="29"/>
      <c r="X340">
        <f t="shared" ca="1" si="192"/>
        <v>0</v>
      </c>
      <c r="Y340">
        <f t="shared" ca="1" si="193"/>
        <v>1</v>
      </c>
      <c r="Z340">
        <f t="shared" ca="1" si="194"/>
        <v>0</v>
      </c>
      <c r="AA340">
        <f t="shared" ca="1" si="195"/>
        <v>0</v>
      </c>
      <c r="AB340">
        <f t="shared" ca="1" si="196"/>
        <v>0</v>
      </c>
      <c r="AC340">
        <f t="shared" ca="1" si="197"/>
        <v>0</v>
      </c>
      <c r="AD340">
        <f t="shared" ca="1" si="198"/>
        <v>0</v>
      </c>
      <c r="AE340">
        <f t="shared" ca="1" si="199"/>
        <v>0</v>
      </c>
      <c r="AH340">
        <f t="shared" ca="1" si="200"/>
        <v>0</v>
      </c>
      <c r="AI340">
        <f t="shared" ca="1" si="201"/>
        <v>0</v>
      </c>
      <c r="AJ340">
        <f t="shared" ca="1" si="202"/>
        <v>1</v>
      </c>
      <c r="AK340">
        <f t="shared" ca="1" si="203"/>
        <v>0</v>
      </c>
      <c r="AL340">
        <f t="shared" ca="1" si="204"/>
        <v>0</v>
      </c>
      <c r="AM340">
        <f t="shared" ca="1" si="205"/>
        <v>0</v>
      </c>
      <c r="AN340">
        <f t="shared" ca="1" si="206"/>
        <v>0</v>
      </c>
      <c r="AO340">
        <f t="shared" ca="1" si="207"/>
        <v>0</v>
      </c>
      <c r="AP340">
        <f t="shared" ca="1" si="208"/>
        <v>0</v>
      </c>
      <c r="AQ340">
        <f t="shared" ca="1" si="209"/>
        <v>0</v>
      </c>
      <c r="AR340">
        <f t="shared" ca="1" si="210"/>
        <v>0</v>
      </c>
      <c r="AS340">
        <f t="shared" ca="1" si="211"/>
        <v>0</v>
      </c>
      <c r="AT340">
        <f t="shared" ca="1" si="212"/>
        <v>0</v>
      </c>
      <c r="AU340">
        <f t="shared" ca="1" si="213"/>
        <v>0</v>
      </c>
      <c r="AV340">
        <f t="shared" ca="1" si="214"/>
        <v>0</v>
      </c>
      <c r="AW340">
        <f t="shared" ca="1" si="215"/>
        <v>0</v>
      </c>
      <c r="AX340">
        <f t="shared" ca="1" si="216"/>
        <v>0</v>
      </c>
      <c r="AY340">
        <f t="shared" ca="1" si="217"/>
        <v>0</v>
      </c>
      <c r="AZ340">
        <f t="shared" ca="1" si="218"/>
        <v>0</v>
      </c>
      <c r="BA340">
        <f t="shared" ca="1" si="219"/>
        <v>0</v>
      </c>
      <c r="BB340">
        <f t="shared" ca="1" si="220"/>
        <v>0</v>
      </c>
      <c r="BC340">
        <f t="shared" ca="1" si="221"/>
        <v>0</v>
      </c>
      <c r="BD340">
        <f t="shared" ca="1" si="222"/>
        <v>0</v>
      </c>
      <c r="BE340">
        <f t="shared" ca="1" si="223"/>
        <v>0</v>
      </c>
      <c r="BF340">
        <f t="shared" ca="1" si="224"/>
        <v>0</v>
      </c>
    </row>
    <row r="341" spans="1:58" ht="16.149999999999999" customHeight="1" x14ac:dyDescent="0.2">
      <c r="A341" s="12" t="s">
        <v>395</v>
      </c>
      <c r="B341" s="74">
        <v>43843.581689814811</v>
      </c>
      <c r="C341" s="12" t="s">
        <v>392</v>
      </c>
      <c r="F341" s="12" t="s">
        <v>10</v>
      </c>
      <c r="G341" s="12" t="s">
        <v>6</v>
      </c>
      <c r="H341" s="5">
        <f t="shared" ca="1" si="189"/>
        <v>2.0833333110203966E-4</v>
      </c>
      <c r="I341" s="17">
        <f t="shared" ca="1" si="190"/>
        <v>5.9027777751907706E-4</v>
      </c>
      <c r="J341" s="5">
        <f t="shared" ca="1" si="188"/>
        <v>0</v>
      </c>
      <c r="K341" s="22"/>
      <c r="O341" s="29" t="str">
        <f t="shared" ca="1" si="191"/>
        <v>-</v>
      </c>
      <c r="P341" s="29"/>
      <c r="X341">
        <f t="shared" ca="1" si="192"/>
        <v>0</v>
      </c>
      <c r="Y341">
        <f t="shared" ca="1" si="193"/>
        <v>1</v>
      </c>
      <c r="Z341">
        <f t="shared" ca="1" si="194"/>
        <v>0</v>
      </c>
      <c r="AA341">
        <f t="shared" ca="1" si="195"/>
        <v>0</v>
      </c>
      <c r="AB341">
        <f t="shared" ca="1" si="196"/>
        <v>0</v>
      </c>
      <c r="AC341">
        <f t="shared" ca="1" si="197"/>
        <v>0</v>
      </c>
      <c r="AD341">
        <f t="shared" ca="1" si="198"/>
        <v>0</v>
      </c>
      <c r="AE341">
        <f t="shared" ca="1" si="199"/>
        <v>0</v>
      </c>
      <c r="AH341">
        <f t="shared" ca="1" si="200"/>
        <v>0</v>
      </c>
      <c r="AI341">
        <f t="shared" ca="1" si="201"/>
        <v>1</v>
      </c>
      <c r="AJ341">
        <f t="shared" ca="1" si="202"/>
        <v>0</v>
      </c>
      <c r="AK341">
        <f t="shared" ca="1" si="203"/>
        <v>0</v>
      </c>
      <c r="AL341">
        <f t="shared" ca="1" si="204"/>
        <v>0</v>
      </c>
      <c r="AM341">
        <f t="shared" ca="1" si="205"/>
        <v>0</v>
      </c>
      <c r="AN341">
        <f t="shared" ca="1" si="206"/>
        <v>0</v>
      </c>
      <c r="AO341">
        <f t="shared" ca="1" si="207"/>
        <v>0</v>
      </c>
      <c r="AP341">
        <f t="shared" ca="1" si="208"/>
        <v>0</v>
      </c>
      <c r="AQ341">
        <f t="shared" ca="1" si="209"/>
        <v>0</v>
      </c>
      <c r="AR341">
        <f t="shared" ca="1" si="210"/>
        <v>0</v>
      </c>
      <c r="AS341">
        <f t="shared" ca="1" si="211"/>
        <v>0</v>
      </c>
      <c r="AT341">
        <f t="shared" ca="1" si="212"/>
        <v>0</v>
      </c>
      <c r="AU341">
        <f t="shared" ca="1" si="213"/>
        <v>0</v>
      </c>
      <c r="AV341">
        <f t="shared" ca="1" si="214"/>
        <v>0</v>
      </c>
      <c r="AW341">
        <f t="shared" ca="1" si="215"/>
        <v>0</v>
      </c>
      <c r="AX341">
        <f t="shared" ca="1" si="216"/>
        <v>0</v>
      </c>
      <c r="AY341">
        <f t="shared" ca="1" si="217"/>
        <v>0</v>
      </c>
      <c r="AZ341">
        <f t="shared" ca="1" si="218"/>
        <v>0</v>
      </c>
      <c r="BA341">
        <f t="shared" ca="1" si="219"/>
        <v>0</v>
      </c>
      <c r="BB341">
        <f t="shared" ca="1" si="220"/>
        <v>0</v>
      </c>
      <c r="BC341">
        <f t="shared" ca="1" si="221"/>
        <v>0</v>
      </c>
      <c r="BD341">
        <f t="shared" ca="1" si="222"/>
        <v>0</v>
      </c>
      <c r="BE341">
        <f t="shared" ca="1" si="223"/>
        <v>0</v>
      </c>
      <c r="BF341">
        <f t="shared" ca="1" si="224"/>
        <v>0</v>
      </c>
    </row>
    <row r="342" spans="1:58" ht="16.149999999999999" customHeight="1" x14ac:dyDescent="0.2">
      <c r="A342" s="12" t="s">
        <v>396</v>
      </c>
      <c r="B342" s="74">
        <v>43843.582060185188</v>
      </c>
      <c r="C342" s="12" t="s">
        <v>392</v>
      </c>
      <c r="F342" s="12" t="s">
        <v>320</v>
      </c>
      <c r="G342" s="12" t="s">
        <v>397</v>
      </c>
      <c r="H342" s="5">
        <f t="shared" ca="1" si="189"/>
        <v>3.7037037691334262E-4</v>
      </c>
      <c r="I342" s="17">
        <f t="shared" ca="1" si="190"/>
        <v>9.6064815443241969E-4</v>
      </c>
      <c r="J342" s="5">
        <f t="shared" ca="1" si="188"/>
        <v>0</v>
      </c>
      <c r="K342" s="22"/>
      <c r="O342" s="29" t="str">
        <f t="shared" ca="1" si="191"/>
        <v>-</v>
      </c>
      <c r="P342" s="29"/>
      <c r="X342">
        <f t="shared" ca="1" si="192"/>
        <v>0</v>
      </c>
      <c r="Y342">
        <f t="shared" ca="1" si="193"/>
        <v>0</v>
      </c>
      <c r="Z342">
        <f t="shared" ca="1" si="194"/>
        <v>0</v>
      </c>
      <c r="AA342">
        <f t="shared" ca="1" si="195"/>
        <v>0</v>
      </c>
      <c r="AB342">
        <f t="shared" ca="1" si="196"/>
        <v>0</v>
      </c>
      <c r="AC342">
        <f t="shared" ca="1" si="197"/>
        <v>0</v>
      </c>
      <c r="AD342">
        <f t="shared" ca="1" si="198"/>
        <v>1</v>
      </c>
      <c r="AE342">
        <f t="shared" ca="1" si="199"/>
        <v>0</v>
      </c>
      <c r="AH342">
        <f t="shared" ca="1" si="200"/>
        <v>0</v>
      </c>
      <c r="AI342">
        <f t="shared" ca="1" si="201"/>
        <v>0</v>
      </c>
      <c r="AJ342">
        <f t="shared" ca="1" si="202"/>
        <v>0</v>
      </c>
      <c r="AK342">
        <f t="shared" ca="1" si="203"/>
        <v>0</v>
      </c>
      <c r="AL342">
        <f t="shared" ca="1" si="204"/>
        <v>0</v>
      </c>
      <c r="AM342">
        <f t="shared" ca="1" si="205"/>
        <v>0</v>
      </c>
      <c r="AN342">
        <f t="shared" ca="1" si="206"/>
        <v>0</v>
      </c>
      <c r="AO342">
        <f t="shared" ca="1" si="207"/>
        <v>0</v>
      </c>
      <c r="AP342">
        <f t="shared" ca="1" si="208"/>
        <v>0</v>
      </c>
      <c r="AQ342">
        <f t="shared" ca="1" si="209"/>
        <v>0</v>
      </c>
      <c r="AR342">
        <f t="shared" ca="1" si="210"/>
        <v>0</v>
      </c>
      <c r="AS342">
        <f t="shared" ca="1" si="211"/>
        <v>0</v>
      </c>
      <c r="AT342">
        <f t="shared" ca="1" si="212"/>
        <v>0</v>
      </c>
      <c r="AU342">
        <f t="shared" ca="1" si="213"/>
        <v>0</v>
      </c>
      <c r="AV342">
        <f t="shared" ca="1" si="214"/>
        <v>0</v>
      </c>
      <c r="AW342">
        <f t="shared" ca="1" si="215"/>
        <v>0</v>
      </c>
      <c r="AX342">
        <f t="shared" ca="1" si="216"/>
        <v>0</v>
      </c>
      <c r="AY342">
        <f t="shared" ca="1" si="217"/>
        <v>0</v>
      </c>
      <c r="AZ342">
        <f t="shared" ca="1" si="218"/>
        <v>0</v>
      </c>
      <c r="BA342">
        <f t="shared" ca="1" si="219"/>
        <v>0</v>
      </c>
      <c r="BB342">
        <f t="shared" ca="1" si="220"/>
        <v>0</v>
      </c>
      <c r="BC342">
        <f t="shared" ca="1" si="221"/>
        <v>0</v>
      </c>
      <c r="BD342">
        <f t="shared" ca="1" si="222"/>
        <v>0</v>
      </c>
      <c r="BE342">
        <f t="shared" ca="1" si="223"/>
        <v>0</v>
      </c>
      <c r="BF342">
        <f t="shared" ca="1" si="224"/>
        <v>0</v>
      </c>
    </row>
    <row r="343" spans="1:58" ht="16.149999999999999" customHeight="1" x14ac:dyDescent="0.2">
      <c r="A343" s="12" t="s">
        <v>398</v>
      </c>
      <c r="B343" s="74">
        <v>43843.582060185188</v>
      </c>
      <c r="C343" s="12" t="s">
        <v>392</v>
      </c>
      <c r="F343" s="12" t="s">
        <v>320</v>
      </c>
      <c r="G343" s="12" t="s">
        <v>399</v>
      </c>
      <c r="H343" s="5">
        <f t="shared" ca="1" si="189"/>
        <v>0</v>
      </c>
      <c r="I343" s="17">
        <f t="shared" ca="1" si="190"/>
        <v>9.6064815443241969E-4</v>
      </c>
      <c r="J343" s="5">
        <f t="shared" ca="1" si="188"/>
        <v>0</v>
      </c>
      <c r="K343" s="22"/>
      <c r="O343" s="29" t="str">
        <f t="shared" ca="1" si="191"/>
        <v>-</v>
      </c>
      <c r="P343" s="29"/>
      <c r="X343">
        <f t="shared" ca="1" si="192"/>
        <v>0</v>
      </c>
      <c r="Y343">
        <f t="shared" ca="1" si="193"/>
        <v>0</v>
      </c>
      <c r="Z343">
        <f t="shared" ca="1" si="194"/>
        <v>0</v>
      </c>
      <c r="AA343">
        <f t="shared" ca="1" si="195"/>
        <v>0</v>
      </c>
      <c r="AB343">
        <f t="shared" ca="1" si="196"/>
        <v>0</v>
      </c>
      <c r="AC343">
        <f t="shared" ca="1" si="197"/>
        <v>0</v>
      </c>
      <c r="AD343">
        <f t="shared" ca="1" si="198"/>
        <v>1</v>
      </c>
      <c r="AE343">
        <f t="shared" ca="1" si="199"/>
        <v>0</v>
      </c>
      <c r="AH343">
        <f t="shared" ca="1" si="200"/>
        <v>0</v>
      </c>
      <c r="AI343">
        <f t="shared" ca="1" si="201"/>
        <v>0</v>
      </c>
      <c r="AJ343">
        <f t="shared" ca="1" si="202"/>
        <v>0</v>
      </c>
      <c r="AK343">
        <f t="shared" ca="1" si="203"/>
        <v>0</v>
      </c>
      <c r="AL343">
        <f t="shared" ca="1" si="204"/>
        <v>0</v>
      </c>
      <c r="AM343">
        <f t="shared" ca="1" si="205"/>
        <v>0</v>
      </c>
      <c r="AN343">
        <f t="shared" ca="1" si="206"/>
        <v>0</v>
      </c>
      <c r="AO343">
        <f t="shared" ca="1" si="207"/>
        <v>0</v>
      </c>
      <c r="AP343">
        <f t="shared" ca="1" si="208"/>
        <v>0</v>
      </c>
      <c r="AQ343">
        <f t="shared" ca="1" si="209"/>
        <v>0</v>
      </c>
      <c r="AR343">
        <f t="shared" ca="1" si="210"/>
        <v>0</v>
      </c>
      <c r="AS343">
        <f t="shared" ca="1" si="211"/>
        <v>0</v>
      </c>
      <c r="AT343">
        <f t="shared" ca="1" si="212"/>
        <v>0</v>
      </c>
      <c r="AU343">
        <f t="shared" ca="1" si="213"/>
        <v>0</v>
      </c>
      <c r="AV343">
        <f t="shared" ca="1" si="214"/>
        <v>0</v>
      </c>
      <c r="AW343">
        <f t="shared" ca="1" si="215"/>
        <v>0</v>
      </c>
      <c r="AX343">
        <f t="shared" ca="1" si="216"/>
        <v>0</v>
      </c>
      <c r="AY343">
        <f t="shared" ca="1" si="217"/>
        <v>0</v>
      </c>
      <c r="AZ343">
        <f t="shared" ca="1" si="218"/>
        <v>0</v>
      </c>
      <c r="BA343">
        <f t="shared" ca="1" si="219"/>
        <v>1</v>
      </c>
      <c r="BB343">
        <f t="shared" ca="1" si="220"/>
        <v>0</v>
      </c>
      <c r="BC343">
        <f t="shared" ca="1" si="221"/>
        <v>0</v>
      </c>
      <c r="BD343">
        <f t="shared" ca="1" si="222"/>
        <v>0</v>
      </c>
      <c r="BE343">
        <f t="shared" ca="1" si="223"/>
        <v>0</v>
      </c>
      <c r="BF343">
        <f t="shared" ca="1" si="224"/>
        <v>0</v>
      </c>
    </row>
    <row r="344" spans="1:58" ht="16.149999999999999" customHeight="1" x14ac:dyDescent="0.2">
      <c r="A344" s="12" t="s">
        <v>400</v>
      </c>
      <c r="B344" s="74">
        <v>43843.58221064815</v>
      </c>
      <c r="C344" s="12" t="s">
        <v>392</v>
      </c>
      <c r="F344" s="12" t="s">
        <v>320</v>
      </c>
      <c r="G344" s="12" t="s">
        <v>397</v>
      </c>
      <c r="H344" s="5">
        <f t="shared" ca="1" si="189"/>
        <v>1.5046296175569296E-4</v>
      </c>
      <c r="I344" s="17">
        <f t="shared" ca="1" si="190"/>
        <v>1.1111111161881126E-3</v>
      </c>
      <c r="J344" s="5">
        <f t="shared" ca="1" si="188"/>
        <v>0</v>
      </c>
      <c r="K344" s="22"/>
      <c r="O344" s="29" t="str">
        <f t="shared" ca="1" si="191"/>
        <v>-</v>
      </c>
      <c r="P344" s="29"/>
      <c r="X344">
        <f t="shared" ca="1" si="192"/>
        <v>0</v>
      </c>
      <c r="Y344">
        <f t="shared" ca="1" si="193"/>
        <v>0</v>
      </c>
      <c r="Z344">
        <f t="shared" ca="1" si="194"/>
        <v>0</v>
      </c>
      <c r="AA344">
        <f t="shared" ca="1" si="195"/>
        <v>0</v>
      </c>
      <c r="AB344">
        <f t="shared" ca="1" si="196"/>
        <v>0</v>
      </c>
      <c r="AC344">
        <f t="shared" ca="1" si="197"/>
        <v>0</v>
      </c>
      <c r="AD344">
        <f t="shared" ca="1" si="198"/>
        <v>1</v>
      </c>
      <c r="AE344">
        <f t="shared" ca="1" si="199"/>
        <v>0</v>
      </c>
      <c r="AH344">
        <f t="shared" ca="1" si="200"/>
        <v>0</v>
      </c>
      <c r="AI344">
        <f t="shared" ca="1" si="201"/>
        <v>0</v>
      </c>
      <c r="AJ344">
        <f t="shared" ca="1" si="202"/>
        <v>0</v>
      </c>
      <c r="AK344">
        <f t="shared" ca="1" si="203"/>
        <v>0</v>
      </c>
      <c r="AL344">
        <f t="shared" ca="1" si="204"/>
        <v>0</v>
      </c>
      <c r="AM344">
        <f t="shared" ca="1" si="205"/>
        <v>0</v>
      </c>
      <c r="AN344">
        <f t="shared" ca="1" si="206"/>
        <v>0</v>
      </c>
      <c r="AO344">
        <f t="shared" ca="1" si="207"/>
        <v>0</v>
      </c>
      <c r="AP344">
        <f t="shared" ca="1" si="208"/>
        <v>0</v>
      </c>
      <c r="AQ344">
        <f t="shared" ca="1" si="209"/>
        <v>0</v>
      </c>
      <c r="AR344">
        <f t="shared" ca="1" si="210"/>
        <v>0</v>
      </c>
      <c r="AS344">
        <f t="shared" ca="1" si="211"/>
        <v>0</v>
      </c>
      <c r="AT344">
        <f t="shared" ca="1" si="212"/>
        <v>0</v>
      </c>
      <c r="AU344">
        <f t="shared" ca="1" si="213"/>
        <v>0</v>
      </c>
      <c r="AV344">
        <f t="shared" ca="1" si="214"/>
        <v>0</v>
      </c>
      <c r="AW344">
        <f t="shared" ca="1" si="215"/>
        <v>0</v>
      </c>
      <c r="AX344">
        <f t="shared" ca="1" si="216"/>
        <v>0</v>
      </c>
      <c r="AY344">
        <f t="shared" ca="1" si="217"/>
        <v>0</v>
      </c>
      <c r="AZ344">
        <f t="shared" ca="1" si="218"/>
        <v>0</v>
      </c>
      <c r="BA344">
        <f t="shared" ca="1" si="219"/>
        <v>0</v>
      </c>
      <c r="BB344">
        <f t="shared" ca="1" si="220"/>
        <v>0</v>
      </c>
      <c r="BC344">
        <f t="shared" ca="1" si="221"/>
        <v>0</v>
      </c>
      <c r="BD344">
        <f t="shared" ca="1" si="222"/>
        <v>0</v>
      </c>
      <c r="BE344">
        <f t="shared" ca="1" si="223"/>
        <v>0</v>
      </c>
      <c r="BF344">
        <f t="shared" ca="1" si="224"/>
        <v>0</v>
      </c>
    </row>
    <row r="345" spans="1:58" ht="16.149999999999999" customHeight="1" x14ac:dyDescent="0.2">
      <c r="A345" s="12" t="s">
        <v>401</v>
      </c>
      <c r="B345" s="74">
        <v>43843.58221064815</v>
      </c>
      <c r="C345" s="12" t="s">
        <v>392</v>
      </c>
      <c r="D345" s="12" t="s">
        <v>8</v>
      </c>
      <c r="E345" s="12" t="s">
        <v>66</v>
      </c>
      <c r="F345" s="12" t="s">
        <v>320</v>
      </c>
      <c r="G345" s="12" t="s">
        <v>399</v>
      </c>
      <c r="H345" s="5">
        <f t="shared" ca="1" si="189"/>
        <v>0</v>
      </c>
      <c r="I345" s="17">
        <f t="shared" ca="1" si="190"/>
        <v>1.1111111161881126E-3</v>
      </c>
      <c r="J345" s="5">
        <f t="shared" ca="1" si="188"/>
        <v>1.1111111161881126E-3</v>
      </c>
      <c r="K345" s="21" t="s">
        <v>402</v>
      </c>
      <c r="L345">
        <v>7</v>
      </c>
      <c r="M345">
        <v>2</v>
      </c>
      <c r="N345">
        <v>0</v>
      </c>
      <c r="O345" s="29">
        <f t="shared" ca="1" si="191"/>
        <v>5.5555555809405632E-4</v>
      </c>
      <c r="P345" s="29"/>
      <c r="X345">
        <f t="shared" ca="1" si="192"/>
        <v>0</v>
      </c>
      <c r="Y345">
        <f t="shared" ca="1" si="193"/>
        <v>0</v>
      </c>
      <c r="Z345">
        <f t="shared" ca="1" si="194"/>
        <v>0</v>
      </c>
      <c r="AA345">
        <f t="shared" ca="1" si="195"/>
        <v>0</v>
      </c>
      <c r="AB345">
        <f t="shared" ca="1" si="196"/>
        <v>0</v>
      </c>
      <c r="AC345">
        <f t="shared" ca="1" si="197"/>
        <v>0</v>
      </c>
      <c r="AD345">
        <f t="shared" ca="1" si="198"/>
        <v>1</v>
      </c>
      <c r="AE345">
        <f t="shared" ca="1" si="199"/>
        <v>0</v>
      </c>
      <c r="AH345">
        <f t="shared" ca="1" si="200"/>
        <v>0</v>
      </c>
      <c r="AI345">
        <f t="shared" ca="1" si="201"/>
        <v>0</v>
      </c>
      <c r="AJ345">
        <f t="shared" ca="1" si="202"/>
        <v>0</v>
      </c>
      <c r="AK345">
        <f t="shared" ca="1" si="203"/>
        <v>0</v>
      </c>
      <c r="AL345">
        <f t="shared" ca="1" si="204"/>
        <v>0</v>
      </c>
      <c r="AM345">
        <f t="shared" ca="1" si="205"/>
        <v>0</v>
      </c>
      <c r="AN345">
        <f t="shared" ca="1" si="206"/>
        <v>0</v>
      </c>
      <c r="AO345">
        <f t="shared" ca="1" si="207"/>
        <v>0</v>
      </c>
      <c r="AP345">
        <f t="shared" ca="1" si="208"/>
        <v>0</v>
      </c>
      <c r="AQ345">
        <f t="shared" ca="1" si="209"/>
        <v>0</v>
      </c>
      <c r="AR345">
        <f t="shared" ca="1" si="210"/>
        <v>0</v>
      </c>
      <c r="AS345">
        <f t="shared" ca="1" si="211"/>
        <v>0</v>
      </c>
      <c r="AT345">
        <f t="shared" ca="1" si="212"/>
        <v>0</v>
      </c>
      <c r="AU345">
        <f t="shared" ca="1" si="213"/>
        <v>0</v>
      </c>
      <c r="AV345">
        <f t="shared" ca="1" si="214"/>
        <v>0</v>
      </c>
      <c r="AW345">
        <f t="shared" ca="1" si="215"/>
        <v>0</v>
      </c>
      <c r="AX345">
        <f t="shared" ca="1" si="216"/>
        <v>0</v>
      </c>
      <c r="AY345">
        <f t="shared" ca="1" si="217"/>
        <v>0</v>
      </c>
      <c r="AZ345">
        <f t="shared" ca="1" si="218"/>
        <v>0</v>
      </c>
      <c r="BA345">
        <f t="shared" ca="1" si="219"/>
        <v>1</v>
      </c>
      <c r="BB345">
        <f t="shared" ca="1" si="220"/>
        <v>0</v>
      </c>
      <c r="BC345">
        <f t="shared" ca="1" si="221"/>
        <v>0</v>
      </c>
      <c r="BD345">
        <f t="shared" ca="1" si="222"/>
        <v>0</v>
      </c>
      <c r="BE345">
        <f t="shared" ca="1" si="223"/>
        <v>0</v>
      </c>
      <c r="BF345">
        <f t="shared" ca="1" si="224"/>
        <v>0</v>
      </c>
    </row>
    <row r="346" spans="1:58" ht="16.149999999999999" customHeight="1" x14ac:dyDescent="0.2">
      <c r="A346" s="12" t="s">
        <v>403</v>
      </c>
      <c r="B346" s="74">
        <v>43843.590324074074</v>
      </c>
      <c r="C346" s="12" t="s">
        <v>403</v>
      </c>
      <c r="F346" s="12" t="s">
        <v>9</v>
      </c>
      <c r="G346" s="12" t="s">
        <v>17</v>
      </c>
      <c r="H346" s="5" t="str">
        <f t="shared" ca="1" si="189"/>
        <v>NA</v>
      </c>
      <c r="I346" s="17" t="str">
        <f t="shared" ca="1" si="190"/>
        <v>NA</v>
      </c>
      <c r="J346" s="5">
        <f t="shared" ca="1" si="188"/>
        <v>0</v>
      </c>
      <c r="K346" s="22"/>
      <c r="O346" s="29" t="str">
        <f t="shared" ca="1" si="191"/>
        <v>-</v>
      </c>
      <c r="P346" s="29"/>
      <c r="X346">
        <f t="shared" ca="1" si="192"/>
        <v>1</v>
      </c>
      <c r="Y346">
        <f t="shared" ca="1" si="193"/>
        <v>0</v>
      </c>
      <c r="Z346">
        <f t="shared" ca="1" si="194"/>
        <v>0</v>
      </c>
      <c r="AA346">
        <f t="shared" ca="1" si="195"/>
        <v>0</v>
      </c>
      <c r="AB346">
        <f t="shared" ca="1" si="196"/>
        <v>0</v>
      </c>
      <c r="AC346">
        <f t="shared" ca="1" si="197"/>
        <v>0</v>
      </c>
      <c r="AD346">
        <f t="shared" ca="1" si="198"/>
        <v>0</v>
      </c>
      <c r="AE346">
        <f t="shared" ca="1" si="199"/>
        <v>0</v>
      </c>
      <c r="AH346">
        <f t="shared" ca="1" si="200"/>
        <v>1</v>
      </c>
      <c r="AI346">
        <f t="shared" ca="1" si="201"/>
        <v>0</v>
      </c>
      <c r="AJ346">
        <f t="shared" ca="1" si="202"/>
        <v>0</v>
      </c>
      <c r="AK346">
        <f t="shared" ca="1" si="203"/>
        <v>0</v>
      </c>
      <c r="AL346">
        <f t="shared" ca="1" si="204"/>
        <v>0</v>
      </c>
      <c r="AM346">
        <f t="shared" ca="1" si="205"/>
        <v>0</v>
      </c>
      <c r="AN346">
        <f t="shared" ca="1" si="206"/>
        <v>0</v>
      </c>
      <c r="AO346">
        <f t="shared" ca="1" si="207"/>
        <v>0</v>
      </c>
      <c r="AP346">
        <f t="shared" ca="1" si="208"/>
        <v>0</v>
      </c>
      <c r="AQ346">
        <f t="shared" ca="1" si="209"/>
        <v>0</v>
      </c>
      <c r="AR346">
        <f t="shared" ca="1" si="210"/>
        <v>0</v>
      </c>
      <c r="AS346">
        <f t="shared" ca="1" si="211"/>
        <v>0</v>
      </c>
      <c r="AT346">
        <f t="shared" ca="1" si="212"/>
        <v>0</v>
      </c>
      <c r="AU346">
        <f t="shared" ca="1" si="213"/>
        <v>0</v>
      </c>
      <c r="AV346">
        <f t="shared" ca="1" si="214"/>
        <v>0</v>
      </c>
      <c r="AW346">
        <f t="shared" ca="1" si="215"/>
        <v>0</v>
      </c>
      <c r="AX346">
        <f t="shared" ca="1" si="216"/>
        <v>0</v>
      </c>
      <c r="AY346">
        <f t="shared" ca="1" si="217"/>
        <v>0</v>
      </c>
      <c r="AZ346">
        <f t="shared" ca="1" si="218"/>
        <v>0</v>
      </c>
      <c r="BA346">
        <f t="shared" ca="1" si="219"/>
        <v>0</v>
      </c>
      <c r="BB346">
        <f t="shared" ca="1" si="220"/>
        <v>0</v>
      </c>
      <c r="BC346">
        <f t="shared" ca="1" si="221"/>
        <v>0</v>
      </c>
      <c r="BD346">
        <f t="shared" ca="1" si="222"/>
        <v>0</v>
      </c>
      <c r="BE346">
        <f t="shared" ca="1" si="223"/>
        <v>0</v>
      </c>
      <c r="BF346">
        <f t="shared" ca="1" si="224"/>
        <v>0</v>
      </c>
    </row>
    <row r="347" spans="1:58" ht="16.149999999999999" customHeight="1" x14ac:dyDescent="0.2">
      <c r="A347" s="12" t="s">
        <v>404</v>
      </c>
      <c r="B347" s="74">
        <v>43843.590416666666</v>
      </c>
      <c r="C347" s="12" t="s">
        <v>403</v>
      </c>
      <c r="F347" s="12" t="s">
        <v>11</v>
      </c>
      <c r="G347" s="12" t="s">
        <v>20</v>
      </c>
      <c r="H347" s="5">
        <f t="shared" ca="1" si="189"/>
        <v>9.2592592409346253E-5</v>
      </c>
      <c r="I347" s="17">
        <f t="shared" ca="1" si="190"/>
        <v>9.2592592409346253E-5</v>
      </c>
      <c r="J347" s="5">
        <f t="shared" ca="1" si="188"/>
        <v>0</v>
      </c>
      <c r="K347" s="22"/>
      <c r="O347" s="29" t="str">
        <f t="shared" ca="1" si="191"/>
        <v>-</v>
      </c>
      <c r="P347" s="29"/>
      <c r="X347">
        <f t="shared" ca="1" si="192"/>
        <v>0</v>
      </c>
      <c r="Y347">
        <f t="shared" ca="1" si="193"/>
        <v>0</v>
      </c>
      <c r="Z347">
        <f t="shared" ca="1" si="194"/>
        <v>0</v>
      </c>
      <c r="AA347">
        <f t="shared" ca="1" si="195"/>
        <v>0</v>
      </c>
      <c r="AB347">
        <f t="shared" ca="1" si="196"/>
        <v>0</v>
      </c>
      <c r="AC347">
        <f t="shared" ca="1" si="197"/>
        <v>0</v>
      </c>
      <c r="AD347">
        <f t="shared" ca="1" si="198"/>
        <v>0</v>
      </c>
      <c r="AE347">
        <f t="shared" ca="1" si="199"/>
        <v>1</v>
      </c>
      <c r="AH347">
        <f t="shared" ca="1" si="200"/>
        <v>0</v>
      </c>
      <c r="AI347">
        <f t="shared" ca="1" si="201"/>
        <v>0</v>
      </c>
      <c r="AJ347">
        <f t="shared" ca="1" si="202"/>
        <v>0</v>
      </c>
      <c r="AK347">
        <f t="shared" ca="1" si="203"/>
        <v>0</v>
      </c>
      <c r="AL347">
        <f t="shared" ca="1" si="204"/>
        <v>0</v>
      </c>
      <c r="AM347">
        <f t="shared" ca="1" si="205"/>
        <v>0</v>
      </c>
      <c r="AN347">
        <f t="shared" ca="1" si="206"/>
        <v>0</v>
      </c>
      <c r="AO347">
        <f t="shared" ca="1" si="207"/>
        <v>0</v>
      </c>
      <c r="AP347">
        <f t="shared" ca="1" si="208"/>
        <v>0</v>
      </c>
      <c r="AQ347">
        <f t="shared" ca="1" si="209"/>
        <v>0</v>
      </c>
      <c r="AR347">
        <f t="shared" ca="1" si="210"/>
        <v>0</v>
      </c>
      <c r="AS347">
        <f t="shared" ca="1" si="211"/>
        <v>0</v>
      </c>
      <c r="AT347">
        <f t="shared" ca="1" si="212"/>
        <v>0</v>
      </c>
      <c r="AU347">
        <f t="shared" ca="1" si="213"/>
        <v>0</v>
      </c>
      <c r="AV347">
        <f t="shared" ca="1" si="214"/>
        <v>0</v>
      </c>
      <c r="AW347">
        <f t="shared" ca="1" si="215"/>
        <v>0</v>
      </c>
      <c r="AX347">
        <f t="shared" ca="1" si="216"/>
        <v>0</v>
      </c>
      <c r="AY347">
        <f t="shared" ca="1" si="217"/>
        <v>0</v>
      </c>
      <c r="AZ347">
        <f t="shared" ca="1" si="218"/>
        <v>0</v>
      </c>
      <c r="BA347">
        <f t="shared" ca="1" si="219"/>
        <v>0</v>
      </c>
      <c r="BB347">
        <f t="shared" ca="1" si="220"/>
        <v>0</v>
      </c>
      <c r="BC347">
        <f t="shared" ca="1" si="221"/>
        <v>1</v>
      </c>
      <c r="BD347">
        <f t="shared" ca="1" si="222"/>
        <v>0</v>
      </c>
      <c r="BE347">
        <f t="shared" ca="1" si="223"/>
        <v>0</v>
      </c>
      <c r="BF347">
        <f t="shared" ca="1" si="224"/>
        <v>0</v>
      </c>
    </row>
    <row r="348" spans="1:58" ht="16.149999999999999" customHeight="1" x14ac:dyDescent="0.2">
      <c r="A348" s="12" t="s">
        <v>405</v>
      </c>
      <c r="B348" s="74">
        <v>43843.590462962966</v>
      </c>
      <c r="C348" s="12" t="s">
        <v>403</v>
      </c>
      <c r="F348" s="12" t="s">
        <v>11</v>
      </c>
      <c r="G348" s="12" t="s">
        <v>20</v>
      </c>
      <c r="H348" s="5">
        <f t="shared" ca="1" si="189"/>
        <v>4.6296299842651933E-5</v>
      </c>
      <c r="I348" s="17">
        <f t="shared" ca="1" si="190"/>
        <v>1.3888889225199819E-4</v>
      </c>
      <c r="J348" s="5">
        <f t="shared" ca="1" si="188"/>
        <v>0</v>
      </c>
      <c r="K348" s="22"/>
      <c r="O348" s="29" t="str">
        <f t="shared" ca="1" si="191"/>
        <v>-</v>
      </c>
      <c r="P348" s="29"/>
      <c r="X348">
        <f t="shared" ca="1" si="192"/>
        <v>0</v>
      </c>
      <c r="Y348">
        <f t="shared" ca="1" si="193"/>
        <v>0</v>
      </c>
      <c r="Z348">
        <f t="shared" ca="1" si="194"/>
        <v>0</v>
      </c>
      <c r="AA348">
        <f t="shared" ca="1" si="195"/>
        <v>0</v>
      </c>
      <c r="AB348">
        <f t="shared" ca="1" si="196"/>
        <v>0</v>
      </c>
      <c r="AC348">
        <f t="shared" ca="1" si="197"/>
        <v>0</v>
      </c>
      <c r="AD348">
        <f t="shared" ca="1" si="198"/>
        <v>0</v>
      </c>
      <c r="AE348">
        <f t="shared" ca="1" si="199"/>
        <v>1</v>
      </c>
      <c r="AH348">
        <f t="shared" ca="1" si="200"/>
        <v>0</v>
      </c>
      <c r="AI348">
        <f t="shared" ca="1" si="201"/>
        <v>0</v>
      </c>
      <c r="AJ348">
        <f t="shared" ca="1" si="202"/>
        <v>0</v>
      </c>
      <c r="AK348">
        <f t="shared" ca="1" si="203"/>
        <v>0</v>
      </c>
      <c r="AL348">
        <f t="shared" ca="1" si="204"/>
        <v>0</v>
      </c>
      <c r="AM348">
        <f t="shared" ca="1" si="205"/>
        <v>0</v>
      </c>
      <c r="AN348">
        <f t="shared" ca="1" si="206"/>
        <v>0</v>
      </c>
      <c r="AO348">
        <f t="shared" ca="1" si="207"/>
        <v>0</v>
      </c>
      <c r="AP348">
        <f t="shared" ca="1" si="208"/>
        <v>0</v>
      </c>
      <c r="AQ348">
        <f t="shared" ca="1" si="209"/>
        <v>0</v>
      </c>
      <c r="AR348">
        <f t="shared" ca="1" si="210"/>
        <v>0</v>
      </c>
      <c r="AS348">
        <f t="shared" ca="1" si="211"/>
        <v>0</v>
      </c>
      <c r="AT348">
        <f t="shared" ca="1" si="212"/>
        <v>0</v>
      </c>
      <c r="AU348">
        <f t="shared" ca="1" si="213"/>
        <v>0</v>
      </c>
      <c r="AV348">
        <f t="shared" ca="1" si="214"/>
        <v>0</v>
      </c>
      <c r="AW348">
        <f t="shared" ca="1" si="215"/>
        <v>0</v>
      </c>
      <c r="AX348">
        <f t="shared" ca="1" si="216"/>
        <v>0</v>
      </c>
      <c r="AY348">
        <f t="shared" ca="1" si="217"/>
        <v>0</v>
      </c>
      <c r="AZ348">
        <f t="shared" ca="1" si="218"/>
        <v>0</v>
      </c>
      <c r="BA348">
        <f t="shared" ca="1" si="219"/>
        <v>0</v>
      </c>
      <c r="BB348">
        <f t="shared" ca="1" si="220"/>
        <v>0</v>
      </c>
      <c r="BC348">
        <f t="shared" ca="1" si="221"/>
        <v>1</v>
      </c>
      <c r="BD348">
        <f t="shared" ca="1" si="222"/>
        <v>0</v>
      </c>
      <c r="BE348">
        <f t="shared" ca="1" si="223"/>
        <v>0</v>
      </c>
      <c r="BF348">
        <f t="shared" ca="1" si="224"/>
        <v>0</v>
      </c>
    </row>
    <row r="349" spans="1:58" ht="16.149999999999999" customHeight="1" x14ac:dyDescent="0.2">
      <c r="A349" s="12" t="s">
        <v>406</v>
      </c>
      <c r="B349" s="74">
        <v>43843.590636574074</v>
      </c>
      <c r="C349" s="12" t="s">
        <v>403</v>
      </c>
      <c r="F349" s="12" t="s">
        <v>11</v>
      </c>
      <c r="G349" s="12" t="s">
        <v>23</v>
      </c>
      <c r="H349" s="5">
        <f t="shared" ca="1" si="189"/>
        <v>1.7361110803904012E-4</v>
      </c>
      <c r="I349" s="17">
        <f t="shared" ca="1" si="190"/>
        <v>3.125000002910383E-4</v>
      </c>
      <c r="J349" s="5">
        <f t="shared" ca="1" si="188"/>
        <v>0</v>
      </c>
      <c r="K349" s="22"/>
      <c r="O349" s="29" t="str">
        <f t="shared" ca="1" si="191"/>
        <v>-</v>
      </c>
      <c r="P349" s="29"/>
      <c r="X349">
        <f t="shared" ca="1" si="192"/>
        <v>0</v>
      </c>
      <c r="Y349">
        <f t="shared" ca="1" si="193"/>
        <v>0</v>
      </c>
      <c r="Z349">
        <f t="shared" ca="1" si="194"/>
        <v>0</v>
      </c>
      <c r="AA349">
        <f t="shared" ca="1" si="195"/>
        <v>0</v>
      </c>
      <c r="AB349">
        <f t="shared" ca="1" si="196"/>
        <v>0</v>
      </c>
      <c r="AC349">
        <f t="shared" ca="1" si="197"/>
        <v>0</v>
      </c>
      <c r="AD349">
        <f t="shared" ca="1" si="198"/>
        <v>0</v>
      </c>
      <c r="AE349">
        <f t="shared" ca="1" si="199"/>
        <v>1</v>
      </c>
      <c r="AH349">
        <f t="shared" ca="1" si="200"/>
        <v>0</v>
      </c>
      <c r="AI349">
        <f t="shared" ca="1" si="201"/>
        <v>0</v>
      </c>
      <c r="AJ349">
        <f t="shared" ca="1" si="202"/>
        <v>0</v>
      </c>
      <c r="AK349">
        <f t="shared" ca="1" si="203"/>
        <v>0</v>
      </c>
      <c r="AL349">
        <f t="shared" ca="1" si="204"/>
        <v>0</v>
      </c>
      <c r="AM349">
        <f t="shared" ca="1" si="205"/>
        <v>0</v>
      </c>
      <c r="AN349">
        <f t="shared" ca="1" si="206"/>
        <v>0</v>
      </c>
      <c r="AO349">
        <f t="shared" ca="1" si="207"/>
        <v>0</v>
      </c>
      <c r="AP349">
        <f t="shared" ca="1" si="208"/>
        <v>0</v>
      </c>
      <c r="AQ349">
        <f t="shared" ca="1" si="209"/>
        <v>0</v>
      </c>
      <c r="AR349">
        <f t="shared" ca="1" si="210"/>
        <v>0</v>
      </c>
      <c r="AS349">
        <f t="shared" ca="1" si="211"/>
        <v>0</v>
      </c>
      <c r="AT349">
        <f t="shared" ca="1" si="212"/>
        <v>0</v>
      </c>
      <c r="AU349">
        <f t="shared" ca="1" si="213"/>
        <v>0</v>
      </c>
      <c r="AV349">
        <f t="shared" ca="1" si="214"/>
        <v>0</v>
      </c>
      <c r="AW349">
        <f t="shared" ca="1" si="215"/>
        <v>0</v>
      </c>
      <c r="AX349">
        <f t="shared" ca="1" si="216"/>
        <v>0</v>
      </c>
      <c r="AY349">
        <f t="shared" ca="1" si="217"/>
        <v>0</v>
      </c>
      <c r="AZ349">
        <f t="shared" ca="1" si="218"/>
        <v>0</v>
      </c>
      <c r="BA349">
        <f t="shared" ca="1" si="219"/>
        <v>0</v>
      </c>
      <c r="BB349">
        <f t="shared" ca="1" si="220"/>
        <v>0</v>
      </c>
      <c r="BC349">
        <f t="shared" ca="1" si="221"/>
        <v>0</v>
      </c>
      <c r="BD349">
        <f t="shared" ca="1" si="222"/>
        <v>0</v>
      </c>
      <c r="BE349">
        <f t="shared" ca="1" si="223"/>
        <v>0</v>
      </c>
      <c r="BF349">
        <f t="shared" ca="1" si="224"/>
        <v>1</v>
      </c>
    </row>
    <row r="350" spans="1:58" ht="16.149999999999999" customHeight="1" x14ac:dyDescent="0.2">
      <c r="A350" s="12" t="s">
        <v>407</v>
      </c>
      <c r="B350" s="74">
        <v>43843.590798611112</v>
      </c>
      <c r="C350" s="12" t="s">
        <v>403</v>
      </c>
      <c r="F350" s="12" t="s">
        <v>10</v>
      </c>
      <c r="G350" s="12" t="s">
        <v>71</v>
      </c>
      <c r="H350" s="5">
        <f t="shared" ca="1" si="189"/>
        <v>1.6203703853534535E-4</v>
      </c>
      <c r="I350" s="17">
        <f t="shared" ca="1" si="190"/>
        <v>4.7453703882638365E-4</v>
      </c>
      <c r="J350" s="5">
        <f t="shared" ca="1" si="188"/>
        <v>0</v>
      </c>
      <c r="K350" s="22"/>
      <c r="O350" s="29" t="str">
        <f t="shared" ca="1" si="191"/>
        <v>-</v>
      </c>
      <c r="P350" s="29"/>
      <c r="X350">
        <f t="shared" ca="1" si="192"/>
        <v>0</v>
      </c>
      <c r="Y350">
        <f t="shared" ca="1" si="193"/>
        <v>1</v>
      </c>
      <c r="Z350">
        <f t="shared" ca="1" si="194"/>
        <v>0</v>
      </c>
      <c r="AA350">
        <f t="shared" ca="1" si="195"/>
        <v>0</v>
      </c>
      <c r="AB350">
        <f t="shared" ca="1" si="196"/>
        <v>0</v>
      </c>
      <c r="AC350">
        <f t="shared" ca="1" si="197"/>
        <v>0</v>
      </c>
      <c r="AD350">
        <f t="shared" ca="1" si="198"/>
        <v>0</v>
      </c>
      <c r="AE350">
        <f t="shared" ca="1" si="199"/>
        <v>0</v>
      </c>
      <c r="AH350">
        <f t="shared" ca="1" si="200"/>
        <v>0</v>
      </c>
      <c r="AI350">
        <f t="shared" ca="1" si="201"/>
        <v>0</v>
      </c>
      <c r="AJ350">
        <f t="shared" ca="1" si="202"/>
        <v>0</v>
      </c>
      <c r="AK350">
        <f t="shared" ca="1" si="203"/>
        <v>0</v>
      </c>
      <c r="AL350">
        <f t="shared" ca="1" si="204"/>
        <v>0</v>
      </c>
      <c r="AM350">
        <f t="shared" ca="1" si="205"/>
        <v>0</v>
      </c>
      <c r="AN350">
        <f t="shared" ca="1" si="206"/>
        <v>0</v>
      </c>
      <c r="AO350">
        <f t="shared" ca="1" si="207"/>
        <v>0</v>
      </c>
      <c r="AP350">
        <f t="shared" ca="1" si="208"/>
        <v>0</v>
      </c>
      <c r="AQ350">
        <f t="shared" ca="1" si="209"/>
        <v>0</v>
      </c>
      <c r="AR350">
        <f t="shared" ca="1" si="210"/>
        <v>0</v>
      </c>
      <c r="AS350">
        <f t="shared" ca="1" si="211"/>
        <v>0</v>
      </c>
      <c r="AT350">
        <f t="shared" ca="1" si="212"/>
        <v>0</v>
      </c>
      <c r="AU350">
        <f t="shared" ca="1" si="213"/>
        <v>0</v>
      </c>
      <c r="AV350">
        <f t="shared" ca="1" si="214"/>
        <v>0</v>
      </c>
      <c r="AW350">
        <f t="shared" ca="1" si="215"/>
        <v>0</v>
      </c>
      <c r="AX350">
        <f t="shared" ca="1" si="216"/>
        <v>0</v>
      </c>
      <c r="AY350">
        <f t="shared" ca="1" si="217"/>
        <v>0</v>
      </c>
      <c r="AZ350">
        <f t="shared" ca="1" si="218"/>
        <v>0</v>
      </c>
      <c r="BA350">
        <f t="shared" ca="1" si="219"/>
        <v>0</v>
      </c>
      <c r="BB350">
        <f t="shared" ca="1" si="220"/>
        <v>0</v>
      </c>
      <c r="BC350">
        <f t="shared" ca="1" si="221"/>
        <v>0</v>
      </c>
      <c r="BD350">
        <f t="shared" ca="1" si="222"/>
        <v>0</v>
      </c>
      <c r="BE350">
        <f t="shared" ca="1" si="223"/>
        <v>0</v>
      </c>
      <c r="BF350">
        <f t="shared" ca="1" si="224"/>
        <v>0</v>
      </c>
    </row>
    <row r="351" spans="1:58" ht="16.149999999999999" customHeight="1" x14ac:dyDescent="0.2">
      <c r="A351" s="12" t="s">
        <v>408</v>
      </c>
      <c r="B351" s="74">
        <v>43843.590821759259</v>
      </c>
      <c r="C351" s="12" t="s">
        <v>403</v>
      </c>
      <c r="F351" s="12" t="s">
        <v>10</v>
      </c>
      <c r="G351" s="12" t="s">
        <v>71</v>
      </c>
      <c r="H351" s="5">
        <f t="shared" ca="1" si="189"/>
        <v>2.314814628334716E-5</v>
      </c>
      <c r="I351" s="17">
        <f t="shared" ca="1" si="190"/>
        <v>4.9768518510973081E-4</v>
      </c>
      <c r="J351" s="5">
        <f t="shared" ca="1" si="188"/>
        <v>0</v>
      </c>
      <c r="K351" s="22"/>
      <c r="O351" s="29" t="str">
        <f t="shared" ca="1" si="191"/>
        <v>-</v>
      </c>
      <c r="P351" s="29"/>
      <c r="X351">
        <f t="shared" ca="1" si="192"/>
        <v>0</v>
      </c>
      <c r="Y351">
        <f t="shared" ca="1" si="193"/>
        <v>1</v>
      </c>
      <c r="Z351">
        <f t="shared" ca="1" si="194"/>
        <v>0</v>
      </c>
      <c r="AA351">
        <f t="shared" ca="1" si="195"/>
        <v>0</v>
      </c>
      <c r="AB351">
        <f t="shared" ca="1" si="196"/>
        <v>0</v>
      </c>
      <c r="AC351">
        <f t="shared" ca="1" si="197"/>
        <v>0</v>
      </c>
      <c r="AD351">
        <f t="shared" ca="1" si="198"/>
        <v>0</v>
      </c>
      <c r="AE351">
        <f t="shared" ca="1" si="199"/>
        <v>0</v>
      </c>
      <c r="AH351">
        <f t="shared" ca="1" si="200"/>
        <v>0</v>
      </c>
      <c r="AI351">
        <f t="shared" ca="1" si="201"/>
        <v>0</v>
      </c>
      <c r="AJ351">
        <f t="shared" ca="1" si="202"/>
        <v>0</v>
      </c>
      <c r="AK351">
        <f t="shared" ca="1" si="203"/>
        <v>0</v>
      </c>
      <c r="AL351">
        <f t="shared" ca="1" si="204"/>
        <v>0</v>
      </c>
      <c r="AM351">
        <f t="shared" ca="1" si="205"/>
        <v>0</v>
      </c>
      <c r="AN351">
        <f t="shared" ca="1" si="206"/>
        <v>0</v>
      </c>
      <c r="AO351">
        <f t="shared" ca="1" si="207"/>
        <v>0</v>
      </c>
      <c r="AP351">
        <f t="shared" ca="1" si="208"/>
        <v>0</v>
      </c>
      <c r="AQ351">
        <f t="shared" ca="1" si="209"/>
        <v>0</v>
      </c>
      <c r="AR351">
        <f t="shared" ca="1" si="210"/>
        <v>0</v>
      </c>
      <c r="AS351">
        <f t="shared" ca="1" si="211"/>
        <v>0</v>
      </c>
      <c r="AT351">
        <f t="shared" ca="1" si="212"/>
        <v>0</v>
      </c>
      <c r="AU351">
        <f t="shared" ca="1" si="213"/>
        <v>0</v>
      </c>
      <c r="AV351">
        <f t="shared" ca="1" si="214"/>
        <v>0</v>
      </c>
      <c r="AW351">
        <f t="shared" ca="1" si="215"/>
        <v>0</v>
      </c>
      <c r="AX351">
        <f t="shared" ca="1" si="216"/>
        <v>0</v>
      </c>
      <c r="AY351">
        <f t="shared" ca="1" si="217"/>
        <v>0</v>
      </c>
      <c r="AZ351">
        <f t="shared" ca="1" si="218"/>
        <v>0</v>
      </c>
      <c r="BA351">
        <f t="shared" ca="1" si="219"/>
        <v>0</v>
      </c>
      <c r="BB351">
        <f t="shared" ca="1" si="220"/>
        <v>0</v>
      </c>
      <c r="BC351">
        <f t="shared" ca="1" si="221"/>
        <v>0</v>
      </c>
      <c r="BD351">
        <f t="shared" ca="1" si="222"/>
        <v>0</v>
      </c>
      <c r="BE351">
        <f t="shared" ca="1" si="223"/>
        <v>0</v>
      </c>
      <c r="BF351">
        <f t="shared" ca="1" si="224"/>
        <v>0</v>
      </c>
    </row>
    <row r="352" spans="1:58" ht="16.149999999999999" customHeight="1" x14ac:dyDescent="0.2">
      <c r="A352" s="12" t="s">
        <v>409</v>
      </c>
      <c r="B352" s="74">
        <v>43843.590891203705</v>
      </c>
      <c r="C352" s="12" t="s">
        <v>403</v>
      </c>
      <c r="F352" s="12" t="s">
        <v>10</v>
      </c>
      <c r="G352" s="12" t="s">
        <v>122</v>
      </c>
      <c r="H352" s="5">
        <f t="shared" ca="1" si="189"/>
        <v>6.9444446125999093E-5</v>
      </c>
      <c r="I352" s="17">
        <f t="shared" ca="1" si="190"/>
        <v>5.671296312357299E-4</v>
      </c>
      <c r="J352" s="5">
        <f t="shared" ca="1" si="188"/>
        <v>0</v>
      </c>
      <c r="K352" s="22"/>
      <c r="O352" s="29" t="str">
        <f t="shared" ca="1" si="191"/>
        <v>-</v>
      </c>
      <c r="P352" s="29"/>
      <c r="X352">
        <f t="shared" ca="1" si="192"/>
        <v>0</v>
      </c>
      <c r="Y352">
        <f t="shared" ca="1" si="193"/>
        <v>1</v>
      </c>
      <c r="Z352">
        <f t="shared" ca="1" si="194"/>
        <v>0</v>
      </c>
      <c r="AA352">
        <f t="shared" ca="1" si="195"/>
        <v>0</v>
      </c>
      <c r="AB352">
        <f t="shared" ca="1" si="196"/>
        <v>0</v>
      </c>
      <c r="AC352">
        <f t="shared" ca="1" si="197"/>
        <v>0</v>
      </c>
      <c r="AD352">
        <f t="shared" ca="1" si="198"/>
        <v>0</v>
      </c>
      <c r="AE352">
        <f t="shared" ca="1" si="199"/>
        <v>0</v>
      </c>
      <c r="AH352">
        <f t="shared" ca="1" si="200"/>
        <v>0</v>
      </c>
      <c r="AI352">
        <f t="shared" ca="1" si="201"/>
        <v>0</v>
      </c>
      <c r="AJ352">
        <f t="shared" ca="1" si="202"/>
        <v>0</v>
      </c>
      <c r="AK352">
        <f t="shared" ca="1" si="203"/>
        <v>0</v>
      </c>
      <c r="AL352">
        <f t="shared" ca="1" si="204"/>
        <v>0</v>
      </c>
      <c r="AM352">
        <f t="shared" ca="1" si="205"/>
        <v>0</v>
      </c>
      <c r="AN352">
        <f t="shared" ca="1" si="206"/>
        <v>0</v>
      </c>
      <c r="AO352">
        <f t="shared" ca="1" si="207"/>
        <v>0</v>
      </c>
      <c r="AP352">
        <f t="shared" ca="1" si="208"/>
        <v>0</v>
      </c>
      <c r="AQ352">
        <f t="shared" ca="1" si="209"/>
        <v>0</v>
      </c>
      <c r="AR352">
        <f t="shared" ca="1" si="210"/>
        <v>0</v>
      </c>
      <c r="AS352">
        <f t="shared" ca="1" si="211"/>
        <v>0</v>
      </c>
      <c r="AT352">
        <f t="shared" ca="1" si="212"/>
        <v>0</v>
      </c>
      <c r="AU352">
        <f t="shared" ca="1" si="213"/>
        <v>0</v>
      </c>
      <c r="AV352">
        <f t="shared" ca="1" si="214"/>
        <v>0</v>
      </c>
      <c r="AW352">
        <f t="shared" ca="1" si="215"/>
        <v>0</v>
      </c>
      <c r="AX352">
        <f t="shared" ca="1" si="216"/>
        <v>0</v>
      </c>
      <c r="AY352">
        <f t="shared" ca="1" si="217"/>
        <v>0</v>
      </c>
      <c r="AZ352">
        <f t="shared" ca="1" si="218"/>
        <v>0</v>
      </c>
      <c r="BA352">
        <f t="shared" ca="1" si="219"/>
        <v>0</v>
      </c>
      <c r="BB352">
        <f t="shared" ca="1" si="220"/>
        <v>0</v>
      </c>
      <c r="BC352">
        <f t="shared" ca="1" si="221"/>
        <v>0</v>
      </c>
      <c r="BD352">
        <f t="shared" ca="1" si="222"/>
        <v>0</v>
      </c>
      <c r="BE352">
        <f t="shared" ca="1" si="223"/>
        <v>0</v>
      </c>
      <c r="BF352">
        <f t="shared" ca="1" si="224"/>
        <v>0</v>
      </c>
    </row>
    <row r="353" spans="1:58" ht="16.149999999999999" customHeight="1" x14ac:dyDescent="0.2">
      <c r="A353" s="12" t="s">
        <v>410</v>
      </c>
      <c r="B353" s="74">
        <v>43843.590983796297</v>
      </c>
      <c r="C353" s="12" t="s">
        <v>403</v>
      </c>
      <c r="F353" s="12" t="s">
        <v>10</v>
      </c>
      <c r="G353" s="12" t="s">
        <v>6</v>
      </c>
      <c r="H353" s="5">
        <f t="shared" ca="1" si="189"/>
        <v>9.2592592409346253E-5</v>
      </c>
      <c r="I353" s="17">
        <f t="shared" ca="1" si="190"/>
        <v>6.5972222364507616E-4</v>
      </c>
      <c r="J353" s="5">
        <f t="shared" ca="1" si="188"/>
        <v>0</v>
      </c>
      <c r="K353" s="22"/>
      <c r="O353" s="29" t="str">
        <f t="shared" ca="1" si="191"/>
        <v>-</v>
      </c>
      <c r="P353" s="29"/>
      <c r="X353">
        <f t="shared" ca="1" si="192"/>
        <v>0</v>
      </c>
      <c r="Y353">
        <f t="shared" ca="1" si="193"/>
        <v>1</v>
      </c>
      <c r="Z353">
        <f t="shared" ca="1" si="194"/>
        <v>0</v>
      </c>
      <c r="AA353">
        <f t="shared" ca="1" si="195"/>
        <v>0</v>
      </c>
      <c r="AB353">
        <f t="shared" ca="1" si="196"/>
        <v>0</v>
      </c>
      <c r="AC353">
        <f t="shared" ca="1" si="197"/>
        <v>0</v>
      </c>
      <c r="AD353">
        <f t="shared" ca="1" si="198"/>
        <v>0</v>
      </c>
      <c r="AE353">
        <f t="shared" ca="1" si="199"/>
        <v>0</v>
      </c>
      <c r="AH353">
        <f t="shared" ca="1" si="200"/>
        <v>0</v>
      </c>
      <c r="AI353">
        <f t="shared" ca="1" si="201"/>
        <v>1</v>
      </c>
      <c r="AJ353">
        <f t="shared" ca="1" si="202"/>
        <v>0</v>
      </c>
      <c r="AK353">
        <f t="shared" ca="1" si="203"/>
        <v>0</v>
      </c>
      <c r="AL353">
        <f t="shared" ca="1" si="204"/>
        <v>0</v>
      </c>
      <c r="AM353">
        <f t="shared" ca="1" si="205"/>
        <v>0</v>
      </c>
      <c r="AN353">
        <f t="shared" ca="1" si="206"/>
        <v>0</v>
      </c>
      <c r="AO353">
        <f t="shared" ca="1" si="207"/>
        <v>0</v>
      </c>
      <c r="AP353">
        <f t="shared" ca="1" si="208"/>
        <v>0</v>
      </c>
      <c r="AQ353">
        <f t="shared" ca="1" si="209"/>
        <v>0</v>
      </c>
      <c r="AR353">
        <f t="shared" ca="1" si="210"/>
        <v>0</v>
      </c>
      <c r="AS353">
        <f t="shared" ca="1" si="211"/>
        <v>0</v>
      </c>
      <c r="AT353">
        <f t="shared" ca="1" si="212"/>
        <v>0</v>
      </c>
      <c r="AU353">
        <f t="shared" ca="1" si="213"/>
        <v>0</v>
      </c>
      <c r="AV353">
        <f t="shared" ca="1" si="214"/>
        <v>0</v>
      </c>
      <c r="AW353">
        <f t="shared" ca="1" si="215"/>
        <v>0</v>
      </c>
      <c r="AX353">
        <f t="shared" ca="1" si="216"/>
        <v>0</v>
      </c>
      <c r="AY353">
        <f t="shared" ca="1" si="217"/>
        <v>0</v>
      </c>
      <c r="AZ353">
        <f t="shared" ca="1" si="218"/>
        <v>0</v>
      </c>
      <c r="BA353">
        <f t="shared" ca="1" si="219"/>
        <v>0</v>
      </c>
      <c r="BB353">
        <f t="shared" ca="1" si="220"/>
        <v>0</v>
      </c>
      <c r="BC353">
        <f t="shared" ca="1" si="221"/>
        <v>0</v>
      </c>
      <c r="BD353">
        <f t="shared" ca="1" si="222"/>
        <v>0</v>
      </c>
      <c r="BE353">
        <f t="shared" ca="1" si="223"/>
        <v>0</v>
      </c>
      <c r="BF353">
        <f t="shared" ca="1" si="224"/>
        <v>0</v>
      </c>
    </row>
    <row r="354" spans="1:58" ht="16.149999999999999" customHeight="1" x14ac:dyDescent="0.2">
      <c r="A354" s="12" t="s">
        <v>411</v>
      </c>
      <c r="B354" s="74">
        <v>43843.591087962966</v>
      </c>
      <c r="C354" s="12" t="s">
        <v>403</v>
      </c>
      <c r="F354" s="12" t="s">
        <v>26</v>
      </c>
      <c r="G354" s="12" t="s">
        <v>27</v>
      </c>
      <c r="H354" s="5">
        <f t="shared" ca="1" si="189"/>
        <v>1.0416666918899864E-4</v>
      </c>
      <c r="I354" s="17">
        <f t="shared" ca="1" si="190"/>
        <v>7.638888928340748E-4</v>
      </c>
      <c r="J354" s="5">
        <f t="shared" ca="1" si="188"/>
        <v>0</v>
      </c>
      <c r="K354" s="22"/>
      <c r="O354" s="29" t="str">
        <f t="shared" ca="1" si="191"/>
        <v>-</v>
      </c>
      <c r="P354" s="29"/>
      <c r="X354">
        <f t="shared" ca="1" si="192"/>
        <v>0</v>
      </c>
      <c r="Y354">
        <f t="shared" ca="1" si="193"/>
        <v>0</v>
      </c>
      <c r="Z354">
        <f t="shared" ca="1" si="194"/>
        <v>0</v>
      </c>
      <c r="AA354">
        <f t="shared" ca="1" si="195"/>
        <v>1</v>
      </c>
      <c r="AB354">
        <f t="shared" ca="1" si="196"/>
        <v>0</v>
      </c>
      <c r="AC354">
        <f t="shared" ca="1" si="197"/>
        <v>0</v>
      </c>
      <c r="AD354">
        <f t="shared" ca="1" si="198"/>
        <v>0</v>
      </c>
      <c r="AE354">
        <f t="shared" ca="1" si="199"/>
        <v>0</v>
      </c>
      <c r="AH354">
        <f t="shared" ca="1" si="200"/>
        <v>0</v>
      </c>
      <c r="AI354">
        <f t="shared" ca="1" si="201"/>
        <v>0</v>
      </c>
      <c r="AJ354">
        <f t="shared" ca="1" si="202"/>
        <v>0</v>
      </c>
      <c r="AK354">
        <f t="shared" ca="1" si="203"/>
        <v>0</v>
      </c>
      <c r="AL354">
        <f t="shared" ca="1" si="204"/>
        <v>0</v>
      </c>
      <c r="AM354">
        <f t="shared" ca="1" si="205"/>
        <v>0</v>
      </c>
      <c r="AN354">
        <f t="shared" ca="1" si="206"/>
        <v>0</v>
      </c>
      <c r="AO354">
        <f t="shared" ca="1" si="207"/>
        <v>0</v>
      </c>
      <c r="AP354">
        <f t="shared" ca="1" si="208"/>
        <v>0</v>
      </c>
      <c r="AQ354">
        <f t="shared" ca="1" si="209"/>
        <v>0</v>
      </c>
      <c r="AR354">
        <f t="shared" ca="1" si="210"/>
        <v>0</v>
      </c>
      <c r="AS354">
        <f t="shared" ca="1" si="211"/>
        <v>1</v>
      </c>
      <c r="AT354">
        <f t="shared" ca="1" si="212"/>
        <v>0</v>
      </c>
      <c r="AU354">
        <f t="shared" ca="1" si="213"/>
        <v>0</v>
      </c>
      <c r="AV354">
        <f t="shared" ca="1" si="214"/>
        <v>0</v>
      </c>
      <c r="AW354">
        <f t="shared" ca="1" si="215"/>
        <v>0</v>
      </c>
      <c r="AX354">
        <f t="shared" ca="1" si="216"/>
        <v>0</v>
      </c>
      <c r="AY354">
        <f t="shared" ca="1" si="217"/>
        <v>0</v>
      </c>
      <c r="AZ354">
        <f t="shared" ca="1" si="218"/>
        <v>0</v>
      </c>
      <c r="BA354">
        <f t="shared" ca="1" si="219"/>
        <v>0</v>
      </c>
      <c r="BB354">
        <f t="shared" ca="1" si="220"/>
        <v>0</v>
      </c>
      <c r="BC354">
        <f t="shared" ca="1" si="221"/>
        <v>0</v>
      </c>
      <c r="BD354">
        <f t="shared" ca="1" si="222"/>
        <v>0</v>
      </c>
      <c r="BE354">
        <f t="shared" ca="1" si="223"/>
        <v>0</v>
      </c>
      <c r="BF354">
        <f t="shared" ca="1" si="224"/>
        <v>0</v>
      </c>
    </row>
    <row r="355" spans="1:58" ht="16.149999999999999" customHeight="1" x14ac:dyDescent="0.2">
      <c r="A355" s="12" t="s">
        <v>412</v>
      </c>
      <c r="B355" s="74">
        <v>43843.591099537036</v>
      </c>
      <c r="C355" s="12" t="s">
        <v>403</v>
      </c>
      <c r="F355" s="12" t="s">
        <v>10</v>
      </c>
      <c r="G355" s="12" t="s">
        <v>67</v>
      </c>
      <c r="H355" s="5">
        <f t="shared" ca="1" si="189"/>
        <v>1.1574069503694773E-5</v>
      </c>
      <c r="I355" s="17">
        <f t="shared" ca="1" si="190"/>
        <v>7.7546296233776957E-4</v>
      </c>
      <c r="J355" s="5">
        <f t="shared" ca="1" si="188"/>
        <v>0</v>
      </c>
      <c r="K355" s="22"/>
      <c r="O355" s="29" t="str">
        <f t="shared" ca="1" si="191"/>
        <v>-</v>
      </c>
      <c r="P355" s="29"/>
      <c r="X355">
        <f t="shared" ca="1" si="192"/>
        <v>0</v>
      </c>
      <c r="Y355">
        <f t="shared" ca="1" si="193"/>
        <v>1</v>
      </c>
      <c r="Z355">
        <f t="shared" ca="1" si="194"/>
        <v>0</v>
      </c>
      <c r="AA355">
        <f t="shared" ca="1" si="195"/>
        <v>0</v>
      </c>
      <c r="AB355">
        <f t="shared" ca="1" si="196"/>
        <v>0</v>
      </c>
      <c r="AC355">
        <f t="shared" ca="1" si="197"/>
        <v>0</v>
      </c>
      <c r="AD355">
        <f t="shared" ca="1" si="198"/>
        <v>0</v>
      </c>
      <c r="AE355">
        <f t="shared" ca="1" si="199"/>
        <v>0</v>
      </c>
      <c r="AH355">
        <f t="shared" ca="1" si="200"/>
        <v>0</v>
      </c>
      <c r="AI355">
        <f t="shared" ca="1" si="201"/>
        <v>0</v>
      </c>
      <c r="AJ355">
        <f t="shared" ca="1" si="202"/>
        <v>0</v>
      </c>
      <c r="AK355">
        <f t="shared" ca="1" si="203"/>
        <v>0</v>
      </c>
      <c r="AL355">
        <f t="shared" ca="1" si="204"/>
        <v>0</v>
      </c>
      <c r="AM355">
        <f t="shared" ca="1" si="205"/>
        <v>0</v>
      </c>
      <c r="AN355">
        <f t="shared" ca="1" si="206"/>
        <v>1</v>
      </c>
      <c r="AO355">
        <f t="shared" ca="1" si="207"/>
        <v>0</v>
      </c>
      <c r="AP355">
        <f t="shared" ca="1" si="208"/>
        <v>0</v>
      </c>
      <c r="AQ355">
        <f t="shared" ca="1" si="209"/>
        <v>0</v>
      </c>
      <c r="AR355">
        <f t="shared" ca="1" si="210"/>
        <v>0</v>
      </c>
      <c r="AS355">
        <f t="shared" ca="1" si="211"/>
        <v>0</v>
      </c>
      <c r="AT355">
        <f t="shared" ca="1" si="212"/>
        <v>0</v>
      </c>
      <c r="AU355">
        <f t="shared" ca="1" si="213"/>
        <v>0</v>
      </c>
      <c r="AV355">
        <f t="shared" ca="1" si="214"/>
        <v>0</v>
      </c>
      <c r="AW355">
        <f t="shared" ca="1" si="215"/>
        <v>0</v>
      </c>
      <c r="AX355">
        <f t="shared" ca="1" si="216"/>
        <v>0</v>
      </c>
      <c r="AY355">
        <f t="shared" ca="1" si="217"/>
        <v>0</v>
      </c>
      <c r="AZ355">
        <f t="shared" ca="1" si="218"/>
        <v>0</v>
      </c>
      <c r="BA355">
        <f t="shared" ca="1" si="219"/>
        <v>0</v>
      </c>
      <c r="BB355">
        <f t="shared" ca="1" si="220"/>
        <v>0</v>
      </c>
      <c r="BC355">
        <f t="shared" ca="1" si="221"/>
        <v>0</v>
      </c>
      <c r="BD355">
        <f t="shared" ca="1" si="222"/>
        <v>0</v>
      </c>
      <c r="BE355">
        <f t="shared" ca="1" si="223"/>
        <v>0</v>
      </c>
      <c r="BF355">
        <f t="shared" ca="1" si="224"/>
        <v>0</v>
      </c>
    </row>
    <row r="356" spans="1:58" ht="16.149999999999999" customHeight="1" x14ac:dyDescent="0.2">
      <c r="A356" s="12" t="s">
        <v>413</v>
      </c>
      <c r="B356" s="74">
        <v>43843.591157407405</v>
      </c>
      <c r="C356" s="12" t="s">
        <v>403</v>
      </c>
      <c r="F356" s="12" t="s">
        <v>10</v>
      </c>
      <c r="G356" s="12" t="s">
        <v>147</v>
      </c>
      <c r="H356" s="5">
        <f t="shared" ca="1" si="189"/>
        <v>5.7870369346346706E-5</v>
      </c>
      <c r="I356" s="17">
        <f t="shared" ca="1" si="190"/>
        <v>8.3333333168411627E-4</v>
      </c>
      <c r="J356" s="5">
        <f t="shared" ca="1" si="188"/>
        <v>0</v>
      </c>
      <c r="K356" s="22"/>
      <c r="O356" s="29" t="str">
        <f t="shared" ca="1" si="191"/>
        <v>-</v>
      </c>
      <c r="P356" s="29"/>
      <c r="X356">
        <f t="shared" ca="1" si="192"/>
        <v>0</v>
      </c>
      <c r="Y356">
        <f t="shared" ca="1" si="193"/>
        <v>1</v>
      </c>
      <c r="Z356">
        <f t="shared" ca="1" si="194"/>
        <v>0</v>
      </c>
      <c r="AA356">
        <f t="shared" ca="1" si="195"/>
        <v>0</v>
      </c>
      <c r="AB356">
        <f t="shared" ca="1" si="196"/>
        <v>0</v>
      </c>
      <c r="AC356">
        <f t="shared" ca="1" si="197"/>
        <v>0</v>
      </c>
      <c r="AD356">
        <f t="shared" ca="1" si="198"/>
        <v>0</v>
      </c>
      <c r="AE356">
        <f t="shared" ca="1" si="199"/>
        <v>0</v>
      </c>
      <c r="AH356">
        <f t="shared" ca="1" si="200"/>
        <v>0</v>
      </c>
      <c r="AI356">
        <f t="shared" ca="1" si="201"/>
        <v>0</v>
      </c>
      <c r="AJ356">
        <f t="shared" ca="1" si="202"/>
        <v>0</v>
      </c>
      <c r="AK356">
        <f t="shared" ca="1" si="203"/>
        <v>0</v>
      </c>
      <c r="AL356">
        <f t="shared" ca="1" si="204"/>
        <v>0</v>
      </c>
      <c r="AM356">
        <f t="shared" ca="1" si="205"/>
        <v>0</v>
      </c>
      <c r="AN356">
        <f t="shared" ca="1" si="206"/>
        <v>0</v>
      </c>
      <c r="AO356">
        <f t="shared" ca="1" si="207"/>
        <v>1</v>
      </c>
      <c r="AP356">
        <f t="shared" ca="1" si="208"/>
        <v>0</v>
      </c>
      <c r="AQ356">
        <f t="shared" ca="1" si="209"/>
        <v>0</v>
      </c>
      <c r="AR356">
        <f t="shared" ca="1" si="210"/>
        <v>0</v>
      </c>
      <c r="AS356">
        <f t="shared" ca="1" si="211"/>
        <v>0</v>
      </c>
      <c r="AT356">
        <f t="shared" ca="1" si="212"/>
        <v>0</v>
      </c>
      <c r="AU356">
        <f t="shared" ca="1" si="213"/>
        <v>0</v>
      </c>
      <c r="AV356">
        <f t="shared" ca="1" si="214"/>
        <v>0</v>
      </c>
      <c r="AW356">
        <f t="shared" ca="1" si="215"/>
        <v>0</v>
      </c>
      <c r="AX356">
        <f t="shared" ca="1" si="216"/>
        <v>0</v>
      </c>
      <c r="AY356">
        <f t="shared" ca="1" si="217"/>
        <v>0</v>
      </c>
      <c r="AZ356">
        <f t="shared" ca="1" si="218"/>
        <v>0</v>
      </c>
      <c r="BA356">
        <f t="shared" ca="1" si="219"/>
        <v>0</v>
      </c>
      <c r="BB356">
        <f t="shared" ca="1" si="220"/>
        <v>0</v>
      </c>
      <c r="BC356">
        <f t="shared" ca="1" si="221"/>
        <v>0</v>
      </c>
      <c r="BD356">
        <f t="shared" ca="1" si="222"/>
        <v>0</v>
      </c>
      <c r="BE356">
        <f t="shared" ca="1" si="223"/>
        <v>0</v>
      </c>
      <c r="BF356">
        <f t="shared" ca="1" si="224"/>
        <v>0</v>
      </c>
    </row>
    <row r="357" spans="1:58" ht="16.149999999999999" customHeight="1" x14ac:dyDescent="0.2">
      <c r="A357" s="12" t="s">
        <v>414</v>
      </c>
      <c r="B357" s="74">
        <v>43843.591168981482</v>
      </c>
      <c r="C357" s="12" t="s">
        <v>403</v>
      </c>
      <c r="F357" s="12" t="s">
        <v>10</v>
      </c>
      <c r="G357" s="12" t="s">
        <v>67</v>
      </c>
      <c r="H357" s="5">
        <f t="shared" ca="1" si="189"/>
        <v>1.1574076779652387E-5</v>
      </c>
      <c r="I357" s="17">
        <f t="shared" ca="1" si="190"/>
        <v>8.4490740846376866E-4</v>
      </c>
      <c r="J357" s="5">
        <f t="shared" ca="1" si="188"/>
        <v>0</v>
      </c>
      <c r="K357" s="22"/>
      <c r="O357" s="29" t="str">
        <f t="shared" ca="1" si="191"/>
        <v>-</v>
      </c>
      <c r="P357" s="29"/>
      <c r="X357">
        <f t="shared" ca="1" si="192"/>
        <v>0</v>
      </c>
      <c r="Y357">
        <f t="shared" ca="1" si="193"/>
        <v>1</v>
      </c>
      <c r="Z357">
        <f t="shared" ca="1" si="194"/>
        <v>0</v>
      </c>
      <c r="AA357">
        <f t="shared" ca="1" si="195"/>
        <v>0</v>
      </c>
      <c r="AB357">
        <f t="shared" ca="1" si="196"/>
        <v>0</v>
      </c>
      <c r="AC357">
        <f t="shared" ca="1" si="197"/>
        <v>0</v>
      </c>
      <c r="AD357">
        <f t="shared" ca="1" si="198"/>
        <v>0</v>
      </c>
      <c r="AE357">
        <f t="shared" ca="1" si="199"/>
        <v>0</v>
      </c>
      <c r="AH357">
        <f t="shared" ca="1" si="200"/>
        <v>0</v>
      </c>
      <c r="AI357">
        <f t="shared" ca="1" si="201"/>
        <v>0</v>
      </c>
      <c r="AJ357">
        <f t="shared" ca="1" si="202"/>
        <v>0</v>
      </c>
      <c r="AK357">
        <f t="shared" ca="1" si="203"/>
        <v>0</v>
      </c>
      <c r="AL357">
        <f t="shared" ca="1" si="204"/>
        <v>0</v>
      </c>
      <c r="AM357">
        <f t="shared" ca="1" si="205"/>
        <v>0</v>
      </c>
      <c r="AN357">
        <f t="shared" ca="1" si="206"/>
        <v>1</v>
      </c>
      <c r="AO357">
        <f t="shared" ca="1" si="207"/>
        <v>0</v>
      </c>
      <c r="AP357">
        <f t="shared" ca="1" si="208"/>
        <v>0</v>
      </c>
      <c r="AQ357">
        <f t="shared" ca="1" si="209"/>
        <v>0</v>
      </c>
      <c r="AR357">
        <f t="shared" ca="1" si="210"/>
        <v>0</v>
      </c>
      <c r="AS357">
        <f t="shared" ca="1" si="211"/>
        <v>0</v>
      </c>
      <c r="AT357">
        <f t="shared" ca="1" si="212"/>
        <v>0</v>
      </c>
      <c r="AU357">
        <f t="shared" ca="1" si="213"/>
        <v>0</v>
      </c>
      <c r="AV357">
        <f t="shared" ca="1" si="214"/>
        <v>0</v>
      </c>
      <c r="AW357">
        <f t="shared" ca="1" si="215"/>
        <v>0</v>
      </c>
      <c r="AX357">
        <f t="shared" ca="1" si="216"/>
        <v>0</v>
      </c>
      <c r="AY357">
        <f t="shared" ca="1" si="217"/>
        <v>0</v>
      </c>
      <c r="AZ357">
        <f t="shared" ca="1" si="218"/>
        <v>0</v>
      </c>
      <c r="BA357">
        <f t="shared" ca="1" si="219"/>
        <v>0</v>
      </c>
      <c r="BB357">
        <f t="shared" ca="1" si="220"/>
        <v>0</v>
      </c>
      <c r="BC357">
        <f t="shared" ca="1" si="221"/>
        <v>0</v>
      </c>
      <c r="BD357">
        <f t="shared" ca="1" si="222"/>
        <v>0</v>
      </c>
      <c r="BE357">
        <f t="shared" ca="1" si="223"/>
        <v>0</v>
      </c>
      <c r="BF357">
        <f t="shared" ca="1" si="224"/>
        <v>0</v>
      </c>
    </row>
    <row r="358" spans="1:58" ht="16.149999999999999" customHeight="1" x14ac:dyDescent="0.2">
      <c r="A358" s="12" t="s">
        <v>415</v>
      </c>
      <c r="B358" s="74">
        <v>43843.591215277775</v>
      </c>
      <c r="C358" s="12" t="s">
        <v>403</v>
      </c>
      <c r="F358" s="12" t="s">
        <v>10</v>
      </c>
      <c r="G358" s="12" t="s">
        <v>147</v>
      </c>
      <c r="H358" s="5">
        <f t="shared" ca="1" si="189"/>
        <v>4.6296292566694319E-5</v>
      </c>
      <c r="I358" s="17">
        <f t="shared" ca="1" si="190"/>
        <v>8.9120370103046298E-4</v>
      </c>
      <c r="J358" s="5">
        <f t="shared" ca="1" si="188"/>
        <v>0</v>
      </c>
      <c r="K358" s="22"/>
      <c r="O358" s="29" t="str">
        <f t="shared" ca="1" si="191"/>
        <v>-</v>
      </c>
      <c r="P358" s="29"/>
      <c r="X358">
        <f t="shared" ca="1" si="192"/>
        <v>0</v>
      </c>
      <c r="Y358">
        <f t="shared" ca="1" si="193"/>
        <v>1</v>
      </c>
      <c r="Z358">
        <f t="shared" ca="1" si="194"/>
        <v>0</v>
      </c>
      <c r="AA358">
        <f t="shared" ca="1" si="195"/>
        <v>0</v>
      </c>
      <c r="AB358">
        <f t="shared" ca="1" si="196"/>
        <v>0</v>
      </c>
      <c r="AC358">
        <f t="shared" ca="1" si="197"/>
        <v>0</v>
      </c>
      <c r="AD358">
        <f t="shared" ca="1" si="198"/>
        <v>0</v>
      </c>
      <c r="AE358">
        <f t="shared" ca="1" si="199"/>
        <v>0</v>
      </c>
      <c r="AH358">
        <f t="shared" ca="1" si="200"/>
        <v>0</v>
      </c>
      <c r="AI358">
        <f t="shared" ca="1" si="201"/>
        <v>0</v>
      </c>
      <c r="AJ358">
        <f t="shared" ca="1" si="202"/>
        <v>0</v>
      </c>
      <c r="AK358">
        <f t="shared" ca="1" si="203"/>
        <v>0</v>
      </c>
      <c r="AL358">
        <f t="shared" ca="1" si="204"/>
        <v>0</v>
      </c>
      <c r="AM358">
        <f t="shared" ca="1" si="205"/>
        <v>0</v>
      </c>
      <c r="AN358">
        <f t="shared" ca="1" si="206"/>
        <v>0</v>
      </c>
      <c r="AO358">
        <f t="shared" ca="1" si="207"/>
        <v>1</v>
      </c>
      <c r="AP358">
        <f t="shared" ca="1" si="208"/>
        <v>0</v>
      </c>
      <c r="AQ358">
        <f t="shared" ca="1" si="209"/>
        <v>0</v>
      </c>
      <c r="AR358">
        <f t="shared" ca="1" si="210"/>
        <v>0</v>
      </c>
      <c r="AS358">
        <f t="shared" ca="1" si="211"/>
        <v>0</v>
      </c>
      <c r="AT358">
        <f t="shared" ca="1" si="212"/>
        <v>0</v>
      </c>
      <c r="AU358">
        <f t="shared" ca="1" si="213"/>
        <v>0</v>
      </c>
      <c r="AV358">
        <f t="shared" ca="1" si="214"/>
        <v>0</v>
      </c>
      <c r="AW358">
        <f t="shared" ca="1" si="215"/>
        <v>0</v>
      </c>
      <c r="AX358">
        <f t="shared" ca="1" si="216"/>
        <v>0</v>
      </c>
      <c r="AY358">
        <f t="shared" ca="1" si="217"/>
        <v>0</v>
      </c>
      <c r="AZ358">
        <f t="shared" ca="1" si="218"/>
        <v>0</v>
      </c>
      <c r="BA358">
        <f t="shared" ca="1" si="219"/>
        <v>0</v>
      </c>
      <c r="BB358">
        <f t="shared" ca="1" si="220"/>
        <v>0</v>
      </c>
      <c r="BC358">
        <f t="shared" ca="1" si="221"/>
        <v>0</v>
      </c>
      <c r="BD358">
        <f t="shared" ca="1" si="222"/>
        <v>0</v>
      </c>
      <c r="BE358">
        <f t="shared" ca="1" si="223"/>
        <v>0</v>
      </c>
      <c r="BF358">
        <f t="shared" ca="1" si="224"/>
        <v>0</v>
      </c>
    </row>
    <row r="359" spans="1:58" ht="16.149999999999999" customHeight="1" x14ac:dyDescent="0.2">
      <c r="A359" s="12" t="s">
        <v>416</v>
      </c>
      <c r="B359" s="74">
        <v>43843.591238425928</v>
      </c>
      <c r="C359" s="12" t="s">
        <v>403</v>
      </c>
      <c r="F359" s="12" t="s">
        <v>10</v>
      </c>
      <c r="G359" s="12" t="s">
        <v>29</v>
      </c>
      <c r="H359" s="5">
        <f t="shared" ca="1" si="189"/>
        <v>2.3148153559304774E-5</v>
      </c>
      <c r="I359" s="17">
        <f t="shared" ca="1" si="190"/>
        <v>9.1435185458976775E-4</v>
      </c>
      <c r="J359" s="5">
        <f t="shared" ca="1" si="188"/>
        <v>0</v>
      </c>
      <c r="K359" s="22"/>
      <c r="O359" s="29" t="str">
        <f t="shared" ca="1" si="191"/>
        <v>-</v>
      </c>
      <c r="P359" s="29"/>
      <c r="X359">
        <f t="shared" ca="1" si="192"/>
        <v>0</v>
      </c>
      <c r="Y359">
        <f t="shared" ca="1" si="193"/>
        <v>1</v>
      </c>
      <c r="Z359">
        <f t="shared" ca="1" si="194"/>
        <v>0</v>
      </c>
      <c r="AA359">
        <f t="shared" ca="1" si="195"/>
        <v>0</v>
      </c>
      <c r="AB359">
        <f t="shared" ca="1" si="196"/>
        <v>0</v>
      </c>
      <c r="AC359">
        <f t="shared" ca="1" si="197"/>
        <v>0</v>
      </c>
      <c r="AD359">
        <f t="shared" ca="1" si="198"/>
        <v>0</v>
      </c>
      <c r="AE359">
        <f t="shared" ca="1" si="199"/>
        <v>0</v>
      </c>
      <c r="AH359">
        <f t="shared" ca="1" si="200"/>
        <v>0</v>
      </c>
      <c r="AI359">
        <f t="shared" ca="1" si="201"/>
        <v>0</v>
      </c>
      <c r="AJ359">
        <f t="shared" ca="1" si="202"/>
        <v>1</v>
      </c>
      <c r="AK359">
        <f t="shared" ca="1" si="203"/>
        <v>0</v>
      </c>
      <c r="AL359">
        <f t="shared" ca="1" si="204"/>
        <v>0</v>
      </c>
      <c r="AM359">
        <f t="shared" ca="1" si="205"/>
        <v>0</v>
      </c>
      <c r="AN359">
        <f t="shared" ca="1" si="206"/>
        <v>0</v>
      </c>
      <c r="AO359">
        <f t="shared" ca="1" si="207"/>
        <v>0</v>
      </c>
      <c r="AP359">
        <f t="shared" ca="1" si="208"/>
        <v>0</v>
      </c>
      <c r="AQ359">
        <f t="shared" ca="1" si="209"/>
        <v>0</v>
      </c>
      <c r="AR359">
        <f t="shared" ca="1" si="210"/>
        <v>0</v>
      </c>
      <c r="AS359">
        <f t="shared" ca="1" si="211"/>
        <v>0</v>
      </c>
      <c r="AT359">
        <f t="shared" ca="1" si="212"/>
        <v>0</v>
      </c>
      <c r="AU359">
        <f t="shared" ca="1" si="213"/>
        <v>0</v>
      </c>
      <c r="AV359">
        <f t="shared" ca="1" si="214"/>
        <v>0</v>
      </c>
      <c r="AW359">
        <f t="shared" ca="1" si="215"/>
        <v>0</v>
      </c>
      <c r="AX359">
        <f t="shared" ca="1" si="216"/>
        <v>0</v>
      </c>
      <c r="AY359">
        <f t="shared" ca="1" si="217"/>
        <v>0</v>
      </c>
      <c r="AZ359">
        <f t="shared" ca="1" si="218"/>
        <v>0</v>
      </c>
      <c r="BA359">
        <f t="shared" ca="1" si="219"/>
        <v>0</v>
      </c>
      <c r="BB359">
        <f t="shared" ca="1" si="220"/>
        <v>0</v>
      </c>
      <c r="BC359">
        <f t="shared" ca="1" si="221"/>
        <v>0</v>
      </c>
      <c r="BD359">
        <f t="shared" ca="1" si="222"/>
        <v>0</v>
      </c>
      <c r="BE359">
        <f t="shared" ca="1" si="223"/>
        <v>0</v>
      </c>
      <c r="BF359">
        <f t="shared" ca="1" si="224"/>
        <v>0</v>
      </c>
    </row>
    <row r="360" spans="1:58" ht="16.149999999999999" customHeight="1" x14ac:dyDescent="0.2">
      <c r="A360" s="12" t="s">
        <v>417</v>
      </c>
      <c r="B360" s="74">
        <v>43843.591319444444</v>
      </c>
      <c r="C360" s="12" t="s">
        <v>403</v>
      </c>
      <c r="F360" s="12" t="s">
        <v>10</v>
      </c>
      <c r="G360" s="12" t="s">
        <v>6</v>
      </c>
      <c r="H360" s="5">
        <f t="shared" ca="1" si="189"/>
        <v>8.1018515629693866E-5</v>
      </c>
      <c r="I360" s="17">
        <f t="shared" ca="1" si="190"/>
        <v>9.9537037021946162E-4</v>
      </c>
      <c r="J360" s="5">
        <f t="shared" ca="1" si="188"/>
        <v>0</v>
      </c>
      <c r="K360" s="22"/>
      <c r="O360" s="29" t="str">
        <f t="shared" ca="1" si="191"/>
        <v>-</v>
      </c>
      <c r="P360" s="29"/>
      <c r="X360">
        <f t="shared" ca="1" si="192"/>
        <v>0</v>
      </c>
      <c r="Y360">
        <f t="shared" ca="1" si="193"/>
        <v>1</v>
      </c>
      <c r="Z360">
        <f t="shared" ca="1" si="194"/>
        <v>0</v>
      </c>
      <c r="AA360">
        <f t="shared" ca="1" si="195"/>
        <v>0</v>
      </c>
      <c r="AB360">
        <f t="shared" ca="1" si="196"/>
        <v>0</v>
      </c>
      <c r="AC360">
        <f t="shared" ca="1" si="197"/>
        <v>0</v>
      </c>
      <c r="AD360">
        <f t="shared" ca="1" si="198"/>
        <v>0</v>
      </c>
      <c r="AE360">
        <f t="shared" ca="1" si="199"/>
        <v>0</v>
      </c>
      <c r="AH360">
        <f t="shared" ca="1" si="200"/>
        <v>0</v>
      </c>
      <c r="AI360">
        <f t="shared" ca="1" si="201"/>
        <v>1</v>
      </c>
      <c r="AJ360">
        <f t="shared" ca="1" si="202"/>
        <v>0</v>
      </c>
      <c r="AK360">
        <f t="shared" ca="1" si="203"/>
        <v>0</v>
      </c>
      <c r="AL360">
        <f t="shared" ca="1" si="204"/>
        <v>0</v>
      </c>
      <c r="AM360">
        <f t="shared" ca="1" si="205"/>
        <v>0</v>
      </c>
      <c r="AN360">
        <f t="shared" ca="1" si="206"/>
        <v>0</v>
      </c>
      <c r="AO360">
        <f t="shared" ca="1" si="207"/>
        <v>0</v>
      </c>
      <c r="AP360">
        <f t="shared" ca="1" si="208"/>
        <v>0</v>
      </c>
      <c r="AQ360">
        <f t="shared" ca="1" si="209"/>
        <v>0</v>
      </c>
      <c r="AR360">
        <f t="shared" ca="1" si="210"/>
        <v>0</v>
      </c>
      <c r="AS360">
        <f t="shared" ca="1" si="211"/>
        <v>0</v>
      </c>
      <c r="AT360">
        <f t="shared" ca="1" si="212"/>
        <v>0</v>
      </c>
      <c r="AU360">
        <f t="shared" ca="1" si="213"/>
        <v>0</v>
      </c>
      <c r="AV360">
        <f t="shared" ca="1" si="214"/>
        <v>0</v>
      </c>
      <c r="AW360">
        <f t="shared" ca="1" si="215"/>
        <v>0</v>
      </c>
      <c r="AX360">
        <f t="shared" ca="1" si="216"/>
        <v>0</v>
      </c>
      <c r="AY360">
        <f t="shared" ca="1" si="217"/>
        <v>0</v>
      </c>
      <c r="AZ360">
        <f t="shared" ca="1" si="218"/>
        <v>0</v>
      </c>
      <c r="BA360">
        <f t="shared" ca="1" si="219"/>
        <v>0</v>
      </c>
      <c r="BB360">
        <f t="shared" ca="1" si="220"/>
        <v>0</v>
      </c>
      <c r="BC360">
        <f t="shared" ca="1" si="221"/>
        <v>0</v>
      </c>
      <c r="BD360">
        <f t="shared" ca="1" si="222"/>
        <v>0</v>
      </c>
      <c r="BE360">
        <f t="shared" ca="1" si="223"/>
        <v>0</v>
      </c>
      <c r="BF360">
        <f t="shared" ca="1" si="224"/>
        <v>0</v>
      </c>
    </row>
    <row r="361" spans="1:58" ht="16.149999999999999" customHeight="1" x14ac:dyDescent="0.2">
      <c r="A361" s="12" t="s">
        <v>418</v>
      </c>
      <c r="B361" s="74">
        <v>43843.591597222221</v>
      </c>
      <c r="C361" s="12" t="s">
        <v>403</v>
      </c>
      <c r="F361" s="12" t="s">
        <v>38</v>
      </c>
      <c r="G361" s="12" t="s">
        <v>42</v>
      </c>
      <c r="H361" s="5">
        <f t="shared" ca="1" si="189"/>
        <v>2.7777777722803876E-4</v>
      </c>
      <c r="I361" s="17">
        <f t="shared" ca="1" si="190"/>
        <v>1.2731481474475004E-3</v>
      </c>
      <c r="J361" s="5">
        <f t="shared" ca="1" si="188"/>
        <v>0</v>
      </c>
      <c r="K361" s="22"/>
      <c r="O361" s="29" t="str">
        <f t="shared" ca="1" si="191"/>
        <v>-</v>
      </c>
      <c r="P361" s="29"/>
      <c r="X361">
        <f t="shared" ca="1" si="192"/>
        <v>0</v>
      </c>
      <c r="Y361">
        <f t="shared" ca="1" si="193"/>
        <v>0</v>
      </c>
      <c r="Z361">
        <f t="shared" ca="1" si="194"/>
        <v>0</v>
      </c>
      <c r="AA361">
        <f t="shared" ca="1" si="195"/>
        <v>0</v>
      </c>
      <c r="AB361">
        <f t="shared" ca="1" si="196"/>
        <v>1</v>
      </c>
      <c r="AC361">
        <f t="shared" ca="1" si="197"/>
        <v>0</v>
      </c>
      <c r="AD361">
        <f t="shared" ca="1" si="198"/>
        <v>0</v>
      </c>
      <c r="AE361">
        <f t="shared" ca="1" si="199"/>
        <v>0</v>
      </c>
      <c r="AH361">
        <f t="shared" ca="1" si="200"/>
        <v>0</v>
      </c>
      <c r="AI361">
        <f t="shared" ca="1" si="201"/>
        <v>0</v>
      </c>
      <c r="AJ361">
        <f t="shared" ca="1" si="202"/>
        <v>0</v>
      </c>
      <c r="AK361">
        <f t="shared" ca="1" si="203"/>
        <v>0</v>
      </c>
      <c r="AL361">
        <f t="shared" ca="1" si="204"/>
        <v>0</v>
      </c>
      <c r="AM361">
        <f t="shared" ca="1" si="205"/>
        <v>0</v>
      </c>
      <c r="AN361">
        <f t="shared" ca="1" si="206"/>
        <v>0</v>
      </c>
      <c r="AO361">
        <f t="shared" ca="1" si="207"/>
        <v>0</v>
      </c>
      <c r="AP361">
        <f t="shared" ca="1" si="208"/>
        <v>0</v>
      </c>
      <c r="AQ361">
        <f t="shared" ca="1" si="209"/>
        <v>0</v>
      </c>
      <c r="AR361">
        <f t="shared" ca="1" si="210"/>
        <v>0</v>
      </c>
      <c r="AS361">
        <f t="shared" ca="1" si="211"/>
        <v>0</v>
      </c>
      <c r="AT361">
        <f t="shared" ca="1" si="212"/>
        <v>1</v>
      </c>
      <c r="AU361">
        <f t="shared" ca="1" si="213"/>
        <v>0</v>
      </c>
      <c r="AV361">
        <f t="shared" ca="1" si="214"/>
        <v>0</v>
      </c>
      <c r="AW361">
        <f t="shared" ca="1" si="215"/>
        <v>0</v>
      </c>
      <c r="AX361">
        <f t="shared" ca="1" si="216"/>
        <v>0</v>
      </c>
      <c r="AY361">
        <f t="shared" ca="1" si="217"/>
        <v>0</v>
      </c>
      <c r="AZ361">
        <f t="shared" ca="1" si="218"/>
        <v>0</v>
      </c>
      <c r="BA361">
        <f t="shared" ca="1" si="219"/>
        <v>0</v>
      </c>
      <c r="BB361">
        <f t="shared" ca="1" si="220"/>
        <v>0</v>
      </c>
      <c r="BC361">
        <f t="shared" ca="1" si="221"/>
        <v>0</v>
      </c>
      <c r="BD361">
        <f t="shared" ca="1" si="222"/>
        <v>0</v>
      </c>
      <c r="BE361">
        <f t="shared" ca="1" si="223"/>
        <v>0</v>
      </c>
      <c r="BF361">
        <f t="shared" ca="1" si="224"/>
        <v>0</v>
      </c>
    </row>
    <row r="362" spans="1:58" ht="16.149999999999999" customHeight="1" x14ac:dyDescent="0.2">
      <c r="A362" s="12" t="s">
        <v>419</v>
      </c>
      <c r="B362" s="74">
        <v>43843.591608796298</v>
      </c>
      <c r="C362" s="12" t="s">
        <v>403</v>
      </c>
      <c r="F362" s="12" t="s">
        <v>26</v>
      </c>
      <c r="G362" s="12" t="s">
        <v>27</v>
      </c>
      <c r="H362" s="5">
        <f t="shared" ca="1" si="189"/>
        <v>1.1574076779652387E-5</v>
      </c>
      <c r="I362" s="17">
        <f t="shared" ca="1" si="190"/>
        <v>1.2847222242271528E-3</v>
      </c>
      <c r="J362" s="5">
        <f t="shared" ca="1" si="188"/>
        <v>0</v>
      </c>
      <c r="K362" s="22"/>
      <c r="O362" s="29" t="str">
        <f t="shared" ca="1" si="191"/>
        <v>-</v>
      </c>
      <c r="P362" s="29"/>
      <c r="X362">
        <f t="shared" ca="1" si="192"/>
        <v>0</v>
      </c>
      <c r="Y362">
        <f t="shared" ca="1" si="193"/>
        <v>0</v>
      </c>
      <c r="Z362">
        <f t="shared" ca="1" si="194"/>
        <v>0</v>
      </c>
      <c r="AA362">
        <f t="shared" ca="1" si="195"/>
        <v>1</v>
      </c>
      <c r="AB362">
        <f t="shared" ca="1" si="196"/>
        <v>0</v>
      </c>
      <c r="AC362">
        <f t="shared" ca="1" si="197"/>
        <v>0</v>
      </c>
      <c r="AD362">
        <f t="shared" ca="1" si="198"/>
        <v>0</v>
      </c>
      <c r="AE362">
        <f t="shared" ca="1" si="199"/>
        <v>0</v>
      </c>
      <c r="AH362">
        <f t="shared" ca="1" si="200"/>
        <v>0</v>
      </c>
      <c r="AI362">
        <f t="shared" ca="1" si="201"/>
        <v>0</v>
      </c>
      <c r="AJ362">
        <f t="shared" ca="1" si="202"/>
        <v>0</v>
      </c>
      <c r="AK362">
        <f t="shared" ca="1" si="203"/>
        <v>0</v>
      </c>
      <c r="AL362">
        <f t="shared" ca="1" si="204"/>
        <v>0</v>
      </c>
      <c r="AM362">
        <f t="shared" ca="1" si="205"/>
        <v>0</v>
      </c>
      <c r="AN362">
        <f t="shared" ca="1" si="206"/>
        <v>0</v>
      </c>
      <c r="AO362">
        <f t="shared" ca="1" si="207"/>
        <v>0</v>
      </c>
      <c r="AP362">
        <f t="shared" ca="1" si="208"/>
        <v>0</v>
      </c>
      <c r="AQ362">
        <f t="shared" ca="1" si="209"/>
        <v>0</v>
      </c>
      <c r="AR362">
        <f t="shared" ca="1" si="210"/>
        <v>0</v>
      </c>
      <c r="AS362">
        <f t="shared" ca="1" si="211"/>
        <v>1</v>
      </c>
      <c r="AT362">
        <f t="shared" ca="1" si="212"/>
        <v>0</v>
      </c>
      <c r="AU362">
        <f t="shared" ca="1" si="213"/>
        <v>0</v>
      </c>
      <c r="AV362">
        <f t="shared" ca="1" si="214"/>
        <v>0</v>
      </c>
      <c r="AW362">
        <f t="shared" ca="1" si="215"/>
        <v>0</v>
      </c>
      <c r="AX362">
        <f t="shared" ca="1" si="216"/>
        <v>0</v>
      </c>
      <c r="AY362">
        <f t="shared" ca="1" si="217"/>
        <v>0</v>
      </c>
      <c r="AZ362">
        <f t="shared" ca="1" si="218"/>
        <v>0</v>
      </c>
      <c r="BA362">
        <f t="shared" ca="1" si="219"/>
        <v>0</v>
      </c>
      <c r="BB362">
        <f t="shared" ca="1" si="220"/>
        <v>0</v>
      </c>
      <c r="BC362">
        <f t="shared" ca="1" si="221"/>
        <v>0</v>
      </c>
      <c r="BD362">
        <f t="shared" ca="1" si="222"/>
        <v>0</v>
      </c>
      <c r="BE362">
        <f t="shared" ca="1" si="223"/>
        <v>0</v>
      </c>
      <c r="BF362">
        <f t="shared" ca="1" si="224"/>
        <v>0</v>
      </c>
    </row>
    <row r="363" spans="1:58" ht="16.149999999999999" customHeight="1" x14ac:dyDescent="0.2">
      <c r="A363" s="12" t="s">
        <v>420</v>
      </c>
      <c r="B363" s="74">
        <v>43843.59165509259</v>
      </c>
      <c r="C363" s="12" t="s">
        <v>403</v>
      </c>
      <c r="F363" s="12" t="s">
        <v>10</v>
      </c>
      <c r="G363" s="12" t="s">
        <v>67</v>
      </c>
      <c r="H363" s="5">
        <f t="shared" ca="1" si="189"/>
        <v>4.6296292566694319E-5</v>
      </c>
      <c r="I363" s="17">
        <f t="shared" ca="1" si="190"/>
        <v>1.3310185167938471E-3</v>
      </c>
      <c r="J363" s="5">
        <f t="shared" ca="1" si="188"/>
        <v>0</v>
      </c>
      <c r="K363" s="22"/>
      <c r="O363" s="29" t="str">
        <f t="shared" ca="1" si="191"/>
        <v>-</v>
      </c>
      <c r="P363" s="29"/>
      <c r="X363">
        <f t="shared" ca="1" si="192"/>
        <v>0</v>
      </c>
      <c r="Y363">
        <f t="shared" ca="1" si="193"/>
        <v>1</v>
      </c>
      <c r="Z363">
        <f t="shared" ca="1" si="194"/>
        <v>0</v>
      </c>
      <c r="AA363">
        <f t="shared" ca="1" si="195"/>
        <v>0</v>
      </c>
      <c r="AB363">
        <f t="shared" ca="1" si="196"/>
        <v>0</v>
      </c>
      <c r="AC363">
        <f t="shared" ca="1" si="197"/>
        <v>0</v>
      </c>
      <c r="AD363">
        <f t="shared" ca="1" si="198"/>
        <v>0</v>
      </c>
      <c r="AE363">
        <f t="shared" ca="1" si="199"/>
        <v>0</v>
      </c>
      <c r="AH363">
        <f t="shared" ca="1" si="200"/>
        <v>0</v>
      </c>
      <c r="AI363">
        <f t="shared" ca="1" si="201"/>
        <v>0</v>
      </c>
      <c r="AJ363">
        <f t="shared" ca="1" si="202"/>
        <v>0</v>
      </c>
      <c r="AK363">
        <f t="shared" ca="1" si="203"/>
        <v>0</v>
      </c>
      <c r="AL363">
        <f t="shared" ca="1" si="204"/>
        <v>0</v>
      </c>
      <c r="AM363">
        <f t="shared" ca="1" si="205"/>
        <v>0</v>
      </c>
      <c r="AN363">
        <f t="shared" ca="1" si="206"/>
        <v>1</v>
      </c>
      <c r="AO363">
        <f t="shared" ca="1" si="207"/>
        <v>0</v>
      </c>
      <c r="AP363">
        <f t="shared" ca="1" si="208"/>
        <v>0</v>
      </c>
      <c r="AQ363">
        <f t="shared" ca="1" si="209"/>
        <v>0</v>
      </c>
      <c r="AR363">
        <f t="shared" ca="1" si="210"/>
        <v>0</v>
      </c>
      <c r="AS363">
        <f t="shared" ca="1" si="211"/>
        <v>0</v>
      </c>
      <c r="AT363">
        <f t="shared" ca="1" si="212"/>
        <v>0</v>
      </c>
      <c r="AU363">
        <f t="shared" ca="1" si="213"/>
        <v>0</v>
      </c>
      <c r="AV363">
        <f t="shared" ca="1" si="214"/>
        <v>0</v>
      </c>
      <c r="AW363">
        <f t="shared" ca="1" si="215"/>
        <v>0</v>
      </c>
      <c r="AX363">
        <f t="shared" ca="1" si="216"/>
        <v>0</v>
      </c>
      <c r="AY363">
        <f t="shared" ca="1" si="217"/>
        <v>0</v>
      </c>
      <c r="AZ363">
        <f t="shared" ca="1" si="218"/>
        <v>0</v>
      </c>
      <c r="BA363">
        <f t="shared" ca="1" si="219"/>
        <v>0</v>
      </c>
      <c r="BB363">
        <f t="shared" ca="1" si="220"/>
        <v>0</v>
      </c>
      <c r="BC363">
        <f t="shared" ca="1" si="221"/>
        <v>0</v>
      </c>
      <c r="BD363">
        <f t="shared" ca="1" si="222"/>
        <v>0</v>
      </c>
      <c r="BE363">
        <f t="shared" ca="1" si="223"/>
        <v>0</v>
      </c>
      <c r="BF363">
        <f t="shared" ca="1" si="224"/>
        <v>0</v>
      </c>
    </row>
    <row r="364" spans="1:58" ht="16.149999999999999" customHeight="1" x14ac:dyDescent="0.2">
      <c r="A364" s="12" t="s">
        <v>421</v>
      </c>
      <c r="B364" s="74">
        <v>43843.591678240744</v>
      </c>
      <c r="C364" s="12" t="s">
        <v>403</v>
      </c>
      <c r="F364" s="12" t="s">
        <v>10</v>
      </c>
      <c r="G364" s="12" t="s">
        <v>147</v>
      </c>
      <c r="H364" s="5">
        <f t="shared" ca="1" si="189"/>
        <v>2.3148153559304774E-5</v>
      </c>
      <c r="I364" s="17">
        <f t="shared" ca="1" si="190"/>
        <v>1.3541666703531519E-3</v>
      </c>
      <c r="J364" s="5">
        <f t="shared" ca="1" si="188"/>
        <v>0</v>
      </c>
      <c r="K364" s="22"/>
      <c r="O364" s="29" t="str">
        <f t="shared" ca="1" si="191"/>
        <v>-</v>
      </c>
      <c r="P364" s="29"/>
      <c r="X364">
        <f t="shared" ca="1" si="192"/>
        <v>0</v>
      </c>
      <c r="Y364">
        <f t="shared" ca="1" si="193"/>
        <v>1</v>
      </c>
      <c r="Z364">
        <f t="shared" ca="1" si="194"/>
        <v>0</v>
      </c>
      <c r="AA364">
        <f t="shared" ca="1" si="195"/>
        <v>0</v>
      </c>
      <c r="AB364">
        <f t="shared" ca="1" si="196"/>
        <v>0</v>
      </c>
      <c r="AC364">
        <f t="shared" ca="1" si="197"/>
        <v>0</v>
      </c>
      <c r="AD364">
        <f t="shared" ca="1" si="198"/>
        <v>0</v>
      </c>
      <c r="AE364">
        <f t="shared" ca="1" si="199"/>
        <v>0</v>
      </c>
      <c r="AH364">
        <f t="shared" ca="1" si="200"/>
        <v>0</v>
      </c>
      <c r="AI364">
        <f t="shared" ca="1" si="201"/>
        <v>0</v>
      </c>
      <c r="AJ364">
        <f t="shared" ca="1" si="202"/>
        <v>0</v>
      </c>
      <c r="AK364">
        <f t="shared" ca="1" si="203"/>
        <v>0</v>
      </c>
      <c r="AL364">
        <f t="shared" ca="1" si="204"/>
        <v>0</v>
      </c>
      <c r="AM364">
        <f t="shared" ca="1" si="205"/>
        <v>0</v>
      </c>
      <c r="AN364">
        <f t="shared" ca="1" si="206"/>
        <v>0</v>
      </c>
      <c r="AO364">
        <f t="shared" ca="1" si="207"/>
        <v>1</v>
      </c>
      <c r="AP364">
        <f t="shared" ca="1" si="208"/>
        <v>0</v>
      </c>
      <c r="AQ364">
        <f t="shared" ca="1" si="209"/>
        <v>0</v>
      </c>
      <c r="AR364">
        <f t="shared" ca="1" si="210"/>
        <v>0</v>
      </c>
      <c r="AS364">
        <f t="shared" ca="1" si="211"/>
        <v>0</v>
      </c>
      <c r="AT364">
        <f t="shared" ca="1" si="212"/>
        <v>0</v>
      </c>
      <c r="AU364">
        <f t="shared" ca="1" si="213"/>
        <v>0</v>
      </c>
      <c r="AV364">
        <f t="shared" ca="1" si="214"/>
        <v>0</v>
      </c>
      <c r="AW364">
        <f t="shared" ca="1" si="215"/>
        <v>0</v>
      </c>
      <c r="AX364">
        <f t="shared" ca="1" si="216"/>
        <v>0</v>
      </c>
      <c r="AY364">
        <f t="shared" ca="1" si="217"/>
        <v>0</v>
      </c>
      <c r="AZ364">
        <f t="shared" ca="1" si="218"/>
        <v>0</v>
      </c>
      <c r="BA364">
        <f t="shared" ca="1" si="219"/>
        <v>0</v>
      </c>
      <c r="BB364">
        <f t="shared" ca="1" si="220"/>
        <v>0</v>
      </c>
      <c r="BC364">
        <f t="shared" ca="1" si="221"/>
        <v>0</v>
      </c>
      <c r="BD364">
        <f t="shared" ca="1" si="222"/>
        <v>0</v>
      </c>
      <c r="BE364">
        <f t="shared" ca="1" si="223"/>
        <v>0</v>
      </c>
      <c r="BF364">
        <f t="shared" ca="1" si="224"/>
        <v>0</v>
      </c>
    </row>
    <row r="365" spans="1:58" ht="16.149999999999999" customHeight="1" x14ac:dyDescent="0.2">
      <c r="A365" s="12" t="s">
        <v>422</v>
      </c>
      <c r="B365" s="74">
        <v>43843.59170138889</v>
      </c>
      <c r="C365" s="12" t="s">
        <v>403</v>
      </c>
      <c r="D365" s="12" t="s">
        <v>8</v>
      </c>
      <c r="E365" s="12" t="s">
        <v>66</v>
      </c>
      <c r="F365" s="12" t="s">
        <v>10</v>
      </c>
      <c r="G365" s="12" t="s">
        <v>147</v>
      </c>
      <c r="H365" s="5">
        <f t="shared" ca="1" si="189"/>
        <v>2.314814628334716E-5</v>
      </c>
      <c r="I365" s="17">
        <f t="shared" ca="1" si="190"/>
        <v>1.377314816636499E-3</v>
      </c>
      <c r="J365" s="5">
        <f t="shared" ca="1" si="188"/>
        <v>1.377314816636499E-3</v>
      </c>
      <c r="K365" s="21" t="s">
        <v>191</v>
      </c>
      <c r="L365">
        <v>19</v>
      </c>
      <c r="M365">
        <v>7</v>
      </c>
      <c r="N365">
        <v>0</v>
      </c>
      <c r="O365" s="29">
        <f t="shared" ca="1" si="191"/>
        <v>1.9675925951949985E-4</v>
      </c>
      <c r="P365" s="29"/>
      <c r="X365">
        <f t="shared" ca="1" si="192"/>
        <v>0</v>
      </c>
      <c r="Y365">
        <f t="shared" ca="1" si="193"/>
        <v>1</v>
      </c>
      <c r="Z365">
        <f t="shared" ca="1" si="194"/>
        <v>0</v>
      </c>
      <c r="AA365">
        <f t="shared" ca="1" si="195"/>
        <v>0</v>
      </c>
      <c r="AB365">
        <f t="shared" ca="1" si="196"/>
        <v>0</v>
      </c>
      <c r="AC365">
        <f t="shared" ca="1" si="197"/>
        <v>0</v>
      </c>
      <c r="AD365">
        <f t="shared" ca="1" si="198"/>
        <v>0</v>
      </c>
      <c r="AE365">
        <f t="shared" ca="1" si="199"/>
        <v>0</v>
      </c>
      <c r="AH365">
        <f t="shared" ca="1" si="200"/>
        <v>0</v>
      </c>
      <c r="AI365">
        <f t="shared" ca="1" si="201"/>
        <v>0</v>
      </c>
      <c r="AJ365">
        <f t="shared" ca="1" si="202"/>
        <v>0</v>
      </c>
      <c r="AK365">
        <f t="shared" ca="1" si="203"/>
        <v>0</v>
      </c>
      <c r="AL365">
        <f t="shared" ca="1" si="204"/>
        <v>0</v>
      </c>
      <c r="AM365">
        <f t="shared" ca="1" si="205"/>
        <v>0</v>
      </c>
      <c r="AN365">
        <f t="shared" ca="1" si="206"/>
        <v>0</v>
      </c>
      <c r="AO365">
        <f t="shared" ca="1" si="207"/>
        <v>1</v>
      </c>
      <c r="AP365">
        <f t="shared" ca="1" si="208"/>
        <v>0</v>
      </c>
      <c r="AQ365">
        <f t="shared" ca="1" si="209"/>
        <v>0</v>
      </c>
      <c r="AR365">
        <f t="shared" ca="1" si="210"/>
        <v>0</v>
      </c>
      <c r="AS365">
        <f t="shared" ca="1" si="211"/>
        <v>0</v>
      </c>
      <c r="AT365">
        <f t="shared" ca="1" si="212"/>
        <v>0</v>
      </c>
      <c r="AU365">
        <f t="shared" ca="1" si="213"/>
        <v>0</v>
      </c>
      <c r="AV365">
        <f t="shared" ca="1" si="214"/>
        <v>0</v>
      </c>
      <c r="AW365">
        <f t="shared" ca="1" si="215"/>
        <v>0</v>
      </c>
      <c r="AX365">
        <f t="shared" ca="1" si="216"/>
        <v>0</v>
      </c>
      <c r="AY365">
        <f t="shared" ca="1" si="217"/>
        <v>0</v>
      </c>
      <c r="AZ365">
        <f t="shared" ca="1" si="218"/>
        <v>0</v>
      </c>
      <c r="BA365">
        <f t="shared" ca="1" si="219"/>
        <v>0</v>
      </c>
      <c r="BB365">
        <f t="shared" ca="1" si="220"/>
        <v>0</v>
      </c>
      <c r="BC365">
        <f t="shared" ca="1" si="221"/>
        <v>0</v>
      </c>
      <c r="BD365">
        <f t="shared" ca="1" si="222"/>
        <v>0</v>
      </c>
      <c r="BE365">
        <f t="shared" ca="1" si="223"/>
        <v>0</v>
      </c>
      <c r="BF365">
        <f t="shared" ca="1" si="224"/>
        <v>0</v>
      </c>
    </row>
    <row r="366" spans="1:58" ht="16.149999999999999" customHeight="1" x14ac:dyDescent="0.2">
      <c r="A366" s="12" t="s">
        <v>423</v>
      </c>
      <c r="B366" s="74">
        <v>43843.601423611108</v>
      </c>
      <c r="C366" s="12" t="s">
        <v>423</v>
      </c>
      <c r="F366" s="12" t="s">
        <v>9</v>
      </c>
      <c r="G366" s="12" t="s">
        <v>17</v>
      </c>
      <c r="H366" s="5" t="str">
        <f t="shared" ca="1" si="189"/>
        <v>NA</v>
      </c>
      <c r="I366" s="17" t="str">
        <f t="shared" ca="1" si="190"/>
        <v>NA</v>
      </c>
      <c r="J366" s="5">
        <f t="shared" ca="1" si="188"/>
        <v>0</v>
      </c>
      <c r="K366" s="22"/>
      <c r="O366" s="29" t="str">
        <f t="shared" ca="1" si="191"/>
        <v>-</v>
      </c>
      <c r="P366" s="29"/>
      <c r="X366">
        <f t="shared" ca="1" si="192"/>
        <v>1</v>
      </c>
      <c r="Y366">
        <f t="shared" ca="1" si="193"/>
        <v>0</v>
      </c>
      <c r="Z366">
        <f t="shared" ca="1" si="194"/>
        <v>0</v>
      </c>
      <c r="AA366">
        <f t="shared" ca="1" si="195"/>
        <v>0</v>
      </c>
      <c r="AB366">
        <f t="shared" ca="1" si="196"/>
        <v>0</v>
      </c>
      <c r="AC366">
        <f t="shared" ca="1" si="197"/>
        <v>0</v>
      </c>
      <c r="AD366">
        <f t="shared" ca="1" si="198"/>
        <v>0</v>
      </c>
      <c r="AE366">
        <f t="shared" ca="1" si="199"/>
        <v>0</v>
      </c>
      <c r="AH366">
        <f t="shared" ca="1" si="200"/>
        <v>1</v>
      </c>
      <c r="AI366">
        <f t="shared" ca="1" si="201"/>
        <v>0</v>
      </c>
      <c r="AJ366">
        <f t="shared" ca="1" si="202"/>
        <v>0</v>
      </c>
      <c r="AK366">
        <f t="shared" ca="1" si="203"/>
        <v>0</v>
      </c>
      <c r="AL366">
        <f t="shared" ca="1" si="204"/>
        <v>0</v>
      </c>
      <c r="AM366">
        <f t="shared" ca="1" si="205"/>
        <v>0</v>
      </c>
      <c r="AN366">
        <f t="shared" ca="1" si="206"/>
        <v>0</v>
      </c>
      <c r="AO366">
        <f t="shared" ca="1" si="207"/>
        <v>0</v>
      </c>
      <c r="AP366">
        <f t="shared" ca="1" si="208"/>
        <v>0</v>
      </c>
      <c r="AQ366">
        <f t="shared" ca="1" si="209"/>
        <v>0</v>
      </c>
      <c r="AR366">
        <f t="shared" ca="1" si="210"/>
        <v>0</v>
      </c>
      <c r="AS366">
        <f t="shared" ca="1" si="211"/>
        <v>0</v>
      </c>
      <c r="AT366">
        <f t="shared" ca="1" si="212"/>
        <v>0</v>
      </c>
      <c r="AU366">
        <f t="shared" ca="1" si="213"/>
        <v>0</v>
      </c>
      <c r="AV366">
        <f t="shared" ca="1" si="214"/>
        <v>0</v>
      </c>
      <c r="AW366">
        <f t="shared" ca="1" si="215"/>
        <v>0</v>
      </c>
      <c r="AX366">
        <f t="shared" ca="1" si="216"/>
        <v>0</v>
      </c>
      <c r="AY366">
        <f t="shared" ca="1" si="217"/>
        <v>0</v>
      </c>
      <c r="AZ366">
        <f t="shared" ca="1" si="218"/>
        <v>0</v>
      </c>
      <c r="BA366">
        <f t="shared" ca="1" si="219"/>
        <v>0</v>
      </c>
      <c r="BB366">
        <f t="shared" ca="1" si="220"/>
        <v>0</v>
      </c>
      <c r="BC366">
        <f t="shared" ca="1" si="221"/>
        <v>0</v>
      </c>
      <c r="BD366">
        <f t="shared" ca="1" si="222"/>
        <v>0</v>
      </c>
      <c r="BE366">
        <f t="shared" ca="1" si="223"/>
        <v>0</v>
      </c>
      <c r="BF366">
        <f t="shared" ca="1" si="224"/>
        <v>0</v>
      </c>
    </row>
    <row r="367" spans="1:58" ht="16.149999999999999" customHeight="1" x14ac:dyDescent="0.2">
      <c r="A367" s="12" t="s">
        <v>424</v>
      </c>
      <c r="B367" s="74">
        <v>43843.601493055554</v>
      </c>
      <c r="C367" s="12" t="s">
        <v>423</v>
      </c>
      <c r="F367" s="12" t="s">
        <v>11</v>
      </c>
      <c r="G367" s="12" t="s">
        <v>20</v>
      </c>
      <c r="H367" s="5">
        <f t="shared" ca="1" si="189"/>
        <v>6.9444446125999093E-5</v>
      </c>
      <c r="I367" s="17">
        <f t="shared" ca="1" si="190"/>
        <v>6.9444446125999093E-5</v>
      </c>
      <c r="J367" s="5">
        <f t="shared" ca="1" si="188"/>
        <v>0</v>
      </c>
      <c r="K367" s="22"/>
      <c r="O367" s="29" t="str">
        <f t="shared" ca="1" si="191"/>
        <v>-</v>
      </c>
      <c r="P367" s="29"/>
      <c r="X367">
        <f t="shared" ca="1" si="192"/>
        <v>0</v>
      </c>
      <c r="Y367">
        <f t="shared" ca="1" si="193"/>
        <v>0</v>
      </c>
      <c r="Z367">
        <f t="shared" ca="1" si="194"/>
        <v>0</v>
      </c>
      <c r="AA367">
        <f t="shared" ca="1" si="195"/>
        <v>0</v>
      </c>
      <c r="AB367">
        <f t="shared" ca="1" si="196"/>
        <v>0</v>
      </c>
      <c r="AC367">
        <f t="shared" ca="1" si="197"/>
        <v>0</v>
      </c>
      <c r="AD367">
        <f t="shared" ca="1" si="198"/>
        <v>0</v>
      </c>
      <c r="AE367">
        <f t="shared" ca="1" si="199"/>
        <v>1</v>
      </c>
      <c r="AH367">
        <f t="shared" ca="1" si="200"/>
        <v>0</v>
      </c>
      <c r="AI367">
        <f t="shared" ca="1" si="201"/>
        <v>0</v>
      </c>
      <c r="AJ367">
        <f t="shared" ca="1" si="202"/>
        <v>0</v>
      </c>
      <c r="AK367">
        <f t="shared" ca="1" si="203"/>
        <v>0</v>
      </c>
      <c r="AL367">
        <f t="shared" ca="1" si="204"/>
        <v>0</v>
      </c>
      <c r="AM367">
        <f t="shared" ca="1" si="205"/>
        <v>0</v>
      </c>
      <c r="AN367">
        <f t="shared" ca="1" si="206"/>
        <v>0</v>
      </c>
      <c r="AO367">
        <f t="shared" ca="1" si="207"/>
        <v>0</v>
      </c>
      <c r="AP367">
        <f t="shared" ca="1" si="208"/>
        <v>0</v>
      </c>
      <c r="AQ367">
        <f t="shared" ca="1" si="209"/>
        <v>0</v>
      </c>
      <c r="AR367">
        <f t="shared" ca="1" si="210"/>
        <v>0</v>
      </c>
      <c r="AS367">
        <f t="shared" ca="1" si="211"/>
        <v>0</v>
      </c>
      <c r="AT367">
        <f t="shared" ca="1" si="212"/>
        <v>0</v>
      </c>
      <c r="AU367">
        <f t="shared" ca="1" si="213"/>
        <v>0</v>
      </c>
      <c r="AV367">
        <f t="shared" ca="1" si="214"/>
        <v>0</v>
      </c>
      <c r="AW367">
        <f t="shared" ca="1" si="215"/>
        <v>0</v>
      </c>
      <c r="AX367">
        <f t="shared" ca="1" si="216"/>
        <v>0</v>
      </c>
      <c r="AY367">
        <f t="shared" ca="1" si="217"/>
        <v>0</v>
      </c>
      <c r="AZ367">
        <f t="shared" ca="1" si="218"/>
        <v>0</v>
      </c>
      <c r="BA367">
        <f t="shared" ca="1" si="219"/>
        <v>0</v>
      </c>
      <c r="BB367">
        <f t="shared" ca="1" si="220"/>
        <v>0</v>
      </c>
      <c r="BC367">
        <f t="shared" ca="1" si="221"/>
        <v>1</v>
      </c>
      <c r="BD367">
        <f t="shared" ca="1" si="222"/>
        <v>0</v>
      </c>
      <c r="BE367">
        <f t="shared" ca="1" si="223"/>
        <v>0</v>
      </c>
      <c r="BF367">
        <f t="shared" ca="1" si="224"/>
        <v>0</v>
      </c>
    </row>
    <row r="368" spans="1:58" ht="16.149999999999999" customHeight="1" x14ac:dyDescent="0.2">
      <c r="A368" s="12" t="s">
        <v>425</v>
      </c>
      <c r="B368" s="74">
        <v>43843.601701388892</v>
      </c>
      <c r="C368" s="12" t="s">
        <v>423</v>
      </c>
      <c r="F368" s="12" t="s">
        <v>11</v>
      </c>
      <c r="G368" s="12" t="s">
        <v>20</v>
      </c>
      <c r="H368" s="5">
        <f t="shared" ca="1" si="189"/>
        <v>2.0833333837799728E-4</v>
      </c>
      <c r="I368" s="17">
        <f t="shared" ca="1" si="190"/>
        <v>2.7777778450399637E-4</v>
      </c>
      <c r="J368" s="5">
        <f t="shared" ca="1" si="188"/>
        <v>0</v>
      </c>
      <c r="K368" s="22"/>
      <c r="O368" s="29" t="str">
        <f t="shared" ca="1" si="191"/>
        <v>-</v>
      </c>
      <c r="P368" s="29"/>
      <c r="X368">
        <f t="shared" ca="1" si="192"/>
        <v>0</v>
      </c>
      <c r="Y368">
        <f t="shared" ca="1" si="193"/>
        <v>0</v>
      </c>
      <c r="Z368">
        <f t="shared" ca="1" si="194"/>
        <v>0</v>
      </c>
      <c r="AA368">
        <f t="shared" ca="1" si="195"/>
        <v>0</v>
      </c>
      <c r="AB368">
        <f t="shared" ca="1" si="196"/>
        <v>0</v>
      </c>
      <c r="AC368">
        <f t="shared" ca="1" si="197"/>
        <v>0</v>
      </c>
      <c r="AD368">
        <f t="shared" ca="1" si="198"/>
        <v>0</v>
      </c>
      <c r="AE368">
        <f t="shared" ca="1" si="199"/>
        <v>1</v>
      </c>
      <c r="AH368">
        <f t="shared" ca="1" si="200"/>
        <v>0</v>
      </c>
      <c r="AI368">
        <f t="shared" ca="1" si="201"/>
        <v>0</v>
      </c>
      <c r="AJ368">
        <f t="shared" ca="1" si="202"/>
        <v>0</v>
      </c>
      <c r="AK368">
        <f t="shared" ca="1" si="203"/>
        <v>0</v>
      </c>
      <c r="AL368">
        <f t="shared" ca="1" si="204"/>
        <v>0</v>
      </c>
      <c r="AM368">
        <f t="shared" ca="1" si="205"/>
        <v>0</v>
      </c>
      <c r="AN368">
        <f t="shared" ca="1" si="206"/>
        <v>0</v>
      </c>
      <c r="AO368">
        <f t="shared" ca="1" si="207"/>
        <v>0</v>
      </c>
      <c r="AP368">
        <f t="shared" ca="1" si="208"/>
        <v>0</v>
      </c>
      <c r="AQ368">
        <f t="shared" ca="1" si="209"/>
        <v>0</v>
      </c>
      <c r="AR368">
        <f t="shared" ca="1" si="210"/>
        <v>0</v>
      </c>
      <c r="AS368">
        <f t="shared" ca="1" si="211"/>
        <v>0</v>
      </c>
      <c r="AT368">
        <f t="shared" ca="1" si="212"/>
        <v>0</v>
      </c>
      <c r="AU368">
        <f t="shared" ca="1" si="213"/>
        <v>0</v>
      </c>
      <c r="AV368">
        <f t="shared" ca="1" si="214"/>
        <v>0</v>
      </c>
      <c r="AW368">
        <f t="shared" ca="1" si="215"/>
        <v>0</v>
      </c>
      <c r="AX368">
        <f t="shared" ca="1" si="216"/>
        <v>0</v>
      </c>
      <c r="AY368">
        <f t="shared" ca="1" si="217"/>
        <v>0</v>
      </c>
      <c r="AZ368">
        <f t="shared" ca="1" si="218"/>
        <v>0</v>
      </c>
      <c r="BA368">
        <f t="shared" ca="1" si="219"/>
        <v>0</v>
      </c>
      <c r="BB368">
        <f t="shared" ca="1" si="220"/>
        <v>0</v>
      </c>
      <c r="BC368">
        <f t="shared" ca="1" si="221"/>
        <v>1</v>
      </c>
      <c r="BD368">
        <f t="shared" ca="1" si="222"/>
        <v>0</v>
      </c>
      <c r="BE368">
        <f t="shared" ca="1" si="223"/>
        <v>0</v>
      </c>
      <c r="BF368">
        <f t="shared" ca="1" si="224"/>
        <v>0</v>
      </c>
    </row>
    <row r="369" spans="1:58" ht="16.149999999999999" customHeight="1" x14ac:dyDescent="0.2">
      <c r="A369" s="12" t="s">
        <v>426</v>
      </c>
      <c r="B369" s="74">
        <v>43843.601840277777</v>
      </c>
      <c r="C369" s="12" t="s">
        <v>423</v>
      </c>
      <c r="F369" s="12" t="s">
        <v>11</v>
      </c>
      <c r="G369" s="12" t="s">
        <v>23</v>
      </c>
      <c r="H369" s="5">
        <f t="shared" ca="1" si="189"/>
        <v>1.3888888497604057E-4</v>
      </c>
      <c r="I369" s="17">
        <f t="shared" ca="1" si="190"/>
        <v>4.1666666948003694E-4</v>
      </c>
      <c r="J369" s="5">
        <f t="shared" ca="1" si="188"/>
        <v>0</v>
      </c>
      <c r="K369" s="22"/>
      <c r="O369" s="29" t="str">
        <f t="shared" ca="1" si="191"/>
        <v>-</v>
      </c>
      <c r="P369" s="29"/>
      <c r="X369">
        <f t="shared" ca="1" si="192"/>
        <v>0</v>
      </c>
      <c r="Y369">
        <f t="shared" ca="1" si="193"/>
        <v>0</v>
      </c>
      <c r="Z369">
        <f t="shared" ca="1" si="194"/>
        <v>0</v>
      </c>
      <c r="AA369">
        <f t="shared" ca="1" si="195"/>
        <v>0</v>
      </c>
      <c r="AB369">
        <f t="shared" ca="1" si="196"/>
        <v>0</v>
      </c>
      <c r="AC369">
        <f t="shared" ca="1" si="197"/>
        <v>0</v>
      </c>
      <c r="AD369">
        <f t="shared" ca="1" si="198"/>
        <v>0</v>
      </c>
      <c r="AE369">
        <f t="shared" ca="1" si="199"/>
        <v>1</v>
      </c>
      <c r="AH369">
        <f t="shared" ca="1" si="200"/>
        <v>0</v>
      </c>
      <c r="AI369">
        <f t="shared" ca="1" si="201"/>
        <v>0</v>
      </c>
      <c r="AJ369">
        <f t="shared" ca="1" si="202"/>
        <v>0</v>
      </c>
      <c r="AK369">
        <f t="shared" ca="1" si="203"/>
        <v>0</v>
      </c>
      <c r="AL369">
        <f t="shared" ca="1" si="204"/>
        <v>0</v>
      </c>
      <c r="AM369">
        <f t="shared" ca="1" si="205"/>
        <v>0</v>
      </c>
      <c r="AN369">
        <f t="shared" ca="1" si="206"/>
        <v>0</v>
      </c>
      <c r="AO369">
        <f t="shared" ca="1" si="207"/>
        <v>0</v>
      </c>
      <c r="AP369">
        <f t="shared" ca="1" si="208"/>
        <v>0</v>
      </c>
      <c r="AQ369">
        <f t="shared" ca="1" si="209"/>
        <v>0</v>
      </c>
      <c r="AR369">
        <f t="shared" ca="1" si="210"/>
        <v>0</v>
      </c>
      <c r="AS369">
        <f t="shared" ca="1" si="211"/>
        <v>0</v>
      </c>
      <c r="AT369">
        <f t="shared" ca="1" si="212"/>
        <v>0</v>
      </c>
      <c r="AU369">
        <f t="shared" ca="1" si="213"/>
        <v>0</v>
      </c>
      <c r="AV369">
        <f t="shared" ca="1" si="214"/>
        <v>0</v>
      </c>
      <c r="AW369">
        <f t="shared" ca="1" si="215"/>
        <v>0</v>
      </c>
      <c r="AX369">
        <f t="shared" ca="1" si="216"/>
        <v>0</v>
      </c>
      <c r="AY369">
        <f t="shared" ca="1" si="217"/>
        <v>0</v>
      </c>
      <c r="AZ369">
        <f t="shared" ca="1" si="218"/>
        <v>0</v>
      </c>
      <c r="BA369">
        <f t="shared" ca="1" si="219"/>
        <v>0</v>
      </c>
      <c r="BB369">
        <f t="shared" ca="1" si="220"/>
        <v>0</v>
      </c>
      <c r="BC369">
        <f t="shared" ca="1" si="221"/>
        <v>0</v>
      </c>
      <c r="BD369">
        <f t="shared" ca="1" si="222"/>
        <v>0</v>
      </c>
      <c r="BE369">
        <f t="shared" ca="1" si="223"/>
        <v>0</v>
      </c>
      <c r="BF369">
        <f t="shared" ca="1" si="224"/>
        <v>1</v>
      </c>
    </row>
    <row r="370" spans="1:58" ht="16.149999999999999" customHeight="1" x14ac:dyDescent="0.2">
      <c r="A370" s="12" t="s">
        <v>427</v>
      </c>
      <c r="B370" s="74">
        <v>43843.601990740739</v>
      </c>
      <c r="C370" s="12" t="s">
        <v>423</v>
      </c>
      <c r="F370" s="12" t="s">
        <v>10</v>
      </c>
      <c r="G370" s="12" t="s">
        <v>71</v>
      </c>
      <c r="H370" s="5">
        <f t="shared" ca="1" si="189"/>
        <v>1.5046296175569296E-4</v>
      </c>
      <c r="I370" s="17">
        <f t="shared" ca="1" si="190"/>
        <v>5.671296312357299E-4</v>
      </c>
      <c r="J370" s="5">
        <f t="shared" ca="1" si="188"/>
        <v>0</v>
      </c>
      <c r="K370" s="22"/>
      <c r="O370" s="29" t="str">
        <f t="shared" ca="1" si="191"/>
        <v>-</v>
      </c>
      <c r="P370" s="29"/>
      <c r="X370">
        <f t="shared" ca="1" si="192"/>
        <v>0</v>
      </c>
      <c r="Y370">
        <f t="shared" ca="1" si="193"/>
        <v>1</v>
      </c>
      <c r="Z370">
        <f t="shared" ca="1" si="194"/>
        <v>0</v>
      </c>
      <c r="AA370">
        <f t="shared" ca="1" si="195"/>
        <v>0</v>
      </c>
      <c r="AB370">
        <f t="shared" ca="1" si="196"/>
        <v>0</v>
      </c>
      <c r="AC370">
        <f t="shared" ca="1" si="197"/>
        <v>0</v>
      </c>
      <c r="AD370">
        <f t="shared" ca="1" si="198"/>
        <v>0</v>
      </c>
      <c r="AE370">
        <f t="shared" ca="1" si="199"/>
        <v>0</v>
      </c>
      <c r="AH370">
        <f t="shared" ca="1" si="200"/>
        <v>0</v>
      </c>
      <c r="AI370">
        <f t="shared" ca="1" si="201"/>
        <v>0</v>
      </c>
      <c r="AJ370">
        <f t="shared" ca="1" si="202"/>
        <v>0</v>
      </c>
      <c r="AK370">
        <f t="shared" ca="1" si="203"/>
        <v>0</v>
      </c>
      <c r="AL370">
        <f t="shared" ca="1" si="204"/>
        <v>0</v>
      </c>
      <c r="AM370">
        <f t="shared" ca="1" si="205"/>
        <v>0</v>
      </c>
      <c r="AN370">
        <f t="shared" ca="1" si="206"/>
        <v>0</v>
      </c>
      <c r="AO370">
        <f t="shared" ca="1" si="207"/>
        <v>0</v>
      </c>
      <c r="AP370">
        <f t="shared" ca="1" si="208"/>
        <v>0</v>
      </c>
      <c r="AQ370">
        <f t="shared" ca="1" si="209"/>
        <v>0</v>
      </c>
      <c r="AR370">
        <f t="shared" ca="1" si="210"/>
        <v>0</v>
      </c>
      <c r="AS370">
        <f t="shared" ca="1" si="211"/>
        <v>0</v>
      </c>
      <c r="AT370">
        <f t="shared" ca="1" si="212"/>
        <v>0</v>
      </c>
      <c r="AU370">
        <f t="shared" ca="1" si="213"/>
        <v>0</v>
      </c>
      <c r="AV370">
        <f t="shared" ca="1" si="214"/>
        <v>0</v>
      </c>
      <c r="AW370">
        <f t="shared" ca="1" si="215"/>
        <v>0</v>
      </c>
      <c r="AX370">
        <f t="shared" ca="1" si="216"/>
        <v>0</v>
      </c>
      <c r="AY370">
        <f t="shared" ca="1" si="217"/>
        <v>0</v>
      </c>
      <c r="AZ370">
        <f t="shared" ca="1" si="218"/>
        <v>0</v>
      </c>
      <c r="BA370">
        <f t="shared" ca="1" si="219"/>
        <v>0</v>
      </c>
      <c r="BB370">
        <f t="shared" ca="1" si="220"/>
        <v>0</v>
      </c>
      <c r="BC370">
        <f t="shared" ca="1" si="221"/>
        <v>0</v>
      </c>
      <c r="BD370">
        <f t="shared" ca="1" si="222"/>
        <v>0</v>
      </c>
      <c r="BE370">
        <f t="shared" ca="1" si="223"/>
        <v>0</v>
      </c>
      <c r="BF370">
        <f t="shared" ca="1" si="224"/>
        <v>0</v>
      </c>
    </row>
    <row r="371" spans="1:58" ht="16.149999999999999" customHeight="1" x14ac:dyDescent="0.2">
      <c r="A371" s="12" t="s">
        <v>428</v>
      </c>
      <c r="B371" s="74">
        <v>43843.602280092593</v>
      </c>
      <c r="C371" s="12" t="s">
        <v>423</v>
      </c>
      <c r="F371" s="12" t="s">
        <v>10</v>
      </c>
      <c r="G371" s="12" t="s">
        <v>71</v>
      </c>
      <c r="H371" s="5">
        <f t="shared" ca="1" si="189"/>
        <v>2.8935185400769114E-4</v>
      </c>
      <c r="I371" s="17">
        <f t="shared" ca="1" si="190"/>
        <v>8.5648148524342105E-4</v>
      </c>
      <c r="J371" s="5">
        <f t="shared" ref="J371:J434" ca="1" si="225">IF(CELL("contenu",H372)="NA",I371,0)</f>
        <v>0</v>
      </c>
      <c r="K371" s="22"/>
      <c r="O371" s="29" t="str">
        <f t="shared" ca="1" si="191"/>
        <v>-</v>
      </c>
      <c r="P371" s="29"/>
      <c r="X371">
        <f t="shared" ca="1" si="192"/>
        <v>0</v>
      </c>
      <c r="Y371">
        <f t="shared" ca="1" si="193"/>
        <v>1</v>
      </c>
      <c r="Z371">
        <f t="shared" ca="1" si="194"/>
        <v>0</v>
      </c>
      <c r="AA371">
        <f t="shared" ca="1" si="195"/>
        <v>0</v>
      </c>
      <c r="AB371">
        <f t="shared" ca="1" si="196"/>
        <v>0</v>
      </c>
      <c r="AC371">
        <f t="shared" ca="1" si="197"/>
        <v>0</v>
      </c>
      <c r="AD371">
        <f t="shared" ca="1" si="198"/>
        <v>0</v>
      </c>
      <c r="AE371">
        <f t="shared" ca="1" si="199"/>
        <v>0</v>
      </c>
      <c r="AH371">
        <f t="shared" ca="1" si="200"/>
        <v>0</v>
      </c>
      <c r="AI371">
        <f t="shared" ca="1" si="201"/>
        <v>0</v>
      </c>
      <c r="AJ371">
        <f t="shared" ca="1" si="202"/>
        <v>0</v>
      </c>
      <c r="AK371">
        <f t="shared" ca="1" si="203"/>
        <v>0</v>
      </c>
      <c r="AL371">
        <f t="shared" ca="1" si="204"/>
        <v>0</v>
      </c>
      <c r="AM371">
        <f t="shared" ca="1" si="205"/>
        <v>0</v>
      </c>
      <c r="AN371">
        <f t="shared" ca="1" si="206"/>
        <v>0</v>
      </c>
      <c r="AO371">
        <f t="shared" ca="1" si="207"/>
        <v>0</v>
      </c>
      <c r="AP371">
        <f t="shared" ca="1" si="208"/>
        <v>0</v>
      </c>
      <c r="AQ371">
        <f t="shared" ca="1" si="209"/>
        <v>0</v>
      </c>
      <c r="AR371">
        <f t="shared" ca="1" si="210"/>
        <v>0</v>
      </c>
      <c r="AS371">
        <f t="shared" ca="1" si="211"/>
        <v>0</v>
      </c>
      <c r="AT371">
        <f t="shared" ca="1" si="212"/>
        <v>0</v>
      </c>
      <c r="AU371">
        <f t="shared" ca="1" si="213"/>
        <v>0</v>
      </c>
      <c r="AV371">
        <f t="shared" ca="1" si="214"/>
        <v>0</v>
      </c>
      <c r="AW371">
        <f t="shared" ca="1" si="215"/>
        <v>0</v>
      </c>
      <c r="AX371">
        <f t="shared" ca="1" si="216"/>
        <v>0</v>
      </c>
      <c r="AY371">
        <f t="shared" ca="1" si="217"/>
        <v>0</v>
      </c>
      <c r="AZ371">
        <f t="shared" ca="1" si="218"/>
        <v>0</v>
      </c>
      <c r="BA371">
        <f t="shared" ca="1" si="219"/>
        <v>0</v>
      </c>
      <c r="BB371">
        <f t="shared" ca="1" si="220"/>
        <v>0</v>
      </c>
      <c r="BC371">
        <f t="shared" ca="1" si="221"/>
        <v>0</v>
      </c>
      <c r="BD371">
        <f t="shared" ca="1" si="222"/>
        <v>0</v>
      </c>
      <c r="BE371">
        <f t="shared" ca="1" si="223"/>
        <v>0</v>
      </c>
      <c r="BF371">
        <f t="shared" ca="1" si="224"/>
        <v>0</v>
      </c>
    </row>
    <row r="372" spans="1:58" ht="16.149999999999999" customHeight="1" x14ac:dyDescent="0.2">
      <c r="A372" s="12" t="s">
        <v>429</v>
      </c>
      <c r="B372" s="74">
        <v>43843.602326388886</v>
      </c>
      <c r="C372" s="12" t="s">
        <v>423</v>
      </c>
      <c r="F372" s="12" t="s">
        <v>10</v>
      </c>
      <c r="G372" s="12" t="s">
        <v>71</v>
      </c>
      <c r="H372" s="5">
        <f t="shared" ca="1" si="189"/>
        <v>4.6296292566694319E-5</v>
      </c>
      <c r="I372" s="17">
        <f t="shared" ca="1" si="190"/>
        <v>9.0277777781011537E-4</v>
      </c>
      <c r="J372" s="5">
        <f t="shared" ca="1" si="225"/>
        <v>0</v>
      </c>
      <c r="K372" s="22"/>
      <c r="O372" s="29" t="str">
        <f t="shared" ca="1" si="191"/>
        <v>-</v>
      </c>
      <c r="P372" s="29"/>
      <c r="X372">
        <f t="shared" ca="1" si="192"/>
        <v>0</v>
      </c>
      <c r="Y372">
        <f t="shared" ca="1" si="193"/>
        <v>1</v>
      </c>
      <c r="Z372">
        <f t="shared" ca="1" si="194"/>
        <v>0</v>
      </c>
      <c r="AA372">
        <f t="shared" ca="1" si="195"/>
        <v>0</v>
      </c>
      <c r="AB372">
        <f t="shared" ca="1" si="196"/>
        <v>0</v>
      </c>
      <c r="AC372">
        <f t="shared" ca="1" si="197"/>
        <v>0</v>
      </c>
      <c r="AD372">
        <f t="shared" ca="1" si="198"/>
        <v>0</v>
      </c>
      <c r="AE372">
        <f t="shared" ca="1" si="199"/>
        <v>0</v>
      </c>
      <c r="AH372">
        <f t="shared" ca="1" si="200"/>
        <v>0</v>
      </c>
      <c r="AI372">
        <f t="shared" ca="1" si="201"/>
        <v>0</v>
      </c>
      <c r="AJ372">
        <f t="shared" ca="1" si="202"/>
        <v>0</v>
      </c>
      <c r="AK372">
        <f t="shared" ca="1" si="203"/>
        <v>0</v>
      </c>
      <c r="AL372">
        <f t="shared" ca="1" si="204"/>
        <v>0</v>
      </c>
      <c r="AM372">
        <f t="shared" ca="1" si="205"/>
        <v>0</v>
      </c>
      <c r="AN372">
        <f t="shared" ca="1" si="206"/>
        <v>0</v>
      </c>
      <c r="AO372">
        <f t="shared" ca="1" si="207"/>
        <v>0</v>
      </c>
      <c r="AP372">
        <f t="shared" ca="1" si="208"/>
        <v>0</v>
      </c>
      <c r="AQ372">
        <f t="shared" ca="1" si="209"/>
        <v>0</v>
      </c>
      <c r="AR372">
        <f t="shared" ca="1" si="210"/>
        <v>0</v>
      </c>
      <c r="AS372">
        <f t="shared" ca="1" si="211"/>
        <v>0</v>
      </c>
      <c r="AT372">
        <f t="shared" ca="1" si="212"/>
        <v>0</v>
      </c>
      <c r="AU372">
        <f t="shared" ca="1" si="213"/>
        <v>0</v>
      </c>
      <c r="AV372">
        <f t="shared" ca="1" si="214"/>
        <v>0</v>
      </c>
      <c r="AW372">
        <f t="shared" ca="1" si="215"/>
        <v>0</v>
      </c>
      <c r="AX372">
        <f t="shared" ca="1" si="216"/>
        <v>0</v>
      </c>
      <c r="AY372">
        <f t="shared" ca="1" si="217"/>
        <v>0</v>
      </c>
      <c r="AZ372">
        <f t="shared" ca="1" si="218"/>
        <v>0</v>
      </c>
      <c r="BA372">
        <f t="shared" ca="1" si="219"/>
        <v>0</v>
      </c>
      <c r="BB372">
        <f t="shared" ca="1" si="220"/>
        <v>0</v>
      </c>
      <c r="BC372">
        <f t="shared" ca="1" si="221"/>
        <v>0</v>
      </c>
      <c r="BD372">
        <f t="shared" ca="1" si="222"/>
        <v>0</v>
      </c>
      <c r="BE372">
        <f t="shared" ca="1" si="223"/>
        <v>0</v>
      </c>
      <c r="BF372">
        <f t="shared" ca="1" si="224"/>
        <v>0</v>
      </c>
    </row>
    <row r="373" spans="1:58" ht="16.149999999999999" customHeight="1" x14ac:dyDescent="0.2">
      <c r="A373" s="12" t="s">
        <v>430</v>
      </c>
      <c r="B373" s="74">
        <v>43843.602337962962</v>
      </c>
      <c r="C373" s="12" t="s">
        <v>423</v>
      </c>
      <c r="F373" s="12" t="s">
        <v>10</v>
      </c>
      <c r="G373" s="12" t="s">
        <v>71</v>
      </c>
      <c r="H373" s="5">
        <f t="shared" ca="1" si="189"/>
        <v>1.1574076779652387E-5</v>
      </c>
      <c r="I373" s="17">
        <f t="shared" ca="1" si="190"/>
        <v>9.1435185458976775E-4</v>
      </c>
      <c r="J373" s="5">
        <f t="shared" ca="1" si="225"/>
        <v>0</v>
      </c>
      <c r="K373" s="22"/>
      <c r="O373" s="29" t="str">
        <f t="shared" ca="1" si="191"/>
        <v>-</v>
      </c>
      <c r="P373" s="29"/>
      <c r="X373">
        <f t="shared" ca="1" si="192"/>
        <v>0</v>
      </c>
      <c r="Y373">
        <f t="shared" ca="1" si="193"/>
        <v>1</v>
      </c>
      <c r="Z373">
        <f t="shared" ca="1" si="194"/>
        <v>0</v>
      </c>
      <c r="AA373">
        <f t="shared" ca="1" si="195"/>
        <v>0</v>
      </c>
      <c r="AB373">
        <f t="shared" ca="1" si="196"/>
        <v>0</v>
      </c>
      <c r="AC373">
        <f t="shared" ca="1" si="197"/>
        <v>0</v>
      </c>
      <c r="AD373">
        <f t="shared" ca="1" si="198"/>
        <v>0</v>
      </c>
      <c r="AE373">
        <f t="shared" ca="1" si="199"/>
        <v>0</v>
      </c>
      <c r="AH373">
        <f t="shared" ca="1" si="200"/>
        <v>0</v>
      </c>
      <c r="AI373">
        <f t="shared" ca="1" si="201"/>
        <v>0</v>
      </c>
      <c r="AJ373">
        <f t="shared" ca="1" si="202"/>
        <v>0</v>
      </c>
      <c r="AK373">
        <f t="shared" ca="1" si="203"/>
        <v>0</v>
      </c>
      <c r="AL373">
        <f t="shared" ca="1" si="204"/>
        <v>0</v>
      </c>
      <c r="AM373">
        <f t="shared" ca="1" si="205"/>
        <v>0</v>
      </c>
      <c r="AN373">
        <f t="shared" ca="1" si="206"/>
        <v>0</v>
      </c>
      <c r="AO373">
        <f t="shared" ca="1" si="207"/>
        <v>0</v>
      </c>
      <c r="AP373">
        <f t="shared" ca="1" si="208"/>
        <v>0</v>
      </c>
      <c r="AQ373">
        <f t="shared" ca="1" si="209"/>
        <v>0</v>
      </c>
      <c r="AR373">
        <f t="shared" ca="1" si="210"/>
        <v>0</v>
      </c>
      <c r="AS373">
        <f t="shared" ca="1" si="211"/>
        <v>0</v>
      </c>
      <c r="AT373">
        <f t="shared" ca="1" si="212"/>
        <v>0</v>
      </c>
      <c r="AU373">
        <f t="shared" ca="1" si="213"/>
        <v>0</v>
      </c>
      <c r="AV373">
        <f t="shared" ca="1" si="214"/>
        <v>0</v>
      </c>
      <c r="AW373">
        <f t="shared" ca="1" si="215"/>
        <v>0</v>
      </c>
      <c r="AX373">
        <f t="shared" ca="1" si="216"/>
        <v>0</v>
      </c>
      <c r="AY373">
        <f t="shared" ca="1" si="217"/>
        <v>0</v>
      </c>
      <c r="AZ373">
        <f t="shared" ca="1" si="218"/>
        <v>0</v>
      </c>
      <c r="BA373">
        <f t="shared" ca="1" si="219"/>
        <v>0</v>
      </c>
      <c r="BB373">
        <f t="shared" ca="1" si="220"/>
        <v>0</v>
      </c>
      <c r="BC373">
        <f t="shared" ca="1" si="221"/>
        <v>0</v>
      </c>
      <c r="BD373">
        <f t="shared" ca="1" si="222"/>
        <v>0</v>
      </c>
      <c r="BE373">
        <f t="shared" ca="1" si="223"/>
        <v>0</v>
      </c>
      <c r="BF373">
        <f t="shared" ca="1" si="224"/>
        <v>0</v>
      </c>
    </row>
    <row r="374" spans="1:58" ht="16.149999999999999" customHeight="1" x14ac:dyDescent="0.2">
      <c r="A374" s="12" t="s">
        <v>431</v>
      </c>
      <c r="B374" s="74">
        <v>43843.602384259262</v>
      </c>
      <c r="C374" s="12" t="s">
        <v>423</v>
      </c>
      <c r="F374" s="12" t="s">
        <v>10</v>
      </c>
      <c r="G374" s="12" t="s">
        <v>71</v>
      </c>
      <c r="H374" s="5">
        <f t="shared" ca="1" si="189"/>
        <v>4.6296299842651933E-5</v>
      </c>
      <c r="I374" s="17">
        <f t="shared" ca="1" si="190"/>
        <v>9.6064815443241969E-4</v>
      </c>
      <c r="J374" s="5">
        <f t="shared" ca="1" si="225"/>
        <v>0</v>
      </c>
      <c r="K374" s="22"/>
      <c r="O374" s="29" t="str">
        <f t="shared" ca="1" si="191"/>
        <v>-</v>
      </c>
      <c r="P374" s="29"/>
      <c r="X374">
        <f t="shared" ca="1" si="192"/>
        <v>0</v>
      </c>
      <c r="Y374">
        <f t="shared" ca="1" si="193"/>
        <v>1</v>
      </c>
      <c r="Z374">
        <f t="shared" ca="1" si="194"/>
        <v>0</v>
      </c>
      <c r="AA374">
        <f t="shared" ca="1" si="195"/>
        <v>0</v>
      </c>
      <c r="AB374">
        <f t="shared" ca="1" si="196"/>
        <v>0</v>
      </c>
      <c r="AC374">
        <f t="shared" ca="1" si="197"/>
        <v>0</v>
      </c>
      <c r="AD374">
        <f t="shared" ca="1" si="198"/>
        <v>0</v>
      </c>
      <c r="AE374">
        <f t="shared" ca="1" si="199"/>
        <v>0</v>
      </c>
      <c r="AH374">
        <f t="shared" ca="1" si="200"/>
        <v>0</v>
      </c>
      <c r="AI374">
        <f t="shared" ca="1" si="201"/>
        <v>0</v>
      </c>
      <c r="AJ374">
        <f t="shared" ca="1" si="202"/>
        <v>0</v>
      </c>
      <c r="AK374">
        <f t="shared" ca="1" si="203"/>
        <v>0</v>
      </c>
      <c r="AL374">
        <f t="shared" ca="1" si="204"/>
        <v>0</v>
      </c>
      <c r="AM374">
        <f t="shared" ca="1" si="205"/>
        <v>0</v>
      </c>
      <c r="AN374">
        <f t="shared" ca="1" si="206"/>
        <v>0</v>
      </c>
      <c r="AO374">
        <f t="shared" ca="1" si="207"/>
        <v>0</v>
      </c>
      <c r="AP374">
        <f t="shared" ca="1" si="208"/>
        <v>0</v>
      </c>
      <c r="AQ374">
        <f t="shared" ca="1" si="209"/>
        <v>0</v>
      </c>
      <c r="AR374">
        <f t="shared" ca="1" si="210"/>
        <v>0</v>
      </c>
      <c r="AS374">
        <f t="shared" ca="1" si="211"/>
        <v>0</v>
      </c>
      <c r="AT374">
        <f t="shared" ca="1" si="212"/>
        <v>0</v>
      </c>
      <c r="AU374">
        <f t="shared" ca="1" si="213"/>
        <v>0</v>
      </c>
      <c r="AV374">
        <f t="shared" ca="1" si="214"/>
        <v>0</v>
      </c>
      <c r="AW374">
        <f t="shared" ca="1" si="215"/>
        <v>0</v>
      </c>
      <c r="AX374">
        <f t="shared" ca="1" si="216"/>
        <v>0</v>
      </c>
      <c r="AY374">
        <f t="shared" ca="1" si="217"/>
        <v>0</v>
      </c>
      <c r="AZ374">
        <f t="shared" ca="1" si="218"/>
        <v>0</v>
      </c>
      <c r="BA374">
        <f t="shared" ca="1" si="219"/>
        <v>0</v>
      </c>
      <c r="BB374">
        <f t="shared" ca="1" si="220"/>
        <v>0</v>
      </c>
      <c r="BC374">
        <f t="shared" ca="1" si="221"/>
        <v>0</v>
      </c>
      <c r="BD374">
        <f t="shared" ca="1" si="222"/>
        <v>0</v>
      </c>
      <c r="BE374">
        <f t="shared" ca="1" si="223"/>
        <v>0</v>
      </c>
      <c r="BF374">
        <f t="shared" ca="1" si="224"/>
        <v>0</v>
      </c>
    </row>
    <row r="375" spans="1:58" ht="16.149999999999999" customHeight="1" x14ac:dyDescent="0.2">
      <c r="A375" s="12" t="s">
        <v>432</v>
      </c>
      <c r="B375" s="74">
        <v>43843.602430555555</v>
      </c>
      <c r="C375" s="12" t="s">
        <v>423</v>
      </c>
      <c r="F375" s="12" t="s">
        <v>10</v>
      </c>
      <c r="G375" s="12" t="s">
        <v>71</v>
      </c>
      <c r="H375" s="5">
        <f t="shared" ca="1" si="189"/>
        <v>4.6296292566694319E-5</v>
      </c>
      <c r="I375" s="17">
        <f t="shared" ca="1" si="190"/>
        <v>1.006944446999114E-3</v>
      </c>
      <c r="J375" s="5">
        <f t="shared" ca="1" si="225"/>
        <v>0</v>
      </c>
      <c r="K375" s="22"/>
      <c r="O375" s="29" t="str">
        <f t="shared" ca="1" si="191"/>
        <v>-</v>
      </c>
      <c r="P375" s="29"/>
      <c r="X375">
        <f t="shared" ca="1" si="192"/>
        <v>0</v>
      </c>
      <c r="Y375">
        <f t="shared" ca="1" si="193"/>
        <v>1</v>
      </c>
      <c r="Z375">
        <f t="shared" ca="1" si="194"/>
        <v>0</v>
      </c>
      <c r="AA375">
        <f t="shared" ca="1" si="195"/>
        <v>0</v>
      </c>
      <c r="AB375">
        <f t="shared" ca="1" si="196"/>
        <v>0</v>
      </c>
      <c r="AC375">
        <f t="shared" ca="1" si="197"/>
        <v>0</v>
      </c>
      <c r="AD375">
        <f t="shared" ca="1" si="198"/>
        <v>0</v>
      </c>
      <c r="AE375">
        <f t="shared" ca="1" si="199"/>
        <v>0</v>
      </c>
      <c r="AH375">
        <f t="shared" ca="1" si="200"/>
        <v>0</v>
      </c>
      <c r="AI375">
        <f t="shared" ca="1" si="201"/>
        <v>0</v>
      </c>
      <c r="AJ375">
        <f t="shared" ca="1" si="202"/>
        <v>0</v>
      </c>
      <c r="AK375">
        <f t="shared" ca="1" si="203"/>
        <v>0</v>
      </c>
      <c r="AL375">
        <f t="shared" ca="1" si="204"/>
        <v>0</v>
      </c>
      <c r="AM375">
        <f t="shared" ca="1" si="205"/>
        <v>0</v>
      </c>
      <c r="AN375">
        <f t="shared" ca="1" si="206"/>
        <v>0</v>
      </c>
      <c r="AO375">
        <f t="shared" ca="1" si="207"/>
        <v>0</v>
      </c>
      <c r="AP375">
        <f t="shared" ca="1" si="208"/>
        <v>0</v>
      </c>
      <c r="AQ375">
        <f t="shared" ca="1" si="209"/>
        <v>0</v>
      </c>
      <c r="AR375">
        <f t="shared" ca="1" si="210"/>
        <v>0</v>
      </c>
      <c r="AS375">
        <f t="shared" ca="1" si="211"/>
        <v>0</v>
      </c>
      <c r="AT375">
        <f t="shared" ca="1" si="212"/>
        <v>0</v>
      </c>
      <c r="AU375">
        <f t="shared" ca="1" si="213"/>
        <v>0</v>
      </c>
      <c r="AV375">
        <f t="shared" ca="1" si="214"/>
        <v>0</v>
      </c>
      <c r="AW375">
        <f t="shared" ca="1" si="215"/>
        <v>0</v>
      </c>
      <c r="AX375">
        <f t="shared" ca="1" si="216"/>
        <v>0</v>
      </c>
      <c r="AY375">
        <f t="shared" ca="1" si="217"/>
        <v>0</v>
      </c>
      <c r="AZ375">
        <f t="shared" ca="1" si="218"/>
        <v>0</v>
      </c>
      <c r="BA375">
        <f t="shared" ca="1" si="219"/>
        <v>0</v>
      </c>
      <c r="BB375">
        <f t="shared" ca="1" si="220"/>
        <v>0</v>
      </c>
      <c r="BC375">
        <f t="shared" ca="1" si="221"/>
        <v>0</v>
      </c>
      <c r="BD375">
        <f t="shared" ca="1" si="222"/>
        <v>0</v>
      </c>
      <c r="BE375">
        <f t="shared" ca="1" si="223"/>
        <v>0</v>
      </c>
      <c r="BF375">
        <f t="shared" ca="1" si="224"/>
        <v>0</v>
      </c>
    </row>
    <row r="376" spans="1:58" ht="16.149999999999999" customHeight="1" x14ac:dyDescent="0.2">
      <c r="A376" s="12" t="s">
        <v>433</v>
      </c>
      <c r="B376" s="74">
        <v>43843.602453703701</v>
      </c>
      <c r="C376" s="12" t="s">
        <v>423</v>
      </c>
      <c r="F376" s="12" t="s">
        <v>10</v>
      </c>
      <c r="G376" s="12" t="s">
        <v>71</v>
      </c>
      <c r="H376" s="5">
        <f t="shared" ca="1" si="189"/>
        <v>2.314814628334716E-5</v>
      </c>
      <c r="I376" s="17">
        <f t="shared" ca="1" si="190"/>
        <v>1.0300925932824612E-3</v>
      </c>
      <c r="J376" s="5">
        <f t="shared" ca="1" si="225"/>
        <v>0</v>
      </c>
      <c r="K376" s="22"/>
      <c r="O376" s="29" t="str">
        <f t="shared" ca="1" si="191"/>
        <v>-</v>
      </c>
      <c r="P376" s="29"/>
      <c r="X376">
        <f t="shared" ca="1" si="192"/>
        <v>0</v>
      </c>
      <c r="Y376">
        <f t="shared" ca="1" si="193"/>
        <v>1</v>
      </c>
      <c r="Z376">
        <f t="shared" ca="1" si="194"/>
        <v>0</v>
      </c>
      <c r="AA376">
        <f t="shared" ca="1" si="195"/>
        <v>0</v>
      </c>
      <c r="AB376">
        <f t="shared" ca="1" si="196"/>
        <v>0</v>
      </c>
      <c r="AC376">
        <f t="shared" ca="1" si="197"/>
        <v>0</v>
      </c>
      <c r="AD376">
        <f t="shared" ca="1" si="198"/>
        <v>0</v>
      </c>
      <c r="AE376">
        <f t="shared" ca="1" si="199"/>
        <v>0</v>
      </c>
      <c r="AH376">
        <f t="shared" ca="1" si="200"/>
        <v>0</v>
      </c>
      <c r="AI376">
        <f t="shared" ca="1" si="201"/>
        <v>0</v>
      </c>
      <c r="AJ376">
        <f t="shared" ca="1" si="202"/>
        <v>0</v>
      </c>
      <c r="AK376">
        <f t="shared" ca="1" si="203"/>
        <v>0</v>
      </c>
      <c r="AL376">
        <f t="shared" ca="1" si="204"/>
        <v>0</v>
      </c>
      <c r="AM376">
        <f t="shared" ca="1" si="205"/>
        <v>0</v>
      </c>
      <c r="AN376">
        <f t="shared" ca="1" si="206"/>
        <v>0</v>
      </c>
      <c r="AO376">
        <f t="shared" ca="1" si="207"/>
        <v>0</v>
      </c>
      <c r="AP376">
        <f t="shared" ca="1" si="208"/>
        <v>0</v>
      </c>
      <c r="AQ376">
        <f t="shared" ca="1" si="209"/>
        <v>0</v>
      </c>
      <c r="AR376">
        <f t="shared" ca="1" si="210"/>
        <v>0</v>
      </c>
      <c r="AS376">
        <f t="shared" ca="1" si="211"/>
        <v>0</v>
      </c>
      <c r="AT376">
        <f t="shared" ca="1" si="212"/>
        <v>0</v>
      </c>
      <c r="AU376">
        <f t="shared" ca="1" si="213"/>
        <v>0</v>
      </c>
      <c r="AV376">
        <f t="shared" ca="1" si="214"/>
        <v>0</v>
      </c>
      <c r="AW376">
        <f t="shared" ca="1" si="215"/>
        <v>0</v>
      </c>
      <c r="AX376">
        <f t="shared" ca="1" si="216"/>
        <v>0</v>
      </c>
      <c r="AY376">
        <f t="shared" ca="1" si="217"/>
        <v>0</v>
      </c>
      <c r="AZ376">
        <f t="shared" ca="1" si="218"/>
        <v>0</v>
      </c>
      <c r="BA376">
        <f t="shared" ca="1" si="219"/>
        <v>0</v>
      </c>
      <c r="BB376">
        <f t="shared" ca="1" si="220"/>
        <v>0</v>
      </c>
      <c r="BC376">
        <f t="shared" ca="1" si="221"/>
        <v>0</v>
      </c>
      <c r="BD376">
        <f t="shared" ca="1" si="222"/>
        <v>0</v>
      </c>
      <c r="BE376">
        <f t="shared" ca="1" si="223"/>
        <v>0</v>
      </c>
      <c r="BF376">
        <f t="shared" ca="1" si="224"/>
        <v>0</v>
      </c>
    </row>
    <row r="377" spans="1:58" ht="16.149999999999999" customHeight="1" x14ac:dyDescent="0.2">
      <c r="A377" s="12" t="s">
        <v>434</v>
      </c>
      <c r="B377" s="74">
        <v>43843.602511574078</v>
      </c>
      <c r="C377" s="12" t="s">
        <v>423</v>
      </c>
      <c r="F377" s="12" t="s">
        <v>10</v>
      </c>
      <c r="G377" s="12" t="s">
        <v>71</v>
      </c>
      <c r="H377" s="5">
        <f t="shared" ca="1" si="189"/>
        <v>5.787037662230432E-5</v>
      </c>
      <c r="I377" s="17">
        <f t="shared" ca="1" si="190"/>
        <v>1.0879629699047655E-3</v>
      </c>
      <c r="J377" s="5">
        <f t="shared" ca="1" si="225"/>
        <v>0</v>
      </c>
      <c r="K377" s="22"/>
      <c r="O377" s="29" t="str">
        <f t="shared" ca="1" si="191"/>
        <v>-</v>
      </c>
      <c r="P377" s="29"/>
      <c r="X377">
        <f t="shared" ca="1" si="192"/>
        <v>0</v>
      </c>
      <c r="Y377">
        <f t="shared" ca="1" si="193"/>
        <v>1</v>
      </c>
      <c r="Z377">
        <f t="shared" ca="1" si="194"/>
        <v>0</v>
      </c>
      <c r="AA377">
        <f t="shared" ca="1" si="195"/>
        <v>0</v>
      </c>
      <c r="AB377">
        <f t="shared" ca="1" si="196"/>
        <v>0</v>
      </c>
      <c r="AC377">
        <f t="shared" ca="1" si="197"/>
        <v>0</v>
      </c>
      <c r="AD377">
        <f t="shared" ca="1" si="198"/>
        <v>0</v>
      </c>
      <c r="AE377">
        <f t="shared" ca="1" si="199"/>
        <v>0</v>
      </c>
      <c r="AH377">
        <f t="shared" ca="1" si="200"/>
        <v>0</v>
      </c>
      <c r="AI377">
        <f t="shared" ca="1" si="201"/>
        <v>0</v>
      </c>
      <c r="AJ377">
        <f t="shared" ca="1" si="202"/>
        <v>0</v>
      </c>
      <c r="AK377">
        <f t="shared" ca="1" si="203"/>
        <v>0</v>
      </c>
      <c r="AL377">
        <f t="shared" ca="1" si="204"/>
        <v>0</v>
      </c>
      <c r="AM377">
        <f t="shared" ca="1" si="205"/>
        <v>0</v>
      </c>
      <c r="AN377">
        <f t="shared" ca="1" si="206"/>
        <v>0</v>
      </c>
      <c r="AO377">
        <f t="shared" ca="1" si="207"/>
        <v>0</v>
      </c>
      <c r="AP377">
        <f t="shared" ca="1" si="208"/>
        <v>0</v>
      </c>
      <c r="AQ377">
        <f t="shared" ca="1" si="209"/>
        <v>0</v>
      </c>
      <c r="AR377">
        <f t="shared" ca="1" si="210"/>
        <v>0</v>
      </c>
      <c r="AS377">
        <f t="shared" ca="1" si="211"/>
        <v>0</v>
      </c>
      <c r="AT377">
        <f t="shared" ca="1" si="212"/>
        <v>0</v>
      </c>
      <c r="AU377">
        <f t="shared" ca="1" si="213"/>
        <v>0</v>
      </c>
      <c r="AV377">
        <f t="shared" ca="1" si="214"/>
        <v>0</v>
      </c>
      <c r="AW377">
        <f t="shared" ca="1" si="215"/>
        <v>0</v>
      </c>
      <c r="AX377">
        <f t="shared" ca="1" si="216"/>
        <v>0</v>
      </c>
      <c r="AY377">
        <f t="shared" ca="1" si="217"/>
        <v>0</v>
      </c>
      <c r="AZ377">
        <f t="shared" ca="1" si="218"/>
        <v>0</v>
      </c>
      <c r="BA377">
        <f t="shared" ca="1" si="219"/>
        <v>0</v>
      </c>
      <c r="BB377">
        <f t="shared" ca="1" si="220"/>
        <v>0</v>
      </c>
      <c r="BC377">
        <f t="shared" ca="1" si="221"/>
        <v>0</v>
      </c>
      <c r="BD377">
        <f t="shared" ca="1" si="222"/>
        <v>0</v>
      </c>
      <c r="BE377">
        <f t="shared" ca="1" si="223"/>
        <v>0</v>
      </c>
      <c r="BF377">
        <f t="shared" ca="1" si="224"/>
        <v>0</v>
      </c>
    </row>
    <row r="378" spans="1:58" ht="16.149999999999999" customHeight="1" x14ac:dyDescent="0.2">
      <c r="A378" s="12" t="s">
        <v>435</v>
      </c>
      <c r="B378" s="74">
        <v>43843.60255787037</v>
      </c>
      <c r="C378" s="12" t="s">
        <v>423</v>
      </c>
      <c r="F378" s="12" t="s">
        <v>10</v>
      </c>
      <c r="G378" s="12" t="s">
        <v>71</v>
      </c>
      <c r="H378" s="5">
        <f t="shared" ca="1" si="189"/>
        <v>4.6296292566694319E-5</v>
      </c>
      <c r="I378" s="17">
        <f t="shared" ca="1" si="190"/>
        <v>1.1342592624714598E-3</v>
      </c>
      <c r="J378" s="5">
        <f t="shared" ca="1" si="225"/>
        <v>0</v>
      </c>
      <c r="K378" s="22"/>
      <c r="O378" s="29" t="str">
        <f t="shared" ca="1" si="191"/>
        <v>-</v>
      </c>
      <c r="P378" s="29"/>
      <c r="X378">
        <f t="shared" ca="1" si="192"/>
        <v>0</v>
      </c>
      <c r="Y378">
        <f t="shared" ca="1" si="193"/>
        <v>1</v>
      </c>
      <c r="Z378">
        <f t="shared" ca="1" si="194"/>
        <v>0</v>
      </c>
      <c r="AA378">
        <f t="shared" ca="1" si="195"/>
        <v>0</v>
      </c>
      <c r="AB378">
        <f t="shared" ca="1" si="196"/>
        <v>0</v>
      </c>
      <c r="AC378">
        <f t="shared" ca="1" si="197"/>
        <v>0</v>
      </c>
      <c r="AD378">
        <f t="shared" ca="1" si="198"/>
        <v>0</v>
      </c>
      <c r="AE378">
        <f t="shared" ca="1" si="199"/>
        <v>0</v>
      </c>
      <c r="AH378">
        <f t="shared" ca="1" si="200"/>
        <v>0</v>
      </c>
      <c r="AI378">
        <f t="shared" ca="1" si="201"/>
        <v>0</v>
      </c>
      <c r="AJ378">
        <f t="shared" ca="1" si="202"/>
        <v>0</v>
      </c>
      <c r="AK378">
        <f t="shared" ca="1" si="203"/>
        <v>0</v>
      </c>
      <c r="AL378">
        <f t="shared" ca="1" si="204"/>
        <v>0</v>
      </c>
      <c r="AM378">
        <f t="shared" ca="1" si="205"/>
        <v>0</v>
      </c>
      <c r="AN378">
        <f t="shared" ca="1" si="206"/>
        <v>0</v>
      </c>
      <c r="AO378">
        <f t="shared" ca="1" si="207"/>
        <v>0</v>
      </c>
      <c r="AP378">
        <f t="shared" ca="1" si="208"/>
        <v>0</v>
      </c>
      <c r="AQ378">
        <f t="shared" ca="1" si="209"/>
        <v>0</v>
      </c>
      <c r="AR378">
        <f t="shared" ca="1" si="210"/>
        <v>0</v>
      </c>
      <c r="AS378">
        <f t="shared" ca="1" si="211"/>
        <v>0</v>
      </c>
      <c r="AT378">
        <f t="shared" ca="1" si="212"/>
        <v>0</v>
      </c>
      <c r="AU378">
        <f t="shared" ca="1" si="213"/>
        <v>0</v>
      </c>
      <c r="AV378">
        <f t="shared" ca="1" si="214"/>
        <v>0</v>
      </c>
      <c r="AW378">
        <f t="shared" ca="1" si="215"/>
        <v>0</v>
      </c>
      <c r="AX378">
        <f t="shared" ca="1" si="216"/>
        <v>0</v>
      </c>
      <c r="AY378">
        <f t="shared" ca="1" si="217"/>
        <v>0</v>
      </c>
      <c r="AZ378">
        <f t="shared" ca="1" si="218"/>
        <v>0</v>
      </c>
      <c r="BA378">
        <f t="shared" ca="1" si="219"/>
        <v>0</v>
      </c>
      <c r="BB378">
        <f t="shared" ca="1" si="220"/>
        <v>0</v>
      </c>
      <c r="BC378">
        <f t="shared" ca="1" si="221"/>
        <v>0</v>
      </c>
      <c r="BD378">
        <f t="shared" ca="1" si="222"/>
        <v>0</v>
      </c>
      <c r="BE378">
        <f t="shared" ca="1" si="223"/>
        <v>0</v>
      </c>
      <c r="BF378">
        <f t="shared" ca="1" si="224"/>
        <v>0</v>
      </c>
    </row>
    <row r="379" spans="1:58" ht="16.149999999999999" customHeight="1" x14ac:dyDescent="0.2">
      <c r="A379" s="12" t="s">
        <v>436</v>
      </c>
      <c r="B379" s="74">
        <v>43843.602569444447</v>
      </c>
      <c r="C379" s="12" t="s">
        <v>423</v>
      </c>
      <c r="F379" s="12" t="s">
        <v>10</v>
      </c>
      <c r="G379" s="12" t="s">
        <v>71</v>
      </c>
      <c r="H379" s="5">
        <f t="shared" ca="1" si="189"/>
        <v>1.1574076779652387E-5</v>
      </c>
      <c r="I379" s="17">
        <f t="shared" ca="1" si="190"/>
        <v>1.1458333392511122E-3</v>
      </c>
      <c r="J379" s="5">
        <f t="shared" ca="1" si="225"/>
        <v>0</v>
      </c>
      <c r="K379" s="22"/>
      <c r="O379" s="29" t="str">
        <f t="shared" ca="1" si="191"/>
        <v>-</v>
      </c>
      <c r="P379" s="29"/>
      <c r="X379">
        <f t="shared" ca="1" si="192"/>
        <v>0</v>
      </c>
      <c r="Y379">
        <f t="shared" ca="1" si="193"/>
        <v>1</v>
      </c>
      <c r="Z379">
        <f t="shared" ca="1" si="194"/>
        <v>0</v>
      </c>
      <c r="AA379">
        <f t="shared" ca="1" si="195"/>
        <v>0</v>
      </c>
      <c r="AB379">
        <f t="shared" ca="1" si="196"/>
        <v>0</v>
      </c>
      <c r="AC379">
        <f t="shared" ca="1" si="197"/>
        <v>0</v>
      </c>
      <c r="AD379">
        <f t="shared" ca="1" si="198"/>
        <v>0</v>
      </c>
      <c r="AE379">
        <f t="shared" ca="1" si="199"/>
        <v>0</v>
      </c>
      <c r="AH379">
        <f t="shared" ca="1" si="200"/>
        <v>0</v>
      </c>
      <c r="AI379">
        <f t="shared" ca="1" si="201"/>
        <v>0</v>
      </c>
      <c r="AJ379">
        <f t="shared" ca="1" si="202"/>
        <v>0</v>
      </c>
      <c r="AK379">
        <f t="shared" ca="1" si="203"/>
        <v>0</v>
      </c>
      <c r="AL379">
        <f t="shared" ca="1" si="204"/>
        <v>0</v>
      </c>
      <c r="AM379">
        <f t="shared" ca="1" si="205"/>
        <v>0</v>
      </c>
      <c r="AN379">
        <f t="shared" ca="1" si="206"/>
        <v>0</v>
      </c>
      <c r="AO379">
        <f t="shared" ca="1" si="207"/>
        <v>0</v>
      </c>
      <c r="AP379">
        <f t="shared" ca="1" si="208"/>
        <v>0</v>
      </c>
      <c r="AQ379">
        <f t="shared" ca="1" si="209"/>
        <v>0</v>
      </c>
      <c r="AR379">
        <f t="shared" ca="1" si="210"/>
        <v>0</v>
      </c>
      <c r="AS379">
        <f t="shared" ca="1" si="211"/>
        <v>0</v>
      </c>
      <c r="AT379">
        <f t="shared" ca="1" si="212"/>
        <v>0</v>
      </c>
      <c r="AU379">
        <f t="shared" ca="1" si="213"/>
        <v>0</v>
      </c>
      <c r="AV379">
        <f t="shared" ca="1" si="214"/>
        <v>0</v>
      </c>
      <c r="AW379">
        <f t="shared" ca="1" si="215"/>
        <v>0</v>
      </c>
      <c r="AX379">
        <f t="shared" ca="1" si="216"/>
        <v>0</v>
      </c>
      <c r="AY379">
        <f t="shared" ca="1" si="217"/>
        <v>0</v>
      </c>
      <c r="AZ379">
        <f t="shared" ca="1" si="218"/>
        <v>0</v>
      </c>
      <c r="BA379">
        <f t="shared" ca="1" si="219"/>
        <v>0</v>
      </c>
      <c r="BB379">
        <f t="shared" ca="1" si="220"/>
        <v>0</v>
      </c>
      <c r="BC379">
        <f t="shared" ca="1" si="221"/>
        <v>0</v>
      </c>
      <c r="BD379">
        <f t="shared" ca="1" si="222"/>
        <v>0</v>
      </c>
      <c r="BE379">
        <f t="shared" ca="1" si="223"/>
        <v>0</v>
      </c>
      <c r="BF379">
        <f t="shared" ca="1" si="224"/>
        <v>0</v>
      </c>
    </row>
    <row r="380" spans="1:58" ht="16.149999999999999" customHeight="1" x14ac:dyDescent="0.2">
      <c r="A380" s="12" t="s">
        <v>437</v>
      </c>
      <c r="B380" s="74">
        <v>43843.60260416667</v>
      </c>
      <c r="C380" s="12" t="s">
        <v>423</v>
      </c>
      <c r="F380" s="12" t="s">
        <v>10</v>
      </c>
      <c r="G380" s="12" t="s">
        <v>122</v>
      </c>
      <c r="H380" s="5">
        <f t="shared" ca="1" si="189"/>
        <v>3.4722223062999547E-5</v>
      </c>
      <c r="I380" s="17">
        <f t="shared" ca="1" si="190"/>
        <v>1.1805555623141117E-3</v>
      </c>
      <c r="J380" s="5">
        <f t="shared" ca="1" si="225"/>
        <v>0</v>
      </c>
      <c r="K380" s="22"/>
      <c r="O380" s="29" t="str">
        <f t="shared" ca="1" si="191"/>
        <v>-</v>
      </c>
      <c r="P380" s="29"/>
      <c r="X380">
        <f t="shared" ca="1" si="192"/>
        <v>0</v>
      </c>
      <c r="Y380">
        <f t="shared" ca="1" si="193"/>
        <v>1</v>
      </c>
      <c r="Z380">
        <f t="shared" ca="1" si="194"/>
        <v>0</v>
      </c>
      <c r="AA380">
        <f t="shared" ca="1" si="195"/>
        <v>0</v>
      </c>
      <c r="AB380">
        <f t="shared" ca="1" si="196"/>
        <v>0</v>
      </c>
      <c r="AC380">
        <f t="shared" ca="1" si="197"/>
        <v>0</v>
      </c>
      <c r="AD380">
        <f t="shared" ca="1" si="198"/>
        <v>0</v>
      </c>
      <c r="AE380">
        <f t="shared" ca="1" si="199"/>
        <v>0</v>
      </c>
      <c r="AH380">
        <f t="shared" ca="1" si="200"/>
        <v>0</v>
      </c>
      <c r="AI380">
        <f t="shared" ca="1" si="201"/>
        <v>0</v>
      </c>
      <c r="AJ380">
        <f t="shared" ca="1" si="202"/>
        <v>0</v>
      </c>
      <c r="AK380">
        <f t="shared" ca="1" si="203"/>
        <v>0</v>
      </c>
      <c r="AL380">
        <f t="shared" ca="1" si="204"/>
        <v>0</v>
      </c>
      <c r="AM380">
        <f t="shared" ca="1" si="205"/>
        <v>0</v>
      </c>
      <c r="AN380">
        <f t="shared" ca="1" si="206"/>
        <v>0</v>
      </c>
      <c r="AO380">
        <f t="shared" ca="1" si="207"/>
        <v>0</v>
      </c>
      <c r="AP380">
        <f t="shared" ca="1" si="208"/>
        <v>0</v>
      </c>
      <c r="AQ380">
        <f t="shared" ca="1" si="209"/>
        <v>0</v>
      </c>
      <c r="AR380">
        <f t="shared" ca="1" si="210"/>
        <v>0</v>
      </c>
      <c r="AS380">
        <f t="shared" ca="1" si="211"/>
        <v>0</v>
      </c>
      <c r="AT380">
        <f t="shared" ca="1" si="212"/>
        <v>0</v>
      </c>
      <c r="AU380">
        <f t="shared" ca="1" si="213"/>
        <v>0</v>
      </c>
      <c r="AV380">
        <f t="shared" ca="1" si="214"/>
        <v>0</v>
      </c>
      <c r="AW380">
        <f t="shared" ca="1" si="215"/>
        <v>0</v>
      </c>
      <c r="AX380">
        <f t="shared" ca="1" si="216"/>
        <v>0</v>
      </c>
      <c r="AY380">
        <f t="shared" ca="1" si="217"/>
        <v>0</v>
      </c>
      <c r="AZ380">
        <f t="shared" ca="1" si="218"/>
        <v>0</v>
      </c>
      <c r="BA380">
        <f t="shared" ca="1" si="219"/>
        <v>0</v>
      </c>
      <c r="BB380">
        <f t="shared" ca="1" si="220"/>
        <v>0</v>
      </c>
      <c r="BC380">
        <f t="shared" ca="1" si="221"/>
        <v>0</v>
      </c>
      <c r="BD380">
        <f t="shared" ca="1" si="222"/>
        <v>0</v>
      </c>
      <c r="BE380">
        <f t="shared" ca="1" si="223"/>
        <v>0</v>
      </c>
      <c r="BF380">
        <f t="shared" ca="1" si="224"/>
        <v>0</v>
      </c>
    </row>
    <row r="381" spans="1:58" ht="16.149999999999999" customHeight="1" x14ac:dyDescent="0.2">
      <c r="A381" s="12" t="s">
        <v>438</v>
      </c>
      <c r="B381" s="74">
        <v>43843.60324074074</v>
      </c>
      <c r="C381" s="12" t="s">
        <v>423</v>
      </c>
      <c r="F381" s="12" t="s">
        <v>10</v>
      </c>
      <c r="G381" s="12" t="s">
        <v>67</v>
      </c>
      <c r="H381" s="5">
        <f t="shared" ca="1" si="189"/>
        <v>6.3657407008577138E-4</v>
      </c>
      <c r="I381" s="17">
        <f t="shared" ca="1" si="190"/>
        <v>1.8171296323998831E-3</v>
      </c>
      <c r="J381" s="5">
        <f t="shared" ca="1" si="225"/>
        <v>0</v>
      </c>
      <c r="K381" s="22"/>
      <c r="O381" s="29" t="str">
        <f t="shared" ca="1" si="191"/>
        <v>-</v>
      </c>
      <c r="P381" s="29"/>
      <c r="X381">
        <f t="shared" ca="1" si="192"/>
        <v>0</v>
      </c>
      <c r="Y381">
        <f t="shared" ca="1" si="193"/>
        <v>1</v>
      </c>
      <c r="Z381">
        <f t="shared" ca="1" si="194"/>
        <v>0</v>
      </c>
      <c r="AA381">
        <f t="shared" ca="1" si="195"/>
        <v>0</v>
      </c>
      <c r="AB381">
        <f t="shared" ca="1" si="196"/>
        <v>0</v>
      </c>
      <c r="AC381">
        <f t="shared" ca="1" si="197"/>
        <v>0</v>
      </c>
      <c r="AD381">
        <f t="shared" ca="1" si="198"/>
        <v>0</v>
      </c>
      <c r="AE381">
        <f t="shared" ca="1" si="199"/>
        <v>0</v>
      </c>
      <c r="AH381">
        <f t="shared" ca="1" si="200"/>
        <v>0</v>
      </c>
      <c r="AI381">
        <f t="shared" ca="1" si="201"/>
        <v>0</v>
      </c>
      <c r="AJ381">
        <f t="shared" ca="1" si="202"/>
        <v>0</v>
      </c>
      <c r="AK381">
        <f t="shared" ca="1" si="203"/>
        <v>0</v>
      </c>
      <c r="AL381">
        <f t="shared" ca="1" si="204"/>
        <v>0</v>
      </c>
      <c r="AM381">
        <f t="shared" ca="1" si="205"/>
        <v>0</v>
      </c>
      <c r="AN381">
        <f t="shared" ca="1" si="206"/>
        <v>1</v>
      </c>
      <c r="AO381">
        <f t="shared" ca="1" si="207"/>
        <v>0</v>
      </c>
      <c r="AP381">
        <f t="shared" ca="1" si="208"/>
        <v>0</v>
      </c>
      <c r="AQ381">
        <f t="shared" ca="1" si="209"/>
        <v>0</v>
      </c>
      <c r="AR381">
        <f t="shared" ca="1" si="210"/>
        <v>0</v>
      </c>
      <c r="AS381">
        <f t="shared" ca="1" si="211"/>
        <v>0</v>
      </c>
      <c r="AT381">
        <f t="shared" ca="1" si="212"/>
        <v>0</v>
      </c>
      <c r="AU381">
        <f t="shared" ca="1" si="213"/>
        <v>0</v>
      </c>
      <c r="AV381">
        <f t="shared" ca="1" si="214"/>
        <v>0</v>
      </c>
      <c r="AW381">
        <f t="shared" ca="1" si="215"/>
        <v>0</v>
      </c>
      <c r="AX381">
        <f t="shared" ca="1" si="216"/>
        <v>0</v>
      </c>
      <c r="AY381">
        <f t="shared" ca="1" si="217"/>
        <v>0</v>
      </c>
      <c r="AZ381">
        <f t="shared" ca="1" si="218"/>
        <v>0</v>
      </c>
      <c r="BA381">
        <f t="shared" ca="1" si="219"/>
        <v>0</v>
      </c>
      <c r="BB381">
        <f t="shared" ca="1" si="220"/>
        <v>0</v>
      </c>
      <c r="BC381">
        <f t="shared" ca="1" si="221"/>
        <v>0</v>
      </c>
      <c r="BD381">
        <f t="shared" ca="1" si="222"/>
        <v>0</v>
      </c>
      <c r="BE381">
        <f t="shared" ca="1" si="223"/>
        <v>0</v>
      </c>
      <c r="BF381">
        <f t="shared" ca="1" si="224"/>
        <v>0</v>
      </c>
    </row>
    <row r="382" spans="1:58" ht="16.149999999999999" customHeight="1" x14ac:dyDescent="0.2">
      <c r="A382" s="12" t="s">
        <v>439</v>
      </c>
      <c r="B382" s="74">
        <v>43843.603344907409</v>
      </c>
      <c r="C382" s="12" t="s">
        <v>423</v>
      </c>
      <c r="F382" s="12" t="s">
        <v>10</v>
      </c>
      <c r="G382" s="12" t="s">
        <v>15</v>
      </c>
      <c r="H382" s="5">
        <f t="shared" ca="1" si="189"/>
        <v>1.0416666918899864E-4</v>
      </c>
      <c r="I382" s="17">
        <f t="shared" ca="1" si="190"/>
        <v>1.9212963015888818E-3</v>
      </c>
      <c r="J382" s="5">
        <f t="shared" ca="1" si="225"/>
        <v>0</v>
      </c>
      <c r="K382" s="22"/>
      <c r="O382" s="29" t="str">
        <f t="shared" ca="1" si="191"/>
        <v>-</v>
      </c>
      <c r="P382" s="29"/>
      <c r="X382">
        <f t="shared" ca="1" si="192"/>
        <v>0</v>
      </c>
      <c r="Y382">
        <f t="shared" ca="1" si="193"/>
        <v>1</v>
      </c>
      <c r="Z382">
        <f t="shared" ca="1" si="194"/>
        <v>0</v>
      </c>
      <c r="AA382">
        <f t="shared" ca="1" si="195"/>
        <v>0</v>
      </c>
      <c r="AB382">
        <f t="shared" ca="1" si="196"/>
        <v>0</v>
      </c>
      <c r="AC382">
        <f t="shared" ca="1" si="197"/>
        <v>0</v>
      </c>
      <c r="AD382">
        <f t="shared" ca="1" si="198"/>
        <v>0</v>
      </c>
      <c r="AE382">
        <f t="shared" ca="1" si="199"/>
        <v>0</v>
      </c>
      <c r="AH382">
        <f t="shared" ca="1" si="200"/>
        <v>0</v>
      </c>
      <c r="AI382">
        <f t="shared" ca="1" si="201"/>
        <v>0</v>
      </c>
      <c r="AJ382">
        <f t="shared" ca="1" si="202"/>
        <v>0</v>
      </c>
      <c r="AK382">
        <f t="shared" ca="1" si="203"/>
        <v>0</v>
      </c>
      <c r="AL382">
        <f t="shared" ca="1" si="204"/>
        <v>0</v>
      </c>
      <c r="AM382">
        <f t="shared" ca="1" si="205"/>
        <v>0</v>
      </c>
      <c r="AN382">
        <f t="shared" ca="1" si="206"/>
        <v>0</v>
      </c>
      <c r="AO382">
        <f t="shared" ca="1" si="207"/>
        <v>0</v>
      </c>
      <c r="AP382">
        <f t="shared" ca="1" si="208"/>
        <v>1</v>
      </c>
      <c r="AQ382">
        <f t="shared" ca="1" si="209"/>
        <v>0</v>
      </c>
      <c r="AR382">
        <f t="shared" ca="1" si="210"/>
        <v>0</v>
      </c>
      <c r="AS382">
        <f t="shared" ca="1" si="211"/>
        <v>0</v>
      </c>
      <c r="AT382">
        <f t="shared" ca="1" si="212"/>
        <v>0</v>
      </c>
      <c r="AU382">
        <f t="shared" ca="1" si="213"/>
        <v>0</v>
      </c>
      <c r="AV382">
        <f t="shared" ca="1" si="214"/>
        <v>0</v>
      </c>
      <c r="AW382">
        <f t="shared" ca="1" si="215"/>
        <v>0</v>
      </c>
      <c r="AX382">
        <f t="shared" ca="1" si="216"/>
        <v>0</v>
      </c>
      <c r="AY382">
        <f t="shared" ca="1" si="217"/>
        <v>0</v>
      </c>
      <c r="AZ382">
        <f t="shared" ca="1" si="218"/>
        <v>0</v>
      </c>
      <c r="BA382">
        <f t="shared" ca="1" si="219"/>
        <v>0</v>
      </c>
      <c r="BB382">
        <f t="shared" ca="1" si="220"/>
        <v>0</v>
      </c>
      <c r="BC382">
        <f t="shared" ca="1" si="221"/>
        <v>0</v>
      </c>
      <c r="BD382">
        <f t="shared" ca="1" si="222"/>
        <v>0</v>
      </c>
      <c r="BE382">
        <f t="shared" ca="1" si="223"/>
        <v>0</v>
      </c>
      <c r="BF382">
        <f t="shared" ca="1" si="224"/>
        <v>0</v>
      </c>
    </row>
    <row r="383" spans="1:58" ht="16.149999999999999" customHeight="1" x14ac:dyDescent="0.2">
      <c r="A383" s="12" t="s">
        <v>440</v>
      </c>
      <c r="B383" s="74">
        <v>43843.603587962964</v>
      </c>
      <c r="C383" s="12" t="s">
        <v>423</v>
      </c>
      <c r="F383" s="12" t="s">
        <v>10</v>
      </c>
      <c r="G383" s="12" t="s">
        <v>125</v>
      </c>
      <c r="H383" s="5">
        <f t="shared" ca="1" si="189"/>
        <v>2.4305555416503921E-4</v>
      </c>
      <c r="I383" s="17">
        <f t="shared" ca="1" si="190"/>
        <v>2.164351855753921E-3</v>
      </c>
      <c r="J383" s="5">
        <f t="shared" ca="1" si="225"/>
        <v>0</v>
      </c>
      <c r="K383" s="22"/>
      <c r="O383" s="29" t="str">
        <f t="shared" ca="1" si="191"/>
        <v>-</v>
      </c>
      <c r="P383" s="29"/>
      <c r="X383">
        <f t="shared" ca="1" si="192"/>
        <v>0</v>
      </c>
      <c r="Y383">
        <f t="shared" ca="1" si="193"/>
        <v>1</v>
      </c>
      <c r="Z383">
        <f t="shared" ca="1" si="194"/>
        <v>0</v>
      </c>
      <c r="AA383">
        <f t="shared" ca="1" si="195"/>
        <v>0</v>
      </c>
      <c r="AB383">
        <f t="shared" ca="1" si="196"/>
        <v>0</v>
      </c>
      <c r="AC383">
        <f t="shared" ca="1" si="197"/>
        <v>0</v>
      </c>
      <c r="AD383">
        <f t="shared" ca="1" si="198"/>
        <v>0</v>
      </c>
      <c r="AE383">
        <f t="shared" ca="1" si="199"/>
        <v>0</v>
      </c>
      <c r="AH383">
        <f t="shared" ca="1" si="200"/>
        <v>0</v>
      </c>
      <c r="AI383">
        <f t="shared" ca="1" si="201"/>
        <v>0</v>
      </c>
      <c r="AJ383">
        <f t="shared" ca="1" si="202"/>
        <v>0</v>
      </c>
      <c r="AK383">
        <f t="shared" ca="1" si="203"/>
        <v>0</v>
      </c>
      <c r="AL383">
        <f t="shared" ca="1" si="204"/>
        <v>0</v>
      </c>
      <c r="AM383">
        <f t="shared" ca="1" si="205"/>
        <v>1</v>
      </c>
      <c r="AN383">
        <f t="shared" ca="1" si="206"/>
        <v>0</v>
      </c>
      <c r="AO383">
        <f t="shared" ca="1" si="207"/>
        <v>0</v>
      </c>
      <c r="AP383">
        <f t="shared" ca="1" si="208"/>
        <v>0</v>
      </c>
      <c r="AQ383">
        <f t="shared" ca="1" si="209"/>
        <v>0</v>
      </c>
      <c r="AR383">
        <f t="shared" ca="1" si="210"/>
        <v>0</v>
      </c>
      <c r="AS383">
        <f t="shared" ca="1" si="211"/>
        <v>0</v>
      </c>
      <c r="AT383">
        <f t="shared" ca="1" si="212"/>
        <v>0</v>
      </c>
      <c r="AU383">
        <f t="shared" ca="1" si="213"/>
        <v>0</v>
      </c>
      <c r="AV383">
        <f t="shared" ca="1" si="214"/>
        <v>0</v>
      </c>
      <c r="AW383">
        <f t="shared" ca="1" si="215"/>
        <v>0</v>
      </c>
      <c r="AX383">
        <f t="shared" ca="1" si="216"/>
        <v>0</v>
      </c>
      <c r="AY383">
        <f t="shared" ca="1" si="217"/>
        <v>0</v>
      </c>
      <c r="AZ383">
        <f t="shared" ca="1" si="218"/>
        <v>0</v>
      </c>
      <c r="BA383">
        <f t="shared" ca="1" si="219"/>
        <v>0</v>
      </c>
      <c r="BB383">
        <f t="shared" ca="1" si="220"/>
        <v>0</v>
      </c>
      <c r="BC383">
        <f t="shared" ca="1" si="221"/>
        <v>0</v>
      </c>
      <c r="BD383">
        <f t="shared" ca="1" si="222"/>
        <v>0</v>
      </c>
      <c r="BE383">
        <f t="shared" ca="1" si="223"/>
        <v>0</v>
      </c>
      <c r="BF383">
        <f t="shared" ca="1" si="224"/>
        <v>0</v>
      </c>
    </row>
    <row r="384" spans="1:58" ht="16.149999999999999" customHeight="1" x14ac:dyDescent="0.2">
      <c r="A384" s="12" t="s">
        <v>441</v>
      </c>
      <c r="B384" s="74">
        <v>43843.603819444441</v>
      </c>
      <c r="C384" s="12" t="s">
        <v>423</v>
      </c>
      <c r="F384" s="12" t="s">
        <v>10</v>
      </c>
      <c r="G384" s="12" t="s">
        <v>125</v>
      </c>
      <c r="H384" s="5">
        <f t="shared" ca="1" si="189"/>
        <v>2.3148147738538682E-4</v>
      </c>
      <c r="I384" s="17">
        <f t="shared" ca="1" si="190"/>
        <v>2.3958333331393078E-3</v>
      </c>
      <c r="J384" s="5">
        <f t="shared" ca="1" si="225"/>
        <v>0</v>
      </c>
      <c r="K384" s="22"/>
      <c r="O384" s="29" t="str">
        <f t="shared" ca="1" si="191"/>
        <v>-</v>
      </c>
      <c r="P384" s="29"/>
      <c r="X384">
        <f t="shared" ca="1" si="192"/>
        <v>0</v>
      </c>
      <c r="Y384">
        <f t="shared" ca="1" si="193"/>
        <v>1</v>
      </c>
      <c r="Z384">
        <f t="shared" ca="1" si="194"/>
        <v>0</v>
      </c>
      <c r="AA384">
        <f t="shared" ca="1" si="195"/>
        <v>0</v>
      </c>
      <c r="AB384">
        <f t="shared" ca="1" si="196"/>
        <v>0</v>
      </c>
      <c r="AC384">
        <f t="shared" ca="1" si="197"/>
        <v>0</v>
      </c>
      <c r="AD384">
        <f t="shared" ca="1" si="198"/>
        <v>0</v>
      </c>
      <c r="AE384">
        <f t="shared" ca="1" si="199"/>
        <v>0</v>
      </c>
      <c r="AH384">
        <f t="shared" ca="1" si="200"/>
        <v>0</v>
      </c>
      <c r="AI384">
        <f t="shared" ca="1" si="201"/>
        <v>0</v>
      </c>
      <c r="AJ384">
        <f t="shared" ca="1" si="202"/>
        <v>0</v>
      </c>
      <c r="AK384">
        <f t="shared" ca="1" si="203"/>
        <v>0</v>
      </c>
      <c r="AL384">
        <f t="shared" ca="1" si="204"/>
        <v>0</v>
      </c>
      <c r="AM384">
        <f t="shared" ca="1" si="205"/>
        <v>1</v>
      </c>
      <c r="AN384">
        <f t="shared" ca="1" si="206"/>
        <v>0</v>
      </c>
      <c r="AO384">
        <f t="shared" ca="1" si="207"/>
        <v>0</v>
      </c>
      <c r="AP384">
        <f t="shared" ca="1" si="208"/>
        <v>0</v>
      </c>
      <c r="AQ384">
        <f t="shared" ca="1" si="209"/>
        <v>0</v>
      </c>
      <c r="AR384">
        <f t="shared" ca="1" si="210"/>
        <v>0</v>
      </c>
      <c r="AS384">
        <f t="shared" ca="1" si="211"/>
        <v>0</v>
      </c>
      <c r="AT384">
        <f t="shared" ca="1" si="212"/>
        <v>0</v>
      </c>
      <c r="AU384">
        <f t="shared" ca="1" si="213"/>
        <v>0</v>
      </c>
      <c r="AV384">
        <f t="shared" ca="1" si="214"/>
        <v>0</v>
      </c>
      <c r="AW384">
        <f t="shared" ca="1" si="215"/>
        <v>0</v>
      </c>
      <c r="AX384">
        <f t="shared" ca="1" si="216"/>
        <v>0</v>
      </c>
      <c r="AY384">
        <f t="shared" ca="1" si="217"/>
        <v>0</v>
      </c>
      <c r="AZ384">
        <f t="shared" ca="1" si="218"/>
        <v>0</v>
      </c>
      <c r="BA384">
        <f t="shared" ca="1" si="219"/>
        <v>0</v>
      </c>
      <c r="BB384">
        <f t="shared" ca="1" si="220"/>
        <v>0</v>
      </c>
      <c r="BC384">
        <f t="shared" ca="1" si="221"/>
        <v>0</v>
      </c>
      <c r="BD384">
        <f t="shared" ca="1" si="222"/>
        <v>0</v>
      </c>
      <c r="BE384">
        <f t="shared" ca="1" si="223"/>
        <v>0</v>
      </c>
      <c r="BF384">
        <f t="shared" ca="1" si="224"/>
        <v>0</v>
      </c>
    </row>
    <row r="385" spans="1:58" ht="16.149999999999999" customHeight="1" x14ac:dyDescent="0.2">
      <c r="A385" s="12" t="s">
        <v>442</v>
      </c>
      <c r="B385" s="74">
        <v>43843.604085648149</v>
      </c>
      <c r="C385" s="12" t="s">
        <v>423</v>
      </c>
      <c r="F385" s="12" t="s">
        <v>10</v>
      </c>
      <c r="G385" s="12" t="s">
        <v>147</v>
      </c>
      <c r="H385" s="5">
        <f t="shared" ca="1" si="189"/>
        <v>2.6620370772434399E-4</v>
      </c>
      <c r="I385" s="17">
        <f t="shared" ca="1" si="190"/>
        <v>2.6620370408636518E-3</v>
      </c>
      <c r="J385" s="5">
        <f t="shared" ca="1" si="225"/>
        <v>0</v>
      </c>
      <c r="K385" s="22"/>
      <c r="O385" s="29" t="str">
        <f t="shared" ca="1" si="191"/>
        <v>-</v>
      </c>
      <c r="P385" s="29"/>
      <c r="X385">
        <f t="shared" ca="1" si="192"/>
        <v>0</v>
      </c>
      <c r="Y385">
        <f t="shared" ca="1" si="193"/>
        <v>1</v>
      </c>
      <c r="Z385">
        <f t="shared" ca="1" si="194"/>
        <v>0</v>
      </c>
      <c r="AA385">
        <f t="shared" ca="1" si="195"/>
        <v>0</v>
      </c>
      <c r="AB385">
        <f t="shared" ca="1" si="196"/>
        <v>0</v>
      </c>
      <c r="AC385">
        <f t="shared" ca="1" si="197"/>
        <v>0</v>
      </c>
      <c r="AD385">
        <f t="shared" ca="1" si="198"/>
        <v>0</v>
      </c>
      <c r="AE385">
        <f t="shared" ca="1" si="199"/>
        <v>0</v>
      </c>
      <c r="AH385">
        <f t="shared" ca="1" si="200"/>
        <v>0</v>
      </c>
      <c r="AI385">
        <f t="shared" ca="1" si="201"/>
        <v>0</v>
      </c>
      <c r="AJ385">
        <f t="shared" ca="1" si="202"/>
        <v>0</v>
      </c>
      <c r="AK385">
        <f t="shared" ca="1" si="203"/>
        <v>0</v>
      </c>
      <c r="AL385">
        <f t="shared" ca="1" si="204"/>
        <v>0</v>
      </c>
      <c r="AM385">
        <f t="shared" ca="1" si="205"/>
        <v>0</v>
      </c>
      <c r="AN385">
        <f t="shared" ca="1" si="206"/>
        <v>0</v>
      </c>
      <c r="AO385">
        <f t="shared" ca="1" si="207"/>
        <v>1</v>
      </c>
      <c r="AP385">
        <f t="shared" ca="1" si="208"/>
        <v>0</v>
      </c>
      <c r="AQ385">
        <f t="shared" ca="1" si="209"/>
        <v>0</v>
      </c>
      <c r="AR385">
        <f t="shared" ca="1" si="210"/>
        <v>0</v>
      </c>
      <c r="AS385">
        <f t="shared" ca="1" si="211"/>
        <v>0</v>
      </c>
      <c r="AT385">
        <f t="shared" ca="1" si="212"/>
        <v>0</v>
      </c>
      <c r="AU385">
        <f t="shared" ca="1" si="213"/>
        <v>0</v>
      </c>
      <c r="AV385">
        <f t="shared" ca="1" si="214"/>
        <v>0</v>
      </c>
      <c r="AW385">
        <f t="shared" ca="1" si="215"/>
        <v>0</v>
      </c>
      <c r="AX385">
        <f t="shared" ca="1" si="216"/>
        <v>0</v>
      </c>
      <c r="AY385">
        <f t="shared" ca="1" si="217"/>
        <v>0</v>
      </c>
      <c r="AZ385">
        <f t="shared" ca="1" si="218"/>
        <v>0</v>
      </c>
      <c r="BA385">
        <f t="shared" ca="1" si="219"/>
        <v>0</v>
      </c>
      <c r="BB385">
        <f t="shared" ca="1" si="220"/>
        <v>0</v>
      </c>
      <c r="BC385">
        <f t="shared" ca="1" si="221"/>
        <v>0</v>
      </c>
      <c r="BD385">
        <f t="shared" ca="1" si="222"/>
        <v>0</v>
      </c>
      <c r="BE385">
        <f t="shared" ca="1" si="223"/>
        <v>0</v>
      </c>
      <c r="BF385">
        <f t="shared" ca="1" si="224"/>
        <v>0</v>
      </c>
    </row>
    <row r="386" spans="1:58" ht="16.149999999999999" customHeight="1" x14ac:dyDescent="0.2">
      <c r="A386" s="12" t="s">
        <v>443</v>
      </c>
      <c r="B386" s="74">
        <v>43843.604166666664</v>
      </c>
      <c r="C386" s="12" t="s">
        <v>423</v>
      </c>
      <c r="D386" s="12" t="s">
        <v>8</v>
      </c>
      <c r="E386" s="12" t="s">
        <v>444</v>
      </c>
      <c r="F386" s="12" t="s">
        <v>10</v>
      </c>
      <c r="G386" s="12" t="s">
        <v>6</v>
      </c>
      <c r="H386" s="5">
        <f t="shared" ca="1" si="189"/>
        <v>8.1018515629693866E-5</v>
      </c>
      <c r="I386" s="17">
        <f t="shared" ca="1" si="190"/>
        <v>2.7430555564933456E-3</v>
      </c>
      <c r="J386" s="5">
        <f t="shared" ca="1" si="225"/>
        <v>2.7430555564933456E-3</v>
      </c>
      <c r="K386" s="21" t="s">
        <v>68</v>
      </c>
      <c r="L386">
        <v>20</v>
      </c>
      <c r="M386">
        <v>2</v>
      </c>
      <c r="N386">
        <v>0</v>
      </c>
      <c r="O386" s="29">
        <f t="shared" ca="1" si="191"/>
        <v>1.3715277782466728E-3</v>
      </c>
      <c r="P386" s="29"/>
      <c r="X386">
        <f t="shared" ca="1" si="192"/>
        <v>0</v>
      </c>
      <c r="Y386">
        <f t="shared" ca="1" si="193"/>
        <v>1</v>
      </c>
      <c r="Z386">
        <f t="shared" ca="1" si="194"/>
        <v>0</v>
      </c>
      <c r="AA386">
        <f t="shared" ca="1" si="195"/>
        <v>0</v>
      </c>
      <c r="AB386">
        <f t="shared" ca="1" si="196"/>
        <v>0</v>
      </c>
      <c r="AC386">
        <f t="shared" ca="1" si="197"/>
        <v>0</v>
      </c>
      <c r="AD386">
        <f t="shared" ca="1" si="198"/>
        <v>0</v>
      </c>
      <c r="AE386">
        <f t="shared" ca="1" si="199"/>
        <v>0</v>
      </c>
      <c r="AH386">
        <f t="shared" ca="1" si="200"/>
        <v>0</v>
      </c>
      <c r="AI386">
        <f t="shared" ca="1" si="201"/>
        <v>1</v>
      </c>
      <c r="AJ386">
        <f t="shared" ca="1" si="202"/>
        <v>0</v>
      </c>
      <c r="AK386">
        <f t="shared" ca="1" si="203"/>
        <v>0</v>
      </c>
      <c r="AL386">
        <f t="shared" ca="1" si="204"/>
        <v>0</v>
      </c>
      <c r="AM386">
        <f t="shared" ca="1" si="205"/>
        <v>0</v>
      </c>
      <c r="AN386">
        <f t="shared" ca="1" si="206"/>
        <v>0</v>
      </c>
      <c r="AO386">
        <f t="shared" ca="1" si="207"/>
        <v>0</v>
      </c>
      <c r="AP386">
        <f t="shared" ca="1" si="208"/>
        <v>0</v>
      </c>
      <c r="AQ386">
        <f t="shared" ca="1" si="209"/>
        <v>0</v>
      </c>
      <c r="AR386">
        <f t="shared" ca="1" si="210"/>
        <v>0</v>
      </c>
      <c r="AS386">
        <f t="shared" ca="1" si="211"/>
        <v>0</v>
      </c>
      <c r="AT386">
        <f t="shared" ca="1" si="212"/>
        <v>0</v>
      </c>
      <c r="AU386">
        <f t="shared" ca="1" si="213"/>
        <v>0</v>
      </c>
      <c r="AV386">
        <f t="shared" ca="1" si="214"/>
        <v>0</v>
      </c>
      <c r="AW386">
        <f t="shared" ca="1" si="215"/>
        <v>0</v>
      </c>
      <c r="AX386">
        <f t="shared" ca="1" si="216"/>
        <v>0</v>
      </c>
      <c r="AY386">
        <f t="shared" ca="1" si="217"/>
        <v>0</v>
      </c>
      <c r="AZ386">
        <f t="shared" ca="1" si="218"/>
        <v>0</v>
      </c>
      <c r="BA386">
        <f t="shared" ca="1" si="219"/>
        <v>0</v>
      </c>
      <c r="BB386">
        <f t="shared" ca="1" si="220"/>
        <v>0</v>
      </c>
      <c r="BC386">
        <f t="shared" ca="1" si="221"/>
        <v>0</v>
      </c>
      <c r="BD386">
        <f t="shared" ca="1" si="222"/>
        <v>0</v>
      </c>
      <c r="BE386">
        <f t="shared" ca="1" si="223"/>
        <v>0</v>
      </c>
      <c r="BF386">
        <f t="shared" ca="1" si="224"/>
        <v>0</v>
      </c>
    </row>
    <row r="387" spans="1:58" ht="16.149999999999999" customHeight="1" x14ac:dyDescent="0.2">
      <c r="A387" s="12" t="s">
        <v>445</v>
      </c>
      <c r="B387" s="74">
        <v>43843.613113425927</v>
      </c>
      <c r="C387" s="12" t="s">
        <v>445</v>
      </c>
      <c r="F387" s="12" t="s">
        <v>9</v>
      </c>
      <c r="G387" s="12" t="s">
        <v>17</v>
      </c>
      <c r="H387" s="5" t="str">
        <f t="shared" ca="1" si="189"/>
        <v>NA</v>
      </c>
      <c r="I387" s="17" t="str">
        <f t="shared" ca="1" si="190"/>
        <v>NA</v>
      </c>
      <c r="J387" s="5">
        <f t="shared" ca="1" si="225"/>
        <v>0</v>
      </c>
      <c r="K387" s="22"/>
      <c r="O387" s="29" t="str">
        <f t="shared" ca="1" si="191"/>
        <v>-</v>
      </c>
      <c r="P387" s="29"/>
      <c r="X387">
        <f t="shared" ca="1" si="192"/>
        <v>1</v>
      </c>
      <c r="Y387">
        <f t="shared" ca="1" si="193"/>
        <v>0</v>
      </c>
      <c r="Z387">
        <f t="shared" ca="1" si="194"/>
        <v>0</v>
      </c>
      <c r="AA387">
        <f t="shared" ca="1" si="195"/>
        <v>0</v>
      </c>
      <c r="AB387">
        <f t="shared" ca="1" si="196"/>
        <v>0</v>
      </c>
      <c r="AC387">
        <f t="shared" ca="1" si="197"/>
        <v>0</v>
      </c>
      <c r="AD387">
        <f t="shared" ca="1" si="198"/>
        <v>0</v>
      </c>
      <c r="AE387">
        <f t="shared" ca="1" si="199"/>
        <v>0</v>
      </c>
      <c r="AH387">
        <f t="shared" ca="1" si="200"/>
        <v>1</v>
      </c>
      <c r="AI387">
        <f t="shared" ca="1" si="201"/>
        <v>0</v>
      </c>
      <c r="AJ387">
        <f t="shared" ca="1" si="202"/>
        <v>0</v>
      </c>
      <c r="AK387">
        <f t="shared" ca="1" si="203"/>
        <v>0</v>
      </c>
      <c r="AL387">
        <f t="shared" ca="1" si="204"/>
        <v>0</v>
      </c>
      <c r="AM387">
        <f t="shared" ca="1" si="205"/>
        <v>0</v>
      </c>
      <c r="AN387">
        <f t="shared" ca="1" si="206"/>
        <v>0</v>
      </c>
      <c r="AO387">
        <f t="shared" ca="1" si="207"/>
        <v>0</v>
      </c>
      <c r="AP387">
        <f t="shared" ca="1" si="208"/>
        <v>0</v>
      </c>
      <c r="AQ387">
        <f t="shared" ca="1" si="209"/>
        <v>0</v>
      </c>
      <c r="AR387">
        <f t="shared" ca="1" si="210"/>
        <v>0</v>
      </c>
      <c r="AS387">
        <f t="shared" ca="1" si="211"/>
        <v>0</v>
      </c>
      <c r="AT387">
        <f t="shared" ca="1" si="212"/>
        <v>0</v>
      </c>
      <c r="AU387">
        <f t="shared" ca="1" si="213"/>
        <v>0</v>
      </c>
      <c r="AV387">
        <f t="shared" ca="1" si="214"/>
        <v>0</v>
      </c>
      <c r="AW387">
        <f t="shared" ca="1" si="215"/>
        <v>0</v>
      </c>
      <c r="AX387">
        <f t="shared" ca="1" si="216"/>
        <v>0</v>
      </c>
      <c r="AY387">
        <f t="shared" ca="1" si="217"/>
        <v>0</v>
      </c>
      <c r="AZ387">
        <f t="shared" ca="1" si="218"/>
        <v>0</v>
      </c>
      <c r="BA387">
        <f t="shared" ca="1" si="219"/>
        <v>0</v>
      </c>
      <c r="BB387">
        <f t="shared" ca="1" si="220"/>
        <v>0</v>
      </c>
      <c r="BC387">
        <f t="shared" ca="1" si="221"/>
        <v>0</v>
      </c>
      <c r="BD387">
        <f t="shared" ca="1" si="222"/>
        <v>0</v>
      </c>
      <c r="BE387">
        <f t="shared" ca="1" si="223"/>
        <v>0</v>
      </c>
      <c r="BF387">
        <f t="shared" ca="1" si="224"/>
        <v>0</v>
      </c>
    </row>
    <row r="388" spans="1:58" ht="16.149999999999999" customHeight="1" x14ac:dyDescent="0.2">
      <c r="A388" s="12" t="s">
        <v>446</v>
      </c>
      <c r="B388" s="74">
        <v>43843.613182870373</v>
      </c>
      <c r="C388" s="12" t="s">
        <v>445</v>
      </c>
      <c r="F388" s="12" t="s">
        <v>11</v>
      </c>
      <c r="G388" s="12" t="s">
        <v>20</v>
      </c>
      <c r="H388" s="5">
        <f t="shared" ca="1" si="189"/>
        <v>6.9444446125999093E-5</v>
      </c>
      <c r="I388" s="17">
        <f t="shared" ca="1" si="190"/>
        <v>6.9444446125999093E-5</v>
      </c>
      <c r="J388" s="5">
        <f t="shared" ca="1" si="225"/>
        <v>0</v>
      </c>
      <c r="K388" s="22"/>
      <c r="O388" s="29" t="str">
        <f t="shared" ca="1" si="191"/>
        <v>-</v>
      </c>
      <c r="P388" s="29"/>
      <c r="X388">
        <f t="shared" ca="1" si="192"/>
        <v>0</v>
      </c>
      <c r="Y388">
        <f t="shared" ca="1" si="193"/>
        <v>0</v>
      </c>
      <c r="Z388">
        <f t="shared" ca="1" si="194"/>
        <v>0</v>
      </c>
      <c r="AA388">
        <f t="shared" ca="1" si="195"/>
        <v>0</v>
      </c>
      <c r="AB388">
        <f t="shared" ca="1" si="196"/>
        <v>0</v>
      </c>
      <c r="AC388">
        <f t="shared" ca="1" si="197"/>
        <v>0</v>
      </c>
      <c r="AD388">
        <f t="shared" ca="1" si="198"/>
        <v>0</v>
      </c>
      <c r="AE388">
        <f t="shared" ca="1" si="199"/>
        <v>1</v>
      </c>
      <c r="AH388">
        <f t="shared" ca="1" si="200"/>
        <v>0</v>
      </c>
      <c r="AI388">
        <f t="shared" ca="1" si="201"/>
        <v>0</v>
      </c>
      <c r="AJ388">
        <f t="shared" ca="1" si="202"/>
        <v>0</v>
      </c>
      <c r="AK388">
        <f t="shared" ca="1" si="203"/>
        <v>0</v>
      </c>
      <c r="AL388">
        <f t="shared" ca="1" si="204"/>
        <v>0</v>
      </c>
      <c r="AM388">
        <f t="shared" ca="1" si="205"/>
        <v>0</v>
      </c>
      <c r="AN388">
        <f t="shared" ca="1" si="206"/>
        <v>0</v>
      </c>
      <c r="AO388">
        <f t="shared" ca="1" si="207"/>
        <v>0</v>
      </c>
      <c r="AP388">
        <f t="shared" ca="1" si="208"/>
        <v>0</v>
      </c>
      <c r="AQ388">
        <f t="shared" ca="1" si="209"/>
        <v>0</v>
      </c>
      <c r="AR388">
        <f t="shared" ca="1" si="210"/>
        <v>0</v>
      </c>
      <c r="AS388">
        <f t="shared" ca="1" si="211"/>
        <v>0</v>
      </c>
      <c r="AT388">
        <f t="shared" ca="1" si="212"/>
        <v>0</v>
      </c>
      <c r="AU388">
        <f t="shared" ca="1" si="213"/>
        <v>0</v>
      </c>
      <c r="AV388">
        <f t="shared" ca="1" si="214"/>
        <v>0</v>
      </c>
      <c r="AW388">
        <f t="shared" ca="1" si="215"/>
        <v>0</v>
      </c>
      <c r="AX388">
        <f t="shared" ca="1" si="216"/>
        <v>0</v>
      </c>
      <c r="AY388">
        <f t="shared" ca="1" si="217"/>
        <v>0</v>
      </c>
      <c r="AZ388">
        <f t="shared" ca="1" si="218"/>
        <v>0</v>
      </c>
      <c r="BA388">
        <f t="shared" ca="1" si="219"/>
        <v>0</v>
      </c>
      <c r="BB388">
        <f t="shared" ca="1" si="220"/>
        <v>0</v>
      </c>
      <c r="BC388">
        <f t="shared" ca="1" si="221"/>
        <v>1</v>
      </c>
      <c r="BD388">
        <f t="shared" ca="1" si="222"/>
        <v>0</v>
      </c>
      <c r="BE388">
        <f t="shared" ca="1" si="223"/>
        <v>0</v>
      </c>
      <c r="BF388">
        <f t="shared" ca="1" si="224"/>
        <v>0</v>
      </c>
    </row>
    <row r="389" spans="1:58" ht="16.149999999999999" customHeight="1" x14ac:dyDescent="0.2">
      <c r="A389" s="12" t="s">
        <v>447</v>
      </c>
      <c r="B389" s="74">
        <v>43843.613287037035</v>
      </c>
      <c r="C389" s="12" t="s">
        <v>445</v>
      </c>
      <c r="F389" s="12" t="s">
        <v>11</v>
      </c>
      <c r="G389" s="12" t="s">
        <v>20</v>
      </c>
      <c r="H389" s="5">
        <f t="shared" ca="1" si="189"/>
        <v>1.0416666191304103E-4</v>
      </c>
      <c r="I389" s="17">
        <f t="shared" ca="1" si="190"/>
        <v>1.7361110803904012E-4</v>
      </c>
      <c r="J389" s="5">
        <f t="shared" ca="1" si="225"/>
        <v>0</v>
      </c>
      <c r="K389" s="22"/>
      <c r="O389" s="29" t="str">
        <f t="shared" ca="1" si="191"/>
        <v>-</v>
      </c>
      <c r="P389" s="29"/>
      <c r="X389">
        <f t="shared" ca="1" si="192"/>
        <v>0</v>
      </c>
      <c r="Y389">
        <f t="shared" ca="1" si="193"/>
        <v>0</v>
      </c>
      <c r="Z389">
        <f t="shared" ca="1" si="194"/>
        <v>0</v>
      </c>
      <c r="AA389">
        <f t="shared" ca="1" si="195"/>
        <v>0</v>
      </c>
      <c r="AB389">
        <f t="shared" ca="1" si="196"/>
        <v>0</v>
      </c>
      <c r="AC389">
        <f t="shared" ca="1" si="197"/>
        <v>0</v>
      </c>
      <c r="AD389">
        <f t="shared" ca="1" si="198"/>
        <v>0</v>
      </c>
      <c r="AE389">
        <f t="shared" ca="1" si="199"/>
        <v>1</v>
      </c>
      <c r="AH389">
        <f t="shared" ca="1" si="200"/>
        <v>0</v>
      </c>
      <c r="AI389">
        <f t="shared" ca="1" si="201"/>
        <v>0</v>
      </c>
      <c r="AJ389">
        <f t="shared" ca="1" si="202"/>
        <v>0</v>
      </c>
      <c r="AK389">
        <f t="shared" ca="1" si="203"/>
        <v>0</v>
      </c>
      <c r="AL389">
        <f t="shared" ca="1" si="204"/>
        <v>0</v>
      </c>
      <c r="AM389">
        <f t="shared" ca="1" si="205"/>
        <v>0</v>
      </c>
      <c r="AN389">
        <f t="shared" ca="1" si="206"/>
        <v>0</v>
      </c>
      <c r="AO389">
        <f t="shared" ca="1" si="207"/>
        <v>0</v>
      </c>
      <c r="AP389">
        <f t="shared" ca="1" si="208"/>
        <v>0</v>
      </c>
      <c r="AQ389">
        <f t="shared" ca="1" si="209"/>
        <v>0</v>
      </c>
      <c r="AR389">
        <f t="shared" ca="1" si="210"/>
        <v>0</v>
      </c>
      <c r="AS389">
        <f t="shared" ca="1" si="211"/>
        <v>0</v>
      </c>
      <c r="AT389">
        <f t="shared" ca="1" si="212"/>
        <v>0</v>
      </c>
      <c r="AU389">
        <f t="shared" ca="1" si="213"/>
        <v>0</v>
      </c>
      <c r="AV389">
        <f t="shared" ca="1" si="214"/>
        <v>0</v>
      </c>
      <c r="AW389">
        <f t="shared" ca="1" si="215"/>
        <v>0</v>
      </c>
      <c r="AX389">
        <f t="shared" ca="1" si="216"/>
        <v>0</v>
      </c>
      <c r="AY389">
        <f t="shared" ca="1" si="217"/>
        <v>0</v>
      </c>
      <c r="AZ389">
        <f t="shared" ca="1" si="218"/>
        <v>0</v>
      </c>
      <c r="BA389">
        <f t="shared" ca="1" si="219"/>
        <v>0</v>
      </c>
      <c r="BB389">
        <f t="shared" ca="1" si="220"/>
        <v>0</v>
      </c>
      <c r="BC389">
        <f t="shared" ca="1" si="221"/>
        <v>1</v>
      </c>
      <c r="BD389">
        <f t="shared" ca="1" si="222"/>
        <v>0</v>
      </c>
      <c r="BE389">
        <f t="shared" ca="1" si="223"/>
        <v>0</v>
      </c>
      <c r="BF389">
        <f t="shared" ca="1" si="224"/>
        <v>0</v>
      </c>
    </row>
    <row r="390" spans="1:58" ht="16.149999999999999" customHeight="1" x14ac:dyDescent="0.2">
      <c r="A390" s="12" t="s">
        <v>448</v>
      </c>
      <c r="B390" s="74">
        <v>43843.613506944443</v>
      </c>
      <c r="C390" s="12" t="s">
        <v>445</v>
      </c>
      <c r="F390" s="12" t="s">
        <v>11</v>
      </c>
      <c r="G390" s="12" t="s">
        <v>23</v>
      </c>
      <c r="H390" s="5">
        <f t="shared" ref="H390:H453" ca="1" si="226">IF(CELL("contenu",F390)="app.component", "NA",B390-B389)</f>
        <v>2.1990740788169205E-4</v>
      </c>
      <c r="I390" s="17">
        <f t="shared" ref="I390:I453" ca="1" si="227">IF(CELL("contenu",H390)="NA", "NA", SUM(I389,H390))</f>
        <v>3.9351851592073217E-4</v>
      </c>
      <c r="J390" s="5">
        <f t="shared" ca="1" si="225"/>
        <v>0</v>
      </c>
      <c r="K390" s="22"/>
      <c r="O390" s="29" t="str">
        <f t="shared" ref="O390:O453" ca="1" si="228">IF(CELL("contenu", J390)="NA", "-", IF( CELL("contenu", J390) =0, "-", J390/M390 ) )</f>
        <v>-</v>
      </c>
      <c r="P390" s="29"/>
      <c r="X390">
        <f t="shared" ref="X390:X453" ca="1" si="229">IF(CELL("contenu",$F390)="app.component", 1,0)</f>
        <v>0</v>
      </c>
      <c r="Y390">
        <f t="shared" ref="Y390:Y453" ca="1" si="230">IF(CELL("contenu",$F390)="PrevisionsPage", 1,0)</f>
        <v>0</v>
      </c>
      <c r="Z390">
        <f t="shared" ref="Z390:Z453" ca="1" si="231">IF(CELL("contenu",$F390)="CreditsWeatherDataModal", 1,0)</f>
        <v>0</v>
      </c>
      <c r="AA390">
        <f t="shared" ref="AA390:AA453" ca="1" si="232">IF(CELL("contenu",$F390)="StationsFavoritesModal", 1,0)</f>
        <v>0</v>
      </c>
      <c r="AB390">
        <f t="shared" ref="AB390:AB453" ca="1" si="233">IF(CELL("contenu",$F390)="SettingsPage", 1,0)</f>
        <v>0</v>
      </c>
      <c r="AC390">
        <f t="shared" ref="AC390:AC453" ca="1" si="234">IF(CELL("contenu",$F390)="RestaureAchetePage", 1,0)</f>
        <v>0</v>
      </c>
      <c r="AD390">
        <f t="shared" ref="AD390:AD453" ca="1" si="235">IF(CELL("contenu",$F390)="AProposPage", 1,0)</f>
        <v>0</v>
      </c>
      <c r="AE390">
        <f t="shared" ref="AE390:AE453" ca="1" si="236">IF(CELL("contenu",$F390)="TutorielPage", 1,0)</f>
        <v>1</v>
      </c>
      <c r="AH390">
        <f t="shared" ref="AH390:AH453" ca="1" si="237">IF(CELL("contenu",$G390)="initApp", 1,0)</f>
        <v>0</v>
      </c>
      <c r="AI390">
        <f t="shared" ref="AI390:AI453" ca="1" si="238">IF(CELL("contenu",$G390)="btnMenu", 1,0)</f>
        <v>0</v>
      </c>
      <c r="AJ390">
        <f t="shared" ref="AJ390:AJ453" ca="1" si="239">IF(CELL("contenu",$G390)="btnGeoloc", 1,0)</f>
        <v>0</v>
      </c>
      <c r="AK390">
        <f t="shared" ref="AK390:AK453" ca="1" si="240">IF(CELL("contenu",$G390)="btnAjouterFavoriteRefuse", 1,0)</f>
        <v>0</v>
      </c>
      <c r="AL390">
        <f t="shared" ref="AL390:AL453" ca="1" si="241">IF(CELL("contenu",$G390)="btnAjouterFavoriteAccepte", 1,0)</f>
        <v>0</v>
      </c>
      <c r="AM390">
        <f t="shared" ref="AM390:AM453" ca="1" si="242">IF(CELL("contenu",$G390)="rafraichMeteo", 1,0)</f>
        <v>0</v>
      </c>
      <c r="AN390">
        <f t="shared" ref="AN390:AN453" ca="1" si="243">IF(CELL("contenu",$G390)="swipeVersVuePlanete", 1,0)</f>
        <v>0</v>
      </c>
      <c r="AO390">
        <f t="shared" ref="AO390:AO453" ca="1" si="244">IF(CELL("contenu",$G390)="swipeVersVueMeteo", 1,0)</f>
        <v>0</v>
      </c>
      <c r="AP390">
        <f t="shared" ref="AP390:AP453" ca="1" si="245">IF(CELL("contenu",$G390)="btnOuvrirArticle", 1,0)</f>
        <v>0</v>
      </c>
      <c r="AQ390">
        <f t="shared" ref="AQ390:AQ453" ca="1" si="246">IF(CELL("contenu",$G390)="lienFournisseurDS", 1,0)</f>
        <v>0</v>
      </c>
      <c r="AR390">
        <f t="shared" ref="AR390:AR453" ca="1" si="247">IF(CELL("contenu",$G390)="lienFournisseurYW", 1,0)</f>
        <v>0</v>
      </c>
      <c r="AS390">
        <f t="shared" ref="AS390:AS453" ca="1" si="248">IF( AND(CELL("contenu",$F390)="StationsFavoritesModal", CELL("contenu",$G390)="btnFermer"), 1,0)</f>
        <v>0</v>
      </c>
      <c r="AT390">
        <f t="shared" ref="AT390:AT453" ca="1" si="249">IF( AND(CELL("contenu",$F390)="SettingsPage", CELL("contenu",$G390) ="btnRetourPage"), 1,0)</f>
        <v>0</v>
      </c>
      <c r="AU390">
        <f t="shared" ref="AU390:AU453" ca="1" si="250">IF( AND(CELL("contenu",$F390)="SettingsPage", CELL("contenu",$G390)="btnAcheter"), 1,0)</f>
        <v>0</v>
      </c>
      <c r="AV390">
        <f t="shared" ref="AV390:AV453" ca="1" si="251">IF(CELL("contenu",$G390)="btnRestaurer", 1,0)</f>
        <v>0</v>
      </c>
      <c r="AW390">
        <f t="shared" ref="AW390:AW453" ca="1" si="252">IF( AND(CELL("contenu",$F390)="RestaureAchetePage", CELL("contenu",$G390)="btnRetourPage"), 1,0)</f>
        <v>0</v>
      </c>
      <c r="AX390">
        <f t="shared" ref="AX390:AX453" ca="1" si="253">IF( AND(CELL("contenu",$F390)="RestaureAchetePage", CELL("contenu",$G390)="btnAcheter"), 1,0)</f>
        <v>0</v>
      </c>
      <c r="AY390">
        <f t="shared" ref="AY390:AY453" ca="1" si="254">IF(CELL("contenu",$G390)="btnVerifier", 1,0)</f>
        <v>0</v>
      </c>
      <c r="AZ390">
        <f t="shared" ref="AZ390:AZ453" ca="1" si="255">IF( AND(CELL("contenu",$F390)="AProposPage", CELL("contenu",$G390)="btnRetourPage"), 1,0)</f>
        <v>0</v>
      </c>
      <c r="BA390">
        <f t="shared" ref="BA390:BA453" ca="1" si="256">IF(CELL("contenu",$G390)="lienLancerFandom", 1,0)</f>
        <v>0</v>
      </c>
      <c r="BB390">
        <f t="shared" ref="BB390:BB453" ca="1" si="257">IF(CELL("contenu",$G390)="lienLancerRessourceUrl", 1,0)</f>
        <v>0</v>
      </c>
      <c r="BC390">
        <f t="shared" ref="BC390:BC453" ca="1" si="258">IF(CELL("contenu",$G390)="btnSuivant", 1,0)</f>
        <v>0</v>
      </c>
      <c r="BD390">
        <f t="shared" ref="BD390:BD453" ca="1" si="259">IF(CELL("contenu",$G390)="swipeLeft", 1,0)</f>
        <v>0</v>
      </c>
      <c r="BE390">
        <f t="shared" ref="BE390:BE453" ca="1" si="260">IF(CELL("contenu",$G390)="swipeRight", 1,0)</f>
        <v>0</v>
      </c>
      <c r="BF390">
        <f t="shared" ref="BF390:BF453" ca="1" si="261">IF(CELL("contenu",$G390)="btnFinirTuto", 1,0)</f>
        <v>1</v>
      </c>
    </row>
    <row r="391" spans="1:58" ht="16.149999999999999" customHeight="1" x14ac:dyDescent="0.2">
      <c r="A391" s="12" t="s">
        <v>449</v>
      </c>
      <c r="B391" s="74">
        <v>43843.613645833335</v>
      </c>
      <c r="C391" s="12" t="s">
        <v>445</v>
      </c>
      <c r="F391" s="12" t="s">
        <v>10</v>
      </c>
      <c r="G391" s="12" t="s">
        <v>71</v>
      </c>
      <c r="H391" s="5">
        <f t="shared" ca="1" si="226"/>
        <v>1.3888889225199819E-4</v>
      </c>
      <c r="I391" s="17">
        <f t="shared" ca="1" si="227"/>
        <v>5.3240740817273036E-4</v>
      </c>
      <c r="J391" s="5">
        <f t="shared" ca="1" si="225"/>
        <v>0</v>
      </c>
      <c r="K391" s="22"/>
      <c r="O391" s="29" t="str">
        <f t="shared" ca="1" si="228"/>
        <v>-</v>
      </c>
      <c r="P391" s="29"/>
      <c r="X391">
        <f t="shared" ca="1" si="229"/>
        <v>0</v>
      </c>
      <c r="Y391">
        <f t="shared" ca="1" si="230"/>
        <v>1</v>
      </c>
      <c r="Z391">
        <f t="shared" ca="1" si="231"/>
        <v>0</v>
      </c>
      <c r="AA391">
        <f t="shared" ca="1" si="232"/>
        <v>0</v>
      </c>
      <c r="AB391">
        <f t="shared" ca="1" si="233"/>
        <v>0</v>
      </c>
      <c r="AC391">
        <f t="shared" ca="1" si="234"/>
        <v>0</v>
      </c>
      <c r="AD391">
        <f t="shared" ca="1" si="235"/>
        <v>0</v>
      </c>
      <c r="AE391">
        <f t="shared" ca="1" si="236"/>
        <v>0</v>
      </c>
      <c r="AH391">
        <f t="shared" ca="1" si="237"/>
        <v>0</v>
      </c>
      <c r="AI391">
        <f t="shared" ca="1" si="238"/>
        <v>0</v>
      </c>
      <c r="AJ391">
        <f t="shared" ca="1" si="239"/>
        <v>0</v>
      </c>
      <c r="AK391">
        <f t="shared" ca="1" si="240"/>
        <v>0</v>
      </c>
      <c r="AL391">
        <f t="shared" ca="1" si="241"/>
        <v>0</v>
      </c>
      <c r="AM391">
        <f t="shared" ca="1" si="242"/>
        <v>0</v>
      </c>
      <c r="AN391">
        <f t="shared" ca="1" si="243"/>
        <v>0</v>
      </c>
      <c r="AO391">
        <f t="shared" ca="1" si="244"/>
        <v>0</v>
      </c>
      <c r="AP391">
        <f t="shared" ca="1" si="245"/>
        <v>0</v>
      </c>
      <c r="AQ391">
        <f t="shared" ca="1" si="246"/>
        <v>0</v>
      </c>
      <c r="AR391">
        <f t="shared" ca="1" si="247"/>
        <v>0</v>
      </c>
      <c r="AS391">
        <f t="shared" ca="1" si="248"/>
        <v>0</v>
      </c>
      <c r="AT391">
        <f t="shared" ca="1" si="249"/>
        <v>0</v>
      </c>
      <c r="AU391">
        <f t="shared" ca="1" si="250"/>
        <v>0</v>
      </c>
      <c r="AV391">
        <f t="shared" ca="1" si="251"/>
        <v>0</v>
      </c>
      <c r="AW391">
        <f t="shared" ca="1" si="252"/>
        <v>0</v>
      </c>
      <c r="AX391">
        <f t="shared" ca="1" si="253"/>
        <v>0</v>
      </c>
      <c r="AY391">
        <f t="shared" ca="1" si="254"/>
        <v>0</v>
      </c>
      <c r="AZ391">
        <f t="shared" ca="1" si="255"/>
        <v>0</v>
      </c>
      <c r="BA391">
        <f t="shared" ca="1" si="256"/>
        <v>0</v>
      </c>
      <c r="BB391">
        <f t="shared" ca="1" si="257"/>
        <v>0</v>
      </c>
      <c r="BC391">
        <f t="shared" ca="1" si="258"/>
        <v>0</v>
      </c>
      <c r="BD391">
        <f t="shared" ca="1" si="259"/>
        <v>0</v>
      </c>
      <c r="BE391">
        <f t="shared" ca="1" si="260"/>
        <v>0</v>
      </c>
      <c r="BF391">
        <f t="shared" ca="1" si="261"/>
        <v>0</v>
      </c>
    </row>
    <row r="392" spans="1:58" ht="16.149999999999999" customHeight="1" x14ac:dyDescent="0.2">
      <c r="A392" s="12" t="s">
        <v>450</v>
      </c>
      <c r="B392" s="74">
        <v>43843.613657407404</v>
      </c>
      <c r="C392" s="12" t="s">
        <v>445</v>
      </c>
      <c r="F392" s="12" t="s">
        <v>10</v>
      </c>
      <c r="G392" s="12" t="s">
        <v>71</v>
      </c>
      <c r="H392" s="5">
        <f t="shared" ca="1" si="226"/>
        <v>1.1574069503694773E-5</v>
      </c>
      <c r="I392" s="17">
        <f t="shared" ca="1" si="227"/>
        <v>5.4398147767642513E-4</v>
      </c>
      <c r="J392" s="5">
        <f t="shared" ca="1" si="225"/>
        <v>0</v>
      </c>
      <c r="K392" s="22"/>
      <c r="O392" s="29" t="str">
        <f t="shared" ca="1" si="228"/>
        <v>-</v>
      </c>
      <c r="P392" s="29"/>
      <c r="X392">
        <f t="shared" ca="1" si="229"/>
        <v>0</v>
      </c>
      <c r="Y392">
        <f t="shared" ca="1" si="230"/>
        <v>1</v>
      </c>
      <c r="Z392">
        <f t="shared" ca="1" si="231"/>
        <v>0</v>
      </c>
      <c r="AA392">
        <f t="shared" ca="1" si="232"/>
        <v>0</v>
      </c>
      <c r="AB392">
        <f t="shared" ca="1" si="233"/>
        <v>0</v>
      </c>
      <c r="AC392">
        <f t="shared" ca="1" si="234"/>
        <v>0</v>
      </c>
      <c r="AD392">
        <f t="shared" ca="1" si="235"/>
        <v>0</v>
      </c>
      <c r="AE392">
        <f t="shared" ca="1" si="236"/>
        <v>0</v>
      </c>
      <c r="AH392">
        <f t="shared" ca="1" si="237"/>
        <v>0</v>
      </c>
      <c r="AI392">
        <f t="shared" ca="1" si="238"/>
        <v>0</v>
      </c>
      <c r="AJ392">
        <f t="shared" ca="1" si="239"/>
        <v>0</v>
      </c>
      <c r="AK392">
        <f t="shared" ca="1" si="240"/>
        <v>0</v>
      </c>
      <c r="AL392">
        <f t="shared" ca="1" si="241"/>
        <v>0</v>
      </c>
      <c r="AM392">
        <f t="shared" ca="1" si="242"/>
        <v>0</v>
      </c>
      <c r="AN392">
        <f t="shared" ca="1" si="243"/>
        <v>0</v>
      </c>
      <c r="AO392">
        <f t="shared" ca="1" si="244"/>
        <v>0</v>
      </c>
      <c r="AP392">
        <f t="shared" ca="1" si="245"/>
        <v>0</v>
      </c>
      <c r="AQ392">
        <f t="shared" ca="1" si="246"/>
        <v>0</v>
      </c>
      <c r="AR392">
        <f t="shared" ca="1" si="247"/>
        <v>0</v>
      </c>
      <c r="AS392">
        <f t="shared" ca="1" si="248"/>
        <v>0</v>
      </c>
      <c r="AT392">
        <f t="shared" ca="1" si="249"/>
        <v>0</v>
      </c>
      <c r="AU392">
        <f t="shared" ca="1" si="250"/>
        <v>0</v>
      </c>
      <c r="AV392">
        <f t="shared" ca="1" si="251"/>
        <v>0</v>
      </c>
      <c r="AW392">
        <f t="shared" ca="1" si="252"/>
        <v>0</v>
      </c>
      <c r="AX392">
        <f t="shared" ca="1" si="253"/>
        <v>0</v>
      </c>
      <c r="AY392">
        <f t="shared" ca="1" si="254"/>
        <v>0</v>
      </c>
      <c r="AZ392">
        <f t="shared" ca="1" si="255"/>
        <v>0</v>
      </c>
      <c r="BA392">
        <f t="shared" ca="1" si="256"/>
        <v>0</v>
      </c>
      <c r="BB392">
        <f t="shared" ca="1" si="257"/>
        <v>0</v>
      </c>
      <c r="BC392">
        <f t="shared" ca="1" si="258"/>
        <v>0</v>
      </c>
      <c r="BD392">
        <f t="shared" ca="1" si="259"/>
        <v>0</v>
      </c>
      <c r="BE392">
        <f t="shared" ca="1" si="260"/>
        <v>0</v>
      </c>
      <c r="BF392">
        <f t="shared" ca="1" si="261"/>
        <v>0</v>
      </c>
    </row>
    <row r="393" spans="1:58" ht="16.149999999999999" customHeight="1" x14ac:dyDescent="0.2">
      <c r="A393" s="12" t="s">
        <v>451</v>
      </c>
      <c r="B393" s="74">
        <v>43843.613668981481</v>
      </c>
      <c r="C393" s="12" t="s">
        <v>445</v>
      </c>
      <c r="F393" s="12" t="s">
        <v>10</v>
      </c>
      <c r="G393" s="12" t="s">
        <v>71</v>
      </c>
      <c r="H393" s="5">
        <f t="shared" ca="1" si="226"/>
        <v>1.1574076779652387E-5</v>
      </c>
      <c r="I393" s="17">
        <f t="shared" ca="1" si="227"/>
        <v>5.5555555445607752E-4</v>
      </c>
      <c r="J393" s="5">
        <f t="shared" ca="1" si="225"/>
        <v>0</v>
      </c>
      <c r="K393" s="22"/>
      <c r="O393" s="29" t="str">
        <f t="shared" ca="1" si="228"/>
        <v>-</v>
      </c>
      <c r="P393" s="29"/>
      <c r="X393">
        <f t="shared" ca="1" si="229"/>
        <v>0</v>
      </c>
      <c r="Y393">
        <f t="shared" ca="1" si="230"/>
        <v>1</v>
      </c>
      <c r="Z393">
        <f t="shared" ca="1" si="231"/>
        <v>0</v>
      </c>
      <c r="AA393">
        <f t="shared" ca="1" si="232"/>
        <v>0</v>
      </c>
      <c r="AB393">
        <f t="shared" ca="1" si="233"/>
        <v>0</v>
      </c>
      <c r="AC393">
        <f t="shared" ca="1" si="234"/>
        <v>0</v>
      </c>
      <c r="AD393">
        <f t="shared" ca="1" si="235"/>
        <v>0</v>
      </c>
      <c r="AE393">
        <f t="shared" ca="1" si="236"/>
        <v>0</v>
      </c>
      <c r="AH393">
        <f t="shared" ca="1" si="237"/>
        <v>0</v>
      </c>
      <c r="AI393">
        <f t="shared" ca="1" si="238"/>
        <v>0</v>
      </c>
      <c r="AJ393">
        <f t="shared" ca="1" si="239"/>
        <v>0</v>
      </c>
      <c r="AK393">
        <f t="shared" ca="1" si="240"/>
        <v>0</v>
      </c>
      <c r="AL393">
        <f t="shared" ca="1" si="241"/>
        <v>0</v>
      </c>
      <c r="AM393">
        <f t="shared" ca="1" si="242"/>
        <v>0</v>
      </c>
      <c r="AN393">
        <f t="shared" ca="1" si="243"/>
        <v>0</v>
      </c>
      <c r="AO393">
        <f t="shared" ca="1" si="244"/>
        <v>0</v>
      </c>
      <c r="AP393">
        <f t="shared" ca="1" si="245"/>
        <v>0</v>
      </c>
      <c r="AQ393">
        <f t="shared" ca="1" si="246"/>
        <v>0</v>
      </c>
      <c r="AR393">
        <f t="shared" ca="1" si="247"/>
        <v>0</v>
      </c>
      <c r="AS393">
        <f t="shared" ca="1" si="248"/>
        <v>0</v>
      </c>
      <c r="AT393">
        <f t="shared" ca="1" si="249"/>
        <v>0</v>
      </c>
      <c r="AU393">
        <f t="shared" ca="1" si="250"/>
        <v>0</v>
      </c>
      <c r="AV393">
        <f t="shared" ca="1" si="251"/>
        <v>0</v>
      </c>
      <c r="AW393">
        <f t="shared" ca="1" si="252"/>
        <v>0</v>
      </c>
      <c r="AX393">
        <f t="shared" ca="1" si="253"/>
        <v>0</v>
      </c>
      <c r="AY393">
        <f t="shared" ca="1" si="254"/>
        <v>0</v>
      </c>
      <c r="AZ393">
        <f t="shared" ca="1" si="255"/>
        <v>0</v>
      </c>
      <c r="BA393">
        <f t="shared" ca="1" si="256"/>
        <v>0</v>
      </c>
      <c r="BB393">
        <f t="shared" ca="1" si="257"/>
        <v>0</v>
      </c>
      <c r="BC393">
        <f t="shared" ca="1" si="258"/>
        <v>0</v>
      </c>
      <c r="BD393">
        <f t="shared" ca="1" si="259"/>
        <v>0</v>
      </c>
      <c r="BE393">
        <f t="shared" ca="1" si="260"/>
        <v>0</v>
      </c>
      <c r="BF393">
        <f t="shared" ca="1" si="261"/>
        <v>0</v>
      </c>
    </row>
    <row r="394" spans="1:58" ht="16.149999999999999" customHeight="1" x14ac:dyDescent="0.2">
      <c r="A394" s="12" t="s">
        <v>452</v>
      </c>
      <c r="B394" s="74">
        <v>43843.613738425927</v>
      </c>
      <c r="C394" s="12" t="s">
        <v>445</v>
      </c>
      <c r="F394" s="12" t="s">
        <v>10</v>
      </c>
      <c r="G394" s="12" t="s">
        <v>71</v>
      </c>
      <c r="H394" s="5">
        <f t="shared" ca="1" si="226"/>
        <v>6.9444446125999093E-5</v>
      </c>
      <c r="I394" s="17">
        <f t="shared" ca="1" si="227"/>
        <v>6.2500000058207661E-4</v>
      </c>
      <c r="J394" s="5">
        <f t="shared" ca="1" si="225"/>
        <v>0</v>
      </c>
      <c r="K394" s="22"/>
      <c r="O394" s="29" t="str">
        <f t="shared" ca="1" si="228"/>
        <v>-</v>
      </c>
      <c r="P394" s="29"/>
      <c r="X394">
        <f t="shared" ca="1" si="229"/>
        <v>0</v>
      </c>
      <c r="Y394">
        <f t="shared" ca="1" si="230"/>
        <v>1</v>
      </c>
      <c r="Z394">
        <f t="shared" ca="1" si="231"/>
        <v>0</v>
      </c>
      <c r="AA394">
        <f t="shared" ca="1" si="232"/>
        <v>0</v>
      </c>
      <c r="AB394">
        <f t="shared" ca="1" si="233"/>
        <v>0</v>
      </c>
      <c r="AC394">
        <f t="shared" ca="1" si="234"/>
        <v>0</v>
      </c>
      <c r="AD394">
        <f t="shared" ca="1" si="235"/>
        <v>0</v>
      </c>
      <c r="AE394">
        <f t="shared" ca="1" si="236"/>
        <v>0</v>
      </c>
      <c r="AH394">
        <f t="shared" ca="1" si="237"/>
        <v>0</v>
      </c>
      <c r="AI394">
        <f t="shared" ca="1" si="238"/>
        <v>0</v>
      </c>
      <c r="AJ394">
        <f t="shared" ca="1" si="239"/>
        <v>0</v>
      </c>
      <c r="AK394">
        <f t="shared" ca="1" si="240"/>
        <v>0</v>
      </c>
      <c r="AL394">
        <f t="shared" ca="1" si="241"/>
        <v>0</v>
      </c>
      <c r="AM394">
        <f t="shared" ca="1" si="242"/>
        <v>0</v>
      </c>
      <c r="AN394">
        <f t="shared" ca="1" si="243"/>
        <v>0</v>
      </c>
      <c r="AO394">
        <f t="shared" ca="1" si="244"/>
        <v>0</v>
      </c>
      <c r="AP394">
        <f t="shared" ca="1" si="245"/>
        <v>0</v>
      </c>
      <c r="AQ394">
        <f t="shared" ca="1" si="246"/>
        <v>0</v>
      </c>
      <c r="AR394">
        <f t="shared" ca="1" si="247"/>
        <v>0</v>
      </c>
      <c r="AS394">
        <f t="shared" ca="1" si="248"/>
        <v>0</v>
      </c>
      <c r="AT394">
        <f t="shared" ca="1" si="249"/>
        <v>0</v>
      </c>
      <c r="AU394">
        <f t="shared" ca="1" si="250"/>
        <v>0</v>
      </c>
      <c r="AV394">
        <f t="shared" ca="1" si="251"/>
        <v>0</v>
      </c>
      <c r="AW394">
        <f t="shared" ca="1" si="252"/>
        <v>0</v>
      </c>
      <c r="AX394">
        <f t="shared" ca="1" si="253"/>
        <v>0</v>
      </c>
      <c r="AY394">
        <f t="shared" ca="1" si="254"/>
        <v>0</v>
      </c>
      <c r="AZ394">
        <f t="shared" ca="1" si="255"/>
        <v>0</v>
      </c>
      <c r="BA394">
        <f t="shared" ca="1" si="256"/>
        <v>0</v>
      </c>
      <c r="BB394">
        <f t="shared" ca="1" si="257"/>
        <v>0</v>
      </c>
      <c r="BC394">
        <f t="shared" ca="1" si="258"/>
        <v>0</v>
      </c>
      <c r="BD394">
        <f t="shared" ca="1" si="259"/>
        <v>0</v>
      </c>
      <c r="BE394">
        <f t="shared" ca="1" si="260"/>
        <v>0</v>
      </c>
      <c r="BF394">
        <f t="shared" ca="1" si="261"/>
        <v>0</v>
      </c>
    </row>
    <row r="395" spans="1:58" ht="16.149999999999999" customHeight="1" x14ac:dyDescent="0.2">
      <c r="A395" s="12" t="s">
        <v>453</v>
      </c>
      <c r="B395" s="74">
        <v>43843.613749999997</v>
      </c>
      <c r="C395" s="12" t="s">
        <v>445</v>
      </c>
      <c r="F395" s="12" t="s">
        <v>10</v>
      </c>
      <c r="G395" s="12" t="s">
        <v>71</v>
      </c>
      <c r="H395" s="5">
        <f t="shared" ca="1" si="226"/>
        <v>1.1574069503694773E-5</v>
      </c>
      <c r="I395" s="17">
        <f t="shared" ca="1" si="227"/>
        <v>6.3657407008577138E-4</v>
      </c>
      <c r="J395" s="5">
        <f t="shared" ca="1" si="225"/>
        <v>0</v>
      </c>
      <c r="K395" s="22"/>
      <c r="O395" s="29" t="str">
        <f t="shared" ca="1" si="228"/>
        <v>-</v>
      </c>
      <c r="P395" s="29"/>
      <c r="X395">
        <f t="shared" ca="1" si="229"/>
        <v>0</v>
      </c>
      <c r="Y395">
        <f t="shared" ca="1" si="230"/>
        <v>1</v>
      </c>
      <c r="Z395">
        <f t="shared" ca="1" si="231"/>
        <v>0</v>
      </c>
      <c r="AA395">
        <f t="shared" ca="1" si="232"/>
        <v>0</v>
      </c>
      <c r="AB395">
        <f t="shared" ca="1" si="233"/>
        <v>0</v>
      </c>
      <c r="AC395">
        <f t="shared" ca="1" si="234"/>
        <v>0</v>
      </c>
      <c r="AD395">
        <f t="shared" ca="1" si="235"/>
        <v>0</v>
      </c>
      <c r="AE395">
        <f t="shared" ca="1" si="236"/>
        <v>0</v>
      </c>
      <c r="AH395">
        <f t="shared" ca="1" si="237"/>
        <v>0</v>
      </c>
      <c r="AI395">
        <f t="shared" ca="1" si="238"/>
        <v>0</v>
      </c>
      <c r="AJ395">
        <f t="shared" ca="1" si="239"/>
        <v>0</v>
      </c>
      <c r="AK395">
        <f t="shared" ca="1" si="240"/>
        <v>0</v>
      </c>
      <c r="AL395">
        <f t="shared" ca="1" si="241"/>
        <v>0</v>
      </c>
      <c r="AM395">
        <f t="shared" ca="1" si="242"/>
        <v>0</v>
      </c>
      <c r="AN395">
        <f t="shared" ca="1" si="243"/>
        <v>0</v>
      </c>
      <c r="AO395">
        <f t="shared" ca="1" si="244"/>
        <v>0</v>
      </c>
      <c r="AP395">
        <f t="shared" ca="1" si="245"/>
        <v>0</v>
      </c>
      <c r="AQ395">
        <f t="shared" ca="1" si="246"/>
        <v>0</v>
      </c>
      <c r="AR395">
        <f t="shared" ca="1" si="247"/>
        <v>0</v>
      </c>
      <c r="AS395">
        <f t="shared" ca="1" si="248"/>
        <v>0</v>
      </c>
      <c r="AT395">
        <f t="shared" ca="1" si="249"/>
        <v>0</v>
      </c>
      <c r="AU395">
        <f t="shared" ca="1" si="250"/>
        <v>0</v>
      </c>
      <c r="AV395">
        <f t="shared" ca="1" si="251"/>
        <v>0</v>
      </c>
      <c r="AW395">
        <f t="shared" ca="1" si="252"/>
        <v>0</v>
      </c>
      <c r="AX395">
        <f t="shared" ca="1" si="253"/>
        <v>0</v>
      </c>
      <c r="AY395">
        <f t="shared" ca="1" si="254"/>
        <v>0</v>
      </c>
      <c r="AZ395">
        <f t="shared" ca="1" si="255"/>
        <v>0</v>
      </c>
      <c r="BA395">
        <f t="shared" ca="1" si="256"/>
        <v>0</v>
      </c>
      <c r="BB395">
        <f t="shared" ca="1" si="257"/>
        <v>0</v>
      </c>
      <c r="BC395">
        <f t="shared" ca="1" si="258"/>
        <v>0</v>
      </c>
      <c r="BD395">
        <f t="shared" ca="1" si="259"/>
        <v>0</v>
      </c>
      <c r="BE395">
        <f t="shared" ca="1" si="260"/>
        <v>0</v>
      </c>
      <c r="BF395">
        <f t="shared" ca="1" si="261"/>
        <v>0</v>
      </c>
    </row>
    <row r="396" spans="1:58" ht="16.149999999999999" customHeight="1" x14ac:dyDescent="0.2">
      <c r="A396" s="12" t="s">
        <v>454</v>
      </c>
      <c r="B396" s="74">
        <v>43843.613923611112</v>
      </c>
      <c r="C396" s="12" t="s">
        <v>445</v>
      </c>
      <c r="F396" s="12" t="s">
        <v>10</v>
      </c>
      <c r="G396" s="12" t="s">
        <v>71</v>
      </c>
      <c r="H396" s="5">
        <f t="shared" ca="1" si="226"/>
        <v>1.7361111531499773E-4</v>
      </c>
      <c r="I396" s="17">
        <f t="shared" ca="1" si="227"/>
        <v>8.1018518540076911E-4</v>
      </c>
      <c r="J396" s="5">
        <f t="shared" ca="1" si="225"/>
        <v>0</v>
      </c>
      <c r="K396" s="22"/>
      <c r="O396" s="29" t="str">
        <f t="shared" ca="1" si="228"/>
        <v>-</v>
      </c>
      <c r="P396" s="29"/>
      <c r="X396">
        <f t="shared" ca="1" si="229"/>
        <v>0</v>
      </c>
      <c r="Y396">
        <f t="shared" ca="1" si="230"/>
        <v>1</v>
      </c>
      <c r="Z396">
        <f t="shared" ca="1" si="231"/>
        <v>0</v>
      </c>
      <c r="AA396">
        <f t="shared" ca="1" si="232"/>
        <v>0</v>
      </c>
      <c r="AB396">
        <f t="shared" ca="1" si="233"/>
        <v>0</v>
      </c>
      <c r="AC396">
        <f t="shared" ca="1" si="234"/>
        <v>0</v>
      </c>
      <c r="AD396">
        <f t="shared" ca="1" si="235"/>
        <v>0</v>
      </c>
      <c r="AE396">
        <f t="shared" ca="1" si="236"/>
        <v>0</v>
      </c>
      <c r="AH396">
        <f t="shared" ca="1" si="237"/>
        <v>0</v>
      </c>
      <c r="AI396">
        <f t="shared" ca="1" si="238"/>
        <v>0</v>
      </c>
      <c r="AJ396">
        <f t="shared" ca="1" si="239"/>
        <v>0</v>
      </c>
      <c r="AK396">
        <f t="shared" ca="1" si="240"/>
        <v>0</v>
      </c>
      <c r="AL396">
        <f t="shared" ca="1" si="241"/>
        <v>0</v>
      </c>
      <c r="AM396">
        <f t="shared" ca="1" si="242"/>
        <v>0</v>
      </c>
      <c r="AN396">
        <f t="shared" ca="1" si="243"/>
        <v>0</v>
      </c>
      <c r="AO396">
        <f t="shared" ca="1" si="244"/>
        <v>0</v>
      </c>
      <c r="AP396">
        <f t="shared" ca="1" si="245"/>
        <v>0</v>
      </c>
      <c r="AQ396">
        <f t="shared" ca="1" si="246"/>
        <v>0</v>
      </c>
      <c r="AR396">
        <f t="shared" ca="1" si="247"/>
        <v>0</v>
      </c>
      <c r="AS396">
        <f t="shared" ca="1" si="248"/>
        <v>0</v>
      </c>
      <c r="AT396">
        <f t="shared" ca="1" si="249"/>
        <v>0</v>
      </c>
      <c r="AU396">
        <f t="shared" ca="1" si="250"/>
        <v>0</v>
      </c>
      <c r="AV396">
        <f t="shared" ca="1" si="251"/>
        <v>0</v>
      </c>
      <c r="AW396">
        <f t="shared" ca="1" si="252"/>
        <v>0</v>
      </c>
      <c r="AX396">
        <f t="shared" ca="1" si="253"/>
        <v>0</v>
      </c>
      <c r="AY396">
        <f t="shared" ca="1" si="254"/>
        <v>0</v>
      </c>
      <c r="AZ396">
        <f t="shared" ca="1" si="255"/>
        <v>0</v>
      </c>
      <c r="BA396">
        <f t="shared" ca="1" si="256"/>
        <v>0</v>
      </c>
      <c r="BB396">
        <f t="shared" ca="1" si="257"/>
        <v>0</v>
      </c>
      <c r="BC396">
        <f t="shared" ca="1" si="258"/>
        <v>0</v>
      </c>
      <c r="BD396">
        <f t="shared" ca="1" si="259"/>
        <v>0</v>
      </c>
      <c r="BE396">
        <f t="shared" ca="1" si="260"/>
        <v>0</v>
      </c>
      <c r="BF396">
        <f t="shared" ca="1" si="261"/>
        <v>0</v>
      </c>
    </row>
    <row r="397" spans="1:58" ht="16.149999999999999" customHeight="1" x14ac:dyDescent="0.2">
      <c r="A397" s="12" t="s">
        <v>455</v>
      </c>
      <c r="B397" s="74">
        <v>43843.613923611112</v>
      </c>
      <c r="C397" s="12" t="s">
        <v>445</v>
      </c>
      <c r="F397" s="12" t="s">
        <v>10</v>
      </c>
      <c r="G397" s="12" t="s">
        <v>71</v>
      </c>
      <c r="H397" s="5">
        <f t="shared" ca="1" si="226"/>
        <v>0</v>
      </c>
      <c r="I397" s="17">
        <f t="shared" ca="1" si="227"/>
        <v>8.1018518540076911E-4</v>
      </c>
      <c r="J397" s="5">
        <f t="shared" ca="1" si="225"/>
        <v>0</v>
      </c>
      <c r="K397" s="22"/>
      <c r="O397" s="29" t="str">
        <f t="shared" ca="1" si="228"/>
        <v>-</v>
      </c>
      <c r="P397" s="29"/>
      <c r="X397">
        <f t="shared" ca="1" si="229"/>
        <v>0</v>
      </c>
      <c r="Y397">
        <f t="shared" ca="1" si="230"/>
        <v>1</v>
      </c>
      <c r="Z397">
        <f t="shared" ca="1" si="231"/>
        <v>0</v>
      </c>
      <c r="AA397">
        <f t="shared" ca="1" si="232"/>
        <v>0</v>
      </c>
      <c r="AB397">
        <f t="shared" ca="1" si="233"/>
        <v>0</v>
      </c>
      <c r="AC397">
        <f t="shared" ca="1" si="234"/>
        <v>0</v>
      </c>
      <c r="AD397">
        <f t="shared" ca="1" si="235"/>
        <v>0</v>
      </c>
      <c r="AE397">
        <f t="shared" ca="1" si="236"/>
        <v>0</v>
      </c>
      <c r="AH397">
        <f t="shared" ca="1" si="237"/>
        <v>0</v>
      </c>
      <c r="AI397">
        <f t="shared" ca="1" si="238"/>
        <v>0</v>
      </c>
      <c r="AJ397">
        <f t="shared" ca="1" si="239"/>
        <v>0</v>
      </c>
      <c r="AK397">
        <f t="shared" ca="1" si="240"/>
        <v>0</v>
      </c>
      <c r="AL397">
        <f t="shared" ca="1" si="241"/>
        <v>0</v>
      </c>
      <c r="AM397">
        <f t="shared" ca="1" si="242"/>
        <v>0</v>
      </c>
      <c r="AN397">
        <f t="shared" ca="1" si="243"/>
        <v>0</v>
      </c>
      <c r="AO397">
        <f t="shared" ca="1" si="244"/>
        <v>0</v>
      </c>
      <c r="AP397">
        <f t="shared" ca="1" si="245"/>
        <v>0</v>
      </c>
      <c r="AQ397">
        <f t="shared" ca="1" si="246"/>
        <v>0</v>
      </c>
      <c r="AR397">
        <f t="shared" ca="1" si="247"/>
        <v>0</v>
      </c>
      <c r="AS397">
        <f t="shared" ca="1" si="248"/>
        <v>0</v>
      </c>
      <c r="AT397">
        <f t="shared" ca="1" si="249"/>
        <v>0</v>
      </c>
      <c r="AU397">
        <f t="shared" ca="1" si="250"/>
        <v>0</v>
      </c>
      <c r="AV397">
        <f t="shared" ca="1" si="251"/>
        <v>0</v>
      </c>
      <c r="AW397">
        <f t="shared" ca="1" si="252"/>
        <v>0</v>
      </c>
      <c r="AX397">
        <f t="shared" ca="1" si="253"/>
        <v>0</v>
      </c>
      <c r="AY397">
        <f t="shared" ca="1" si="254"/>
        <v>0</v>
      </c>
      <c r="AZ397">
        <f t="shared" ca="1" si="255"/>
        <v>0</v>
      </c>
      <c r="BA397">
        <f t="shared" ca="1" si="256"/>
        <v>0</v>
      </c>
      <c r="BB397">
        <f t="shared" ca="1" si="257"/>
        <v>0</v>
      </c>
      <c r="BC397">
        <f t="shared" ca="1" si="258"/>
        <v>0</v>
      </c>
      <c r="BD397">
        <f t="shared" ca="1" si="259"/>
        <v>0</v>
      </c>
      <c r="BE397">
        <f t="shared" ca="1" si="260"/>
        <v>0</v>
      </c>
      <c r="BF397">
        <f t="shared" ca="1" si="261"/>
        <v>0</v>
      </c>
    </row>
    <row r="398" spans="1:58" ht="16.149999999999999" customHeight="1" x14ac:dyDescent="0.2">
      <c r="A398" s="12" t="s">
        <v>456</v>
      </c>
      <c r="B398" s="74">
        <v>43843.614039351851</v>
      </c>
      <c r="C398" s="12" t="s">
        <v>445</v>
      </c>
      <c r="F398" s="12" t="s">
        <v>10</v>
      </c>
      <c r="G398" s="12" t="s">
        <v>71</v>
      </c>
      <c r="H398" s="5">
        <f t="shared" ca="1" si="226"/>
        <v>1.1574073869269341E-4</v>
      </c>
      <c r="I398" s="17">
        <f t="shared" ca="1" si="227"/>
        <v>9.2592592409346253E-4</v>
      </c>
      <c r="J398" s="5">
        <f t="shared" ca="1" si="225"/>
        <v>0</v>
      </c>
      <c r="K398" s="22"/>
      <c r="O398" s="29" t="str">
        <f t="shared" ca="1" si="228"/>
        <v>-</v>
      </c>
      <c r="P398" s="29"/>
      <c r="X398">
        <f t="shared" ca="1" si="229"/>
        <v>0</v>
      </c>
      <c r="Y398">
        <f t="shared" ca="1" si="230"/>
        <v>1</v>
      </c>
      <c r="Z398">
        <f t="shared" ca="1" si="231"/>
        <v>0</v>
      </c>
      <c r="AA398">
        <f t="shared" ca="1" si="232"/>
        <v>0</v>
      </c>
      <c r="AB398">
        <f t="shared" ca="1" si="233"/>
        <v>0</v>
      </c>
      <c r="AC398">
        <f t="shared" ca="1" si="234"/>
        <v>0</v>
      </c>
      <c r="AD398">
        <f t="shared" ca="1" si="235"/>
        <v>0</v>
      </c>
      <c r="AE398">
        <f t="shared" ca="1" si="236"/>
        <v>0</v>
      </c>
      <c r="AH398">
        <f t="shared" ca="1" si="237"/>
        <v>0</v>
      </c>
      <c r="AI398">
        <f t="shared" ca="1" si="238"/>
        <v>0</v>
      </c>
      <c r="AJ398">
        <f t="shared" ca="1" si="239"/>
        <v>0</v>
      </c>
      <c r="AK398">
        <f t="shared" ca="1" si="240"/>
        <v>0</v>
      </c>
      <c r="AL398">
        <f t="shared" ca="1" si="241"/>
        <v>0</v>
      </c>
      <c r="AM398">
        <f t="shared" ca="1" si="242"/>
        <v>0</v>
      </c>
      <c r="AN398">
        <f t="shared" ca="1" si="243"/>
        <v>0</v>
      </c>
      <c r="AO398">
        <f t="shared" ca="1" si="244"/>
        <v>0</v>
      </c>
      <c r="AP398">
        <f t="shared" ca="1" si="245"/>
        <v>0</v>
      </c>
      <c r="AQ398">
        <f t="shared" ca="1" si="246"/>
        <v>0</v>
      </c>
      <c r="AR398">
        <f t="shared" ca="1" si="247"/>
        <v>0</v>
      </c>
      <c r="AS398">
        <f t="shared" ca="1" si="248"/>
        <v>0</v>
      </c>
      <c r="AT398">
        <f t="shared" ca="1" si="249"/>
        <v>0</v>
      </c>
      <c r="AU398">
        <f t="shared" ca="1" si="250"/>
        <v>0</v>
      </c>
      <c r="AV398">
        <f t="shared" ca="1" si="251"/>
        <v>0</v>
      </c>
      <c r="AW398">
        <f t="shared" ca="1" si="252"/>
        <v>0</v>
      </c>
      <c r="AX398">
        <f t="shared" ca="1" si="253"/>
        <v>0</v>
      </c>
      <c r="AY398">
        <f t="shared" ca="1" si="254"/>
        <v>0</v>
      </c>
      <c r="AZ398">
        <f t="shared" ca="1" si="255"/>
        <v>0</v>
      </c>
      <c r="BA398">
        <f t="shared" ca="1" si="256"/>
        <v>0</v>
      </c>
      <c r="BB398">
        <f t="shared" ca="1" si="257"/>
        <v>0</v>
      </c>
      <c r="BC398">
        <f t="shared" ca="1" si="258"/>
        <v>0</v>
      </c>
      <c r="BD398">
        <f t="shared" ca="1" si="259"/>
        <v>0</v>
      </c>
      <c r="BE398">
        <f t="shared" ca="1" si="260"/>
        <v>0</v>
      </c>
      <c r="BF398">
        <f t="shared" ca="1" si="261"/>
        <v>0</v>
      </c>
    </row>
    <row r="399" spans="1:58" ht="16.149999999999999" customHeight="1" x14ac:dyDescent="0.2">
      <c r="A399" s="12" t="s">
        <v>457</v>
      </c>
      <c r="B399" s="74">
        <v>43843.614062499997</v>
      </c>
      <c r="C399" s="12" t="s">
        <v>445</v>
      </c>
      <c r="F399" s="12" t="s">
        <v>10</v>
      </c>
      <c r="G399" s="12" t="s">
        <v>71</v>
      </c>
      <c r="H399" s="5">
        <f t="shared" ca="1" si="226"/>
        <v>2.314814628334716E-5</v>
      </c>
      <c r="I399" s="17">
        <f t="shared" ca="1" si="227"/>
        <v>9.4907407037680969E-4</v>
      </c>
      <c r="J399" s="5">
        <f t="shared" ca="1" si="225"/>
        <v>0</v>
      </c>
      <c r="K399" s="22"/>
      <c r="O399" s="29" t="str">
        <f t="shared" ca="1" si="228"/>
        <v>-</v>
      </c>
      <c r="P399" s="29"/>
      <c r="X399">
        <f t="shared" ca="1" si="229"/>
        <v>0</v>
      </c>
      <c r="Y399">
        <f t="shared" ca="1" si="230"/>
        <v>1</v>
      </c>
      <c r="Z399">
        <f t="shared" ca="1" si="231"/>
        <v>0</v>
      </c>
      <c r="AA399">
        <f t="shared" ca="1" si="232"/>
        <v>0</v>
      </c>
      <c r="AB399">
        <f t="shared" ca="1" si="233"/>
        <v>0</v>
      </c>
      <c r="AC399">
        <f t="shared" ca="1" si="234"/>
        <v>0</v>
      </c>
      <c r="AD399">
        <f t="shared" ca="1" si="235"/>
        <v>0</v>
      </c>
      <c r="AE399">
        <f t="shared" ca="1" si="236"/>
        <v>0</v>
      </c>
      <c r="AH399">
        <f t="shared" ca="1" si="237"/>
        <v>0</v>
      </c>
      <c r="AI399">
        <f t="shared" ca="1" si="238"/>
        <v>0</v>
      </c>
      <c r="AJ399">
        <f t="shared" ca="1" si="239"/>
        <v>0</v>
      </c>
      <c r="AK399">
        <f t="shared" ca="1" si="240"/>
        <v>0</v>
      </c>
      <c r="AL399">
        <f t="shared" ca="1" si="241"/>
        <v>0</v>
      </c>
      <c r="AM399">
        <f t="shared" ca="1" si="242"/>
        <v>0</v>
      </c>
      <c r="AN399">
        <f t="shared" ca="1" si="243"/>
        <v>0</v>
      </c>
      <c r="AO399">
        <f t="shared" ca="1" si="244"/>
        <v>0</v>
      </c>
      <c r="AP399">
        <f t="shared" ca="1" si="245"/>
        <v>0</v>
      </c>
      <c r="AQ399">
        <f t="shared" ca="1" si="246"/>
        <v>0</v>
      </c>
      <c r="AR399">
        <f t="shared" ca="1" si="247"/>
        <v>0</v>
      </c>
      <c r="AS399">
        <f t="shared" ca="1" si="248"/>
        <v>0</v>
      </c>
      <c r="AT399">
        <f t="shared" ca="1" si="249"/>
        <v>0</v>
      </c>
      <c r="AU399">
        <f t="shared" ca="1" si="250"/>
        <v>0</v>
      </c>
      <c r="AV399">
        <f t="shared" ca="1" si="251"/>
        <v>0</v>
      </c>
      <c r="AW399">
        <f t="shared" ca="1" si="252"/>
        <v>0</v>
      </c>
      <c r="AX399">
        <f t="shared" ca="1" si="253"/>
        <v>0</v>
      </c>
      <c r="AY399">
        <f t="shared" ca="1" si="254"/>
        <v>0</v>
      </c>
      <c r="AZ399">
        <f t="shared" ca="1" si="255"/>
        <v>0</v>
      </c>
      <c r="BA399">
        <f t="shared" ca="1" si="256"/>
        <v>0</v>
      </c>
      <c r="BB399">
        <f t="shared" ca="1" si="257"/>
        <v>0</v>
      </c>
      <c r="BC399">
        <f t="shared" ca="1" si="258"/>
        <v>0</v>
      </c>
      <c r="BD399">
        <f t="shared" ca="1" si="259"/>
        <v>0</v>
      </c>
      <c r="BE399">
        <f t="shared" ca="1" si="260"/>
        <v>0</v>
      </c>
      <c r="BF399">
        <f t="shared" ca="1" si="261"/>
        <v>0</v>
      </c>
    </row>
    <row r="400" spans="1:58" ht="16.149999999999999" customHeight="1" x14ac:dyDescent="0.2">
      <c r="A400" s="12" t="s">
        <v>458</v>
      </c>
      <c r="B400" s="74">
        <v>43843.614189814813</v>
      </c>
      <c r="C400" s="12" t="s">
        <v>445</v>
      </c>
      <c r="F400" s="12" t="s">
        <v>10</v>
      </c>
      <c r="G400" s="12" t="s">
        <v>71</v>
      </c>
      <c r="H400" s="5">
        <f t="shared" ca="1" si="226"/>
        <v>1.273148154723458E-4</v>
      </c>
      <c r="I400" s="17">
        <f t="shared" ca="1" si="227"/>
        <v>1.0763888858491555E-3</v>
      </c>
      <c r="J400" s="5">
        <f t="shared" ca="1" si="225"/>
        <v>0</v>
      </c>
      <c r="K400" s="22"/>
      <c r="O400" s="29" t="str">
        <f t="shared" ca="1" si="228"/>
        <v>-</v>
      </c>
      <c r="P400" s="29"/>
      <c r="X400">
        <f t="shared" ca="1" si="229"/>
        <v>0</v>
      </c>
      <c r="Y400">
        <f t="shared" ca="1" si="230"/>
        <v>1</v>
      </c>
      <c r="Z400">
        <f t="shared" ca="1" si="231"/>
        <v>0</v>
      </c>
      <c r="AA400">
        <f t="shared" ca="1" si="232"/>
        <v>0</v>
      </c>
      <c r="AB400">
        <f t="shared" ca="1" si="233"/>
        <v>0</v>
      </c>
      <c r="AC400">
        <f t="shared" ca="1" si="234"/>
        <v>0</v>
      </c>
      <c r="AD400">
        <f t="shared" ca="1" si="235"/>
        <v>0</v>
      </c>
      <c r="AE400">
        <f t="shared" ca="1" si="236"/>
        <v>0</v>
      </c>
      <c r="AH400">
        <f t="shared" ca="1" si="237"/>
        <v>0</v>
      </c>
      <c r="AI400">
        <f t="shared" ca="1" si="238"/>
        <v>0</v>
      </c>
      <c r="AJ400">
        <f t="shared" ca="1" si="239"/>
        <v>0</v>
      </c>
      <c r="AK400">
        <f t="shared" ca="1" si="240"/>
        <v>0</v>
      </c>
      <c r="AL400">
        <f t="shared" ca="1" si="241"/>
        <v>0</v>
      </c>
      <c r="AM400">
        <f t="shared" ca="1" si="242"/>
        <v>0</v>
      </c>
      <c r="AN400">
        <f t="shared" ca="1" si="243"/>
        <v>0</v>
      </c>
      <c r="AO400">
        <f t="shared" ca="1" si="244"/>
        <v>0</v>
      </c>
      <c r="AP400">
        <f t="shared" ca="1" si="245"/>
        <v>0</v>
      </c>
      <c r="AQ400">
        <f t="shared" ca="1" si="246"/>
        <v>0</v>
      </c>
      <c r="AR400">
        <f t="shared" ca="1" si="247"/>
        <v>0</v>
      </c>
      <c r="AS400">
        <f t="shared" ca="1" si="248"/>
        <v>0</v>
      </c>
      <c r="AT400">
        <f t="shared" ca="1" si="249"/>
        <v>0</v>
      </c>
      <c r="AU400">
        <f t="shared" ca="1" si="250"/>
        <v>0</v>
      </c>
      <c r="AV400">
        <f t="shared" ca="1" si="251"/>
        <v>0</v>
      </c>
      <c r="AW400">
        <f t="shared" ca="1" si="252"/>
        <v>0</v>
      </c>
      <c r="AX400">
        <f t="shared" ca="1" si="253"/>
        <v>0</v>
      </c>
      <c r="AY400">
        <f t="shared" ca="1" si="254"/>
        <v>0</v>
      </c>
      <c r="AZ400">
        <f t="shared" ca="1" si="255"/>
        <v>0</v>
      </c>
      <c r="BA400">
        <f t="shared" ca="1" si="256"/>
        <v>0</v>
      </c>
      <c r="BB400">
        <f t="shared" ca="1" si="257"/>
        <v>0</v>
      </c>
      <c r="BC400">
        <f t="shared" ca="1" si="258"/>
        <v>0</v>
      </c>
      <c r="BD400">
        <f t="shared" ca="1" si="259"/>
        <v>0</v>
      </c>
      <c r="BE400">
        <f t="shared" ca="1" si="260"/>
        <v>0</v>
      </c>
      <c r="BF400">
        <f t="shared" ca="1" si="261"/>
        <v>0</v>
      </c>
    </row>
    <row r="401" spans="1:58" ht="16.149999999999999" customHeight="1" x14ac:dyDescent="0.2">
      <c r="A401" s="12" t="s">
        <v>459</v>
      </c>
      <c r="B401" s="74">
        <v>43843.614201388889</v>
      </c>
      <c r="C401" s="12" t="s">
        <v>445</v>
      </c>
      <c r="F401" s="12" t="s">
        <v>10</v>
      </c>
      <c r="G401" s="12" t="s">
        <v>71</v>
      </c>
      <c r="H401" s="5">
        <f t="shared" ca="1" si="226"/>
        <v>1.1574076779652387E-5</v>
      </c>
      <c r="I401" s="17">
        <f t="shared" ca="1" si="227"/>
        <v>1.0879629626288079E-3</v>
      </c>
      <c r="J401" s="5">
        <f t="shared" ca="1" si="225"/>
        <v>0</v>
      </c>
      <c r="K401" s="22"/>
      <c r="O401" s="29" t="str">
        <f t="shared" ca="1" si="228"/>
        <v>-</v>
      </c>
      <c r="P401" s="29"/>
      <c r="X401">
        <f t="shared" ca="1" si="229"/>
        <v>0</v>
      </c>
      <c r="Y401">
        <f t="shared" ca="1" si="230"/>
        <v>1</v>
      </c>
      <c r="Z401">
        <f t="shared" ca="1" si="231"/>
        <v>0</v>
      </c>
      <c r="AA401">
        <f t="shared" ca="1" si="232"/>
        <v>0</v>
      </c>
      <c r="AB401">
        <f t="shared" ca="1" si="233"/>
        <v>0</v>
      </c>
      <c r="AC401">
        <f t="shared" ca="1" si="234"/>
        <v>0</v>
      </c>
      <c r="AD401">
        <f t="shared" ca="1" si="235"/>
        <v>0</v>
      </c>
      <c r="AE401">
        <f t="shared" ca="1" si="236"/>
        <v>0</v>
      </c>
      <c r="AH401">
        <f t="shared" ca="1" si="237"/>
        <v>0</v>
      </c>
      <c r="AI401">
        <f t="shared" ca="1" si="238"/>
        <v>0</v>
      </c>
      <c r="AJ401">
        <f t="shared" ca="1" si="239"/>
        <v>0</v>
      </c>
      <c r="AK401">
        <f t="shared" ca="1" si="240"/>
        <v>0</v>
      </c>
      <c r="AL401">
        <f t="shared" ca="1" si="241"/>
        <v>0</v>
      </c>
      <c r="AM401">
        <f t="shared" ca="1" si="242"/>
        <v>0</v>
      </c>
      <c r="AN401">
        <f t="shared" ca="1" si="243"/>
        <v>0</v>
      </c>
      <c r="AO401">
        <f t="shared" ca="1" si="244"/>
        <v>0</v>
      </c>
      <c r="AP401">
        <f t="shared" ca="1" si="245"/>
        <v>0</v>
      </c>
      <c r="AQ401">
        <f t="shared" ca="1" si="246"/>
        <v>0</v>
      </c>
      <c r="AR401">
        <f t="shared" ca="1" si="247"/>
        <v>0</v>
      </c>
      <c r="AS401">
        <f t="shared" ca="1" si="248"/>
        <v>0</v>
      </c>
      <c r="AT401">
        <f t="shared" ca="1" si="249"/>
        <v>0</v>
      </c>
      <c r="AU401">
        <f t="shared" ca="1" si="250"/>
        <v>0</v>
      </c>
      <c r="AV401">
        <f t="shared" ca="1" si="251"/>
        <v>0</v>
      </c>
      <c r="AW401">
        <f t="shared" ca="1" si="252"/>
        <v>0</v>
      </c>
      <c r="AX401">
        <f t="shared" ca="1" si="253"/>
        <v>0</v>
      </c>
      <c r="AY401">
        <f t="shared" ca="1" si="254"/>
        <v>0</v>
      </c>
      <c r="AZ401">
        <f t="shared" ca="1" si="255"/>
        <v>0</v>
      </c>
      <c r="BA401">
        <f t="shared" ca="1" si="256"/>
        <v>0</v>
      </c>
      <c r="BB401">
        <f t="shared" ca="1" si="257"/>
        <v>0</v>
      </c>
      <c r="BC401">
        <f t="shared" ca="1" si="258"/>
        <v>0</v>
      </c>
      <c r="BD401">
        <f t="shared" ca="1" si="259"/>
        <v>0</v>
      </c>
      <c r="BE401">
        <f t="shared" ca="1" si="260"/>
        <v>0</v>
      </c>
      <c r="BF401">
        <f t="shared" ca="1" si="261"/>
        <v>0</v>
      </c>
    </row>
    <row r="402" spans="1:58" ht="16.149999999999999" customHeight="1" x14ac:dyDescent="0.2">
      <c r="A402" s="12" t="s">
        <v>460</v>
      </c>
      <c r="B402" s="74">
        <v>43843.614212962966</v>
      </c>
      <c r="C402" s="12" t="s">
        <v>445</v>
      </c>
      <c r="F402" s="12" t="s">
        <v>10</v>
      </c>
      <c r="G402" s="12" t="s">
        <v>71</v>
      </c>
      <c r="H402" s="5">
        <f t="shared" ca="1" si="226"/>
        <v>1.1574076779652387E-5</v>
      </c>
      <c r="I402" s="17">
        <f t="shared" ca="1" si="227"/>
        <v>1.0995370394084603E-3</v>
      </c>
      <c r="J402" s="5">
        <f t="shared" ca="1" si="225"/>
        <v>0</v>
      </c>
      <c r="K402" s="22"/>
      <c r="O402" s="29" t="str">
        <f t="shared" ca="1" si="228"/>
        <v>-</v>
      </c>
      <c r="P402" s="29"/>
      <c r="X402">
        <f t="shared" ca="1" si="229"/>
        <v>0</v>
      </c>
      <c r="Y402">
        <f t="shared" ca="1" si="230"/>
        <v>1</v>
      </c>
      <c r="Z402">
        <f t="shared" ca="1" si="231"/>
        <v>0</v>
      </c>
      <c r="AA402">
        <f t="shared" ca="1" si="232"/>
        <v>0</v>
      </c>
      <c r="AB402">
        <f t="shared" ca="1" si="233"/>
        <v>0</v>
      </c>
      <c r="AC402">
        <f t="shared" ca="1" si="234"/>
        <v>0</v>
      </c>
      <c r="AD402">
        <f t="shared" ca="1" si="235"/>
        <v>0</v>
      </c>
      <c r="AE402">
        <f t="shared" ca="1" si="236"/>
        <v>0</v>
      </c>
      <c r="AH402">
        <f t="shared" ca="1" si="237"/>
        <v>0</v>
      </c>
      <c r="AI402">
        <f t="shared" ca="1" si="238"/>
        <v>0</v>
      </c>
      <c r="AJ402">
        <f t="shared" ca="1" si="239"/>
        <v>0</v>
      </c>
      <c r="AK402">
        <f t="shared" ca="1" si="240"/>
        <v>0</v>
      </c>
      <c r="AL402">
        <f t="shared" ca="1" si="241"/>
        <v>0</v>
      </c>
      <c r="AM402">
        <f t="shared" ca="1" si="242"/>
        <v>0</v>
      </c>
      <c r="AN402">
        <f t="shared" ca="1" si="243"/>
        <v>0</v>
      </c>
      <c r="AO402">
        <f t="shared" ca="1" si="244"/>
        <v>0</v>
      </c>
      <c r="AP402">
        <f t="shared" ca="1" si="245"/>
        <v>0</v>
      </c>
      <c r="AQ402">
        <f t="shared" ca="1" si="246"/>
        <v>0</v>
      </c>
      <c r="AR402">
        <f t="shared" ca="1" si="247"/>
        <v>0</v>
      </c>
      <c r="AS402">
        <f t="shared" ca="1" si="248"/>
        <v>0</v>
      </c>
      <c r="AT402">
        <f t="shared" ca="1" si="249"/>
        <v>0</v>
      </c>
      <c r="AU402">
        <f t="shared" ca="1" si="250"/>
        <v>0</v>
      </c>
      <c r="AV402">
        <f t="shared" ca="1" si="251"/>
        <v>0</v>
      </c>
      <c r="AW402">
        <f t="shared" ca="1" si="252"/>
        <v>0</v>
      </c>
      <c r="AX402">
        <f t="shared" ca="1" si="253"/>
        <v>0</v>
      </c>
      <c r="AY402">
        <f t="shared" ca="1" si="254"/>
        <v>0</v>
      </c>
      <c r="AZ402">
        <f t="shared" ca="1" si="255"/>
        <v>0</v>
      </c>
      <c r="BA402">
        <f t="shared" ca="1" si="256"/>
        <v>0</v>
      </c>
      <c r="BB402">
        <f t="shared" ca="1" si="257"/>
        <v>0</v>
      </c>
      <c r="BC402">
        <f t="shared" ca="1" si="258"/>
        <v>0</v>
      </c>
      <c r="BD402">
        <f t="shared" ca="1" si="259"/>
        <v>0</v>
      </c>
      <c r="BE402">
        <f t="shared" ca="1" si="260"/>
        <v>0</v>
      </c>
      <c r="BF402">
        <f t="shared" ca="1" si="261"/>
        <v>0</v>
      </c>
    </row>
    <row r="403" spans="1:58" ht="16.149999999999999" customHeight="1" x14ac:dyDescent="0.2">
      <c r="A403" s="12" t="s">
        <v>461</v>
      </c>
      <c r="B403" s="74">
        <v>43843.614212962966</v>
      </c>
      <c r="C403" s="12" t="s">
        <v>445</v>
      </c>
      <c r="F403" s="12" t="s">
        <v>10</v>
      </c>
      <c r="G403" s="12" t="s">
        <v>71</v>
      </c>
      <c r="H403" s="5">
        <f t="shared" ca="1" si="226"/>
        <v>0</v>
      </c>
      <c r="I403" s="17">
        <f t="shared" ca="1" si="227"/>
        <v>1.0995370394084603E-3</v>
      </c>
      <c r="J403" s="5">
        <f t="shared" ca="1" si="225"/>
        <v>0</v>
      </c>
      <c r="K403" s="22"/>
      <c r="O403" s="29" t="str">
        <f t="shared" ca="1" si="228"/>
        <v>-</v>
      </c>
      <c r="P403" s="29"/>
      <c r="X403">
        <f t="shared" ca="1" si="229"/>
        <v>0</v>
      </c>
      <c r="Y403">
        <f t="shared" ca="1" si="230"/>
        <v>1</v>
      </c>
      <c r="Z403">
        <f t="shared" ca="1" si="231"/>
        <v>0</v>
      </c>
      <c r="AA403">
        <f t="shared" ca="1" si="232"/>
        <v>0</v>
      </c>
      <c r="AB403">
        <f t="shared" ca="1" si="233"/>
        <v>0</v>
      </c>
      <c r="AC403">
        <f t="shared" ca="1" si="234"/>
        <v>0</v>
      </c>
      <c r="AD403">
        <f t="shared" ca="1" si="235"/>
        <v>0</v>
      </c>
      <c r="AE403">
        <f t="shared" ca="1" si="236"/>
        <v>0</v>
      </c>
      <c r="AH403">
        <f t="shared" ca="1" si="237"/>
        <v>0</v>
      </c>
      <c r="AI403">
        <f t="shared" ca="1" si="238"/>
        <v>0</v>
      </c>
      <c r="AJ403">
        <f t="shared" ca="1" si="239"/>
        <v>0</v>
      </c>
      <c r="AK403">
        <f t="shared" ca="1" si="240"/>
        <v>0</v>
      </c>
      <c r="AL403">
        <f t="shared" ca="1" si="241"/>
        <v>0</v>
      </c>
      <c r="AM403">
        <f t="shared" ca="1" si="242"/>
        <v>0</v>
      </c>
      <c r="AN403">
        <f t="shared" ca="1" si="243"/>
        <v>0</v>
      </c>
      <c r="AO403">
        <f t="shared" ca="1" si="244"/>
        <v>0</v>
      </c>
      <c r="AP403">
        <f t="shared" ca="1" si="245"/>
        <v>0</v>
      </c>
      <c r="AQ403">
        <f t="shared" ca="1" si="246"/>
        <v>0</v>
      </c>
      <c r="AR403">
        <f t="shared" ca="1" si="247"/>
        <v>0</v>
      </c>
      <c r="AS403">
        <f t="shared" ca="1" si="248"/>
        <v>0</v>
      </c>
      <c r="AT403">
        <f t="shared" ca="1" si="249"/>
        <v>0</v>
      </c>
      <c r="AU403">
        <f t="shared" ca="1" si="250"/>
        <v>0</v>
      </c>
      <c r="AV403">
        <f t="shared" ca="1" si="251"/>
        <v>0</v>
      </c>
      <c r="AW403">
        <f t="shared" ca="1" si="252"/>
        <v>0</v>
      </c>
      <c r="AX403">
        <f t="shared" ca="1" si="253"/>
        <v>0</v>
      </c>
      <c r="AY403">
        <f t="shared" ca="1" si="254"/>
        <v>0</v>
      </c>
      <c r="AZ403">
        <f t="shared" ca="1" si="255"/>
        <v>0</v>
      </c>
      <c r="BA403">
        <f t="shared" ca="1" si="256"/>
        <v>0</v>
      </c>
      <c r="BB403">
        <f t="shared" ca="1" si="257"/>
        <v>0</v>
      </c>
      <c r="BC403">
        <f t="shared" ca="1" si="258"/>
        <v>0</v>
      </c>
      <c r="BD403">
        <f t="shared" ca="1" si="259"/>
        <v>0</v>
      </c>
      <c r="BE403">
        <f t="shared" ca="1" si="260"/>
        <v>0</v>
      </c>
      <c r="BF403">
        <f t="shared" ca="1" si="261"/>
        <v>0</v>
      </c>
    </row>
    <row r="404" spans="1:58" ht="16.149999999999999" customHeight="1" x14ac:dyDescent="0.2">
      <c r="A404" s="12" t="s">
        <v>462</v>
      </c>
      <c r="B404" s="74">
        <v>43843.614282407405</v>
      </c>
      <c r="C404" s="12" t="s">
        <v>445</v>
      </c>
      <c r="F404" s="12" t="s">
        <v>10</v>
      </c>
      <c r="G404" s="12" t="s">
        <v>71</v>
      </c>
      <c r="H404" s="5">
        <f t="shared" ca="1" si="226"/>
        <v>6.9444438850041479E-5</v>
      </c>
      <c r="I404" s="17">
        <f t="shared" ca="1" si="227"/>
        <v>1.1689814782585017E-3</v>
      </c>
      <c r="J404" s="5">
        <f t="shared" ca="1" si="225"/>
        <v>0</v>
      </c>
      <c r="K404" s="22"/>
      <c r="O404" s="29" t="str">
        <f t="shared" ca="1" si="228"/>
        <v>-</v>
      </c>
      <c r="P404" s="29"/>
      <c r="X404">
        <f t="shared" ca="1" si="229"/>
        <v>0</v>
      </c>
      <c r="Y404">
        <f t="shared" ca="1" si="230"/>
        <v>1</v>
      </c>
      <c r="Z404">
        <f t="shared" ca="1" si="231"/>
        <v>0</v>
      </c>
      <c r="AA404">
        <f t="shared" ca="1" si="232"/>
        <v>0</v>
      </c>
      <c r="AB404">
        <f t="shared" ca="1" si="233"/>
        <v>0</v>
      </c>
      <c r="AC404">
        <f t="shared" ca="1" si="234"/>
        <v>0</v>
      </c>
      <c r="AD404">
        <f t="shared" ca="1" si="235"/>
        <v>0</v>
      </c>
      <c r="AE404">
        <f t="shared" ca="1" si="236"/>
        <v>0</v>
      </c>
      <c r="AH404">
        <f t="shared" ca="1" si="237"/>
        <v>0</v>
      </c>
      <c r="AI404">
        <f t="shared" ca="1" si="238"/>
        <v>0</v>
      </c>
      <c r="AJ404">
        <f t="shared" ca="1" si="239"/>
        <v>0</v>
      </c>
      <c r="AK404">
        <f t="shared" ca="1" si="240"/>
        <v>0</v>
      </c>
      <c r="AL404">
        <f t="shared" ca="1" si="241"/>
        <v>0</v>
      </c>
      <c r="AM404">
        <f t="shared" ca="1" si="242"/>
        <v>0</v>
      </c>
      <c r="AN404">
        <f t="shared" ca="1" si="243"/>
        <v>0</v>
      </c>
      <c r="AO404">
        <f t="shared" ca="1" si="244"/>
        <v>0</v>
      </c>
      <c r="AP404">
        <f t="shared" ca="1" si="245"/>
        <v>0</v>
      </c>
      <c r="AQ404">
        <f t="shared" ca="1" si="246"/>
        <v>0</v>
      </c>
      <c r="AR404">
        <f t="shared" ca="1" si="247"/>
        <v>0</v>
      </c>
      <c r="AS404">
        <f t="shared" ca="1" si="248"/>
        <v>0</v>
      </c>
      <c r="AT404">
        <f t="shared" ca="1" si="249"/>
        <v>0</v>
      </c>
      <c r="AU404">
        <f t="shared" ca="1" si="250"/>
        <v>0</v>
      </c>
      <c r="AV404">
        <f t="shared" ca="1" si="251"/>
        <v>0</v>
      </c>
      <c r="AW404">
        <f t="shared" ca="1" si="252"/>
        <v>0</v>
      </c>
      <c r="AX404">
        <f t="shared" ca="1" si="253"/>
        <v>0</v>
      </c>
      <c r="AY404">
        <f t="shared" ca="1" si="254"/>
        <v>0</v>
      </c>
      <c r="AZ404">
        <f t="shared" ca="1" si="255"/>
        <v>0</v>
      </c>
      <c r="BA404">
        <f t="shared" ca="1" si="256"/>
        <v>0</v>
      </c>
      <c r="BB404">
        <f t="shared" ca="1" si="257"/>
        <v>0</v>
      </c>
      <c r="BC404">
        <f t="shared" ca="1" si="258"/>
        <v>0</v>
      </c>
      <c r="BD404">
        <f t="shared" ca="1" si="259"/>
        <v>0</v>
      </c>
      <c r="BE404">
        <f t="shared" ca="1" si="260"/>
        <v>0</v>
      </c>
      <c r="BF404">
        <f t="shared" ca="1" si="261"/>
        <v>0</v>
      </c>
    </row>
    <row r="405" spans="1:58" ht="16.149999999999999" customHeight="1" x14ac:dyDescent="0.2">
      <c r="A405" s="12" t="s">
        <v>463</v>
      </c>
      <c r="B405" s="74">
        <v>43843.614444444444</v>
      </c>
      <c r="C405" s="12" t="s">
        <v>445</v>
      </c>
      <c r="F405" s="12" t="s">
        <v>10</v>
      </c>
      <c r="G405" s="12" t="s">
        <v>122</v>
      </c>
      <c r="H405" s="5">
        <f t="shared" ca="1" si="226"/>
        <v>1.6203703853534535E-4</v>
      </c>
      <c r="I405" s="17">
        <f t="shared" ca="1" si="227"/>
        <v>1.3310185167938471E-3</v>
      </c>
      <c r="J405" s="5">
        <f t="shared" ca="1" si="225"/>
        <v>0</v>
      </c>
      <c r="K405" s="22"/>
      <c r="O405" s="29" t="str">
        <f t="shared" ca="1" si="228"/>
        <v>-</v>
      </c>
      <c r="P405" s="29"/>
      <c r="X405">
        <f t="shared" ca="1" si="229"/>
        <v>0</v>
      </c>
      <c r="Y405">
        <f t="shared" ca="1" si="230"/>
        <v>1</v>
      </c>
      <c r="Z405">
        <f t="shared" ca="1" si="231"/>
        <v>0</v>
      </c>
      <c r="AA405">
        <f t="shared" ca="1" si="232"/>
        <v>0</v>
      </c>
      <c r="AB405">
        <f t="shared" ca="1" si="233"/>
        <v>0</v>
      </c>
      <c r="AC405">
        <f t="shared" ca="1" si="234"/>
        <v>0</v>
      </c>
      <c r="AD405">
        <f t="shared" ca="1" si="235"/>
        <v>0</v>
      </c>
      <c r="AE405">
        <f t="shared" ca="1" si="236"/>
        <v>0</v>
      </c>
      <c r="AH405">
        <f t="shared" ca="1" si="237"/>
        <v>0</v>
      </c>
      <c r="AI405">
        <f t="shared" ca="1" si="238"/>
        <v>0</v>
      </c>
      <c r="AJ405">
        <f t="shared" ca="1" si="239"/>
        <v>0</v>
      </c>
      <c r="AK405">
        <f t="shared" ca="1" si="240"/>
        <v>0</v>
      </c>
      <c r="AL405">
        <f t="shared" ca="1" si="241"/>
        <v>0</v>
      </c>
      <c r="AM405">
        <f t="shared" ca="1" si="242"/>
        <v>0</v>
      </c>
      <c r="AN405">
        <f t="shared" ca="1" si="243"/>
        <v>0</v>
      </c>
      <c r="AO405">
        <f t="shared" ca="1" si="244"/>
        <v>0</v>
      </c>
      <c r="AP405">
        <f t="shared" ca="1" si="245"/>
        <v>0</v>
      </c>
      <c r="AQ405">
        <f t="shared" ca="1" si="246"/>
        <v>0</v>
      </c>
      <c r="AR405">
        <f t="shared" ca="1" si="247"/>
        <v>0</v>
      </c>
      <c r="AS405">
        <f t="shared" ca="1" si="248"/>
        <v>0</v>
      </c>
      <c r="AT405">
        <f t="shared" ca="1" si="249"/>
        <v>0</v>
      </c>
      <c r="AU405">
        <f t="shared" ca="1" si="250"/>
        <v>0</v>
      </c>
      <c r="AV405">
        <f t="shared" ca="1" si="251"/>
        <v>0</v>
      </c>
      <c r="AW405">
        <f t="shared" ca="1" si="252"/>
        <v>0</v>
      </c>
      <c r="AX405">
        <f t="shared" ca="1" si="253"/>
        <v>0</v>
      </c>
      <c r="AY405">
        <f t="shared" ca="1" si="254"/>
        <v>0</v>
      </c>
      <c r="AZ405">
        <f t="shared" ca="1" si="255"/>
        <v>0</v>
      </c>
      <c r="BA405">
        <f t="shared" ca="1" si="256"/>
        <v>0</v>
      </c>
      <c r="BB405">
        <f t="shared" ca="1" si="257"/>
        <v>0</v>
      </c>
      <c r="BC405">
        <f t="shared" ca="1" si="258"/>
        <v>0</v>
      </c>
      <c r="BD405">
        <f t="shared" ca="1" si="259"/>
        <v>0</v>
      </c>
      <c r="BE405">
        <f t="shared" ca="1" si="260"/>
        <v>0</v>
      </c>
      <c r="BF405">
        <f t="shared" ca="1" si="261"/>
        <v>0</v>
      </c>
    </row>
    <row r="406" spans="1:58" ht="16.149999999999999" customHeight="1" x14ac:dyDescent="0.2">
      <c r="A406" s="12" t="s">
        <v>464</v>
      </c>
      <c r="B406" s="74">
        <v>43843.614918981482</v>
      </c>
      <c r="C406" s="12" t="s">
        <v>445</v>
      </c>
      <c r="F406" s="12" t="s">
        <v>10</v>
      </c>
      <c r="G406" s="12" t="s">
        <v>6</v>
      </c>
      <c r="H406" s="5">
        <f t="shared" ca="1" si="226"/>
        <v>4.7453703882638365E-4</v>
      </c>
      <c r="I406" s="17">
        <f t="shared" ca="1" si="227"/>
        <v>1.8055555556202307E-3</v>
      </c>
      <c r="J406" s="5">
        <f t="shared" ca="1" si="225"/>
        <v>0</v>
      </c>
      <c r="K406" s="22"/>
      <c r="O406" s="29" t="str">
        <f t="shared" ca="1" si="228"/>
        <v>-</v>
      </c>
      <c r="P406" s="29"/>
      <c r="X406">
        <f t="shared" ca="1" si="229"/>
        <v>0</v>
      </c>
      <c r="Y406">
        <f t="shared" ca="1" si="230"/>
        <v>1</v>
      </c>
      <c r="Z406">
        <f t="shared" ca="1" si="231"/>
        <v>0</v>
      </c>
      <c r="AA406">
        <f t="shared" ca="1" si="232"/>
        <v>0</v>
      </c>
      <c r="AB406">
        <f t="shared" ca="1" si="233"/>
        <v>0</v>
      </c>
      <c r="AC406">
        <f t="shared" ca="1" si="234"/>
        <v>0</v>
      </c>
      <c r="AD406">
        <f t="shared" ca="1" si="235"/>
        <v>0</v>
      </c>
      <c r="AE406">
        <f t="shared" ca="1" si="236"/>
        <v>0</v>
      </c>
      <c r="AH406">
        <f t="shared" ca="1" si="237"/>
        <v>0</v>
      </c>
      <c r="AI406">
        <f t="shared" ca="1" si="238"/>
        <v>1</v>
      </c>
      <c r="AJ406">
        <f t="shared" ca="1" si="239"/>
        <v>0</v>
      </c>
      <c r="AK406">
        <f t="shared" ca="1" si="240"/>
        <v>0</v>
      </c>
      <c r="AL406">
        <f t="shared" ca="1" si="241"/>
        <v>0</v>
      </c>
      <c r="AM406">
        <f t="shared" ca="1" si="242"/>
        <v>0</v>
      </c>
      <c r="AN406">
        <f t="shared" ca="1" si="243"/>
        <v>0</v>
      </c>
      <c r="AO406">
        <f t="shared" ca="1" si="244"/>
        <v>0</v>
      </c>
      <c r="AP406">
        <f t="shared" ca="1" si="245"/>
        <v>0</v>
      </c>
      <c r="AQ406">
        <f t="shared" ca="1" si="246"/>
        <v>0</v>
      </c>
      <c r="AR406">
        <f t="shared" ca="1" si="247"/>
        <v>0</v>
      </c>
      <c r="AS406">
        <f t="shared" ca="1" si="248"/>
        <v>0</v>
      </c>
      <c r="AT406">
        <f t="shared" ca="1" si="249"/>
        <v>0</v>
      </c>
      <c r="AU406">
        <f t="shared" ca="1" si="250"/>
        <v>0</v>
      </c>
      <c r="AV406">
        <f t="shared" ca="1" si="251"/>
        <v>0</v>
      </c>
      <c r="AW406">
        <f t="shared" ca="1" si="252"/>
        <v>0</v>
      </c>
      <c r="AX406">
        <f t="shared" ca="1" si="253"/>
        <v>0</v>
      </c>
      <c r="AY406">
        <f t="shared" ca="1" si="254"/>
        <v>0</v>
      </c>
      <c r="AZ406">
        <f t="shared" ca="1" si="255"/>
        <v>0</v>
      </c>
      <c r="BA406">
        <f t="shared" ca="1" si="256"/>
        <v>0</v>
      </c>
      <c r="BB406">
        <f t="shared" ca="1" si="257"/>
        <v>0</v>
      </c>
      <c r="BC406">
        <f t="shared" ca="1" si="258"/>
        <v>0</v>
      </c>
      <c r="BD406">
        <f t="shared" ca="1" si="259"/>
        <v>0</v>
      </c>
      <c r="BE406">
        <f t="shared" ca="1" si="260"/>
        <v>0</v>
      </c>
      <c r="BF406">
        <f t="shared" ca="1" si="261"/>
        <v>0</v>
      </c>
    </row>
    <row r="407" spans="1:58" ht="16.149999999999999" customHeight="1" x14ac:dyDescent="0.2">
      <c r="A407" s="12" t="s">
        <v>465</v>
      </c>
      <c r="B407" s="74">
        <v>43843.614988425928</v>
      </c>
      <c r="C407" s="12" t="s">
        <v>445</v>
      </c>
      <c r="D407" s="12" t="s">
        <v>8</v>
      </c>
      <c r="E407" s="12" t="s">
        <v>466</v>
      </c>
      <c r="F407" s="12" t="s">
        <v>26</v>
      </c>
      <c r="G407" s="12" t="s">
        <v>27</v>
      </c>
      <c r="H407" s="5">
        <f t="shared" ca="1" si="226"/>
        <v>6.9444446125999093E-5</v>
      </c>
      <c r="I407" s="17">
        <f t="shared" ca="1" si="227"/>
        <v>1.8750000017462298E-3</v>
      </c>
      <c r="J407" s="5">
        <f t="shared" ca="1" si="225"/>
        <v>1.8750000017462298E-3</v>
      </c>
      <c r="K407" s="21" t="s">
        <v>150</v>
      </c>
      <c r="L407">
        <v>20</v>
      </c>
      <c r="M407">
        <v>3</v>
      </c>
      <c r="N407">
        <v>0</v>
      </c>
      <c r="O407" s="29">
        <f t="shared" ca="1" si="228"/>
        <v>6.2500000058207661E-4</v>
      </c>
      <c r="P407" s="29"/>
      <c r="X407">
        <f t="shared" ca="1" si="229"/>
        <v>0</v>
      </c>
      <c r="Y407">
        <f t="shared" ca="1" si="230"/>
        <v>0</v>
      </c>
      <c r="Z407">
        <f t="shared" ca="1" si="231"/>
        <v>0</v>
      </c>
      <c r="AA407">
        <f t="shared" ca="1" si="232"/>
        <v>1</v>
      </c>
      <c r="AB407">
        <f t="shared" ca="1" si="233"/>
        <v>0</v>
      </c>
      <c r="AC407">
        <f t="shared" ca="1" si="234"/>
        <v>0</v>
      </c>
      <c r="AD407">
        <f t="shared" ca="1" si="235"/>
        <v>0</v>
      </c>
      <c r="AE407">
        <f t="shared" ca="1" si="236"/>
        <v>0</v>
      </c>
      <c r="AH407">
        <f t="shared" ca="1" si="237"/>
        <v>0</v>
      </c>
      <c r="AI407">
        <f t="shared" ca="1" si="238"/>
        <v>0</v>
      </c>
      <c r="AJ407">
        <f t="shared" ca="1" si="239"/>
        <v>0</v>
      </c>
      <c r="AK407">
        <f t="shared" ca="1" si="240"/>
        <v>0</v>
      </c>
      <c r="AL407">
        <f t="shared" ca="1" si="241"/>
        <v>0</v>
      </c>
      <c r="AM407">
        <f t="shared" ca="1" si="242"/>
        <v>0</v>
      </c>
      <c r="AN407">
        <f t="shared" ca="1" si="243"/>
        <v>0</v>
      </c>
      <c r="AO407">
        <f t="shared" ca="1" si="244"/>
        <v>0</v>
      </c>
      <c r="AP407">
        <f t="shared" ca="1" si="245"/>
        <v>0</v>
      </c>
      <c r="AQ407">
        <f t="shared" ca="1" si="246"/>
        <v>0</v>
      </c>
      <c r="AR407">
        <f t="shared" ca="1" si="247"/>
        <v>0</v>
      </c>
      <c r="AS407">
        <f t="shared" ca="1" si="248"/>
        <v>1</v>
      </c>
      <c r="AT407">
        <f t="shared" ca="1" si="249"/>
        <v>0</v>
      </c>
      <c r="AU407">
        <f t="shared" ca="1" si="250"/>
        <v>0</v>
      </c>
      <c r="AV407">
        <f t="shared" ca="1" si="251"/>
        <v>0</v>
      </c>
      <c r="AW407">
        <f t="shared" ca="1" si="252"/>
        <v>0</v>
      </c>
      <c r="AX407">
        <f t="shared" ca="1" si="253"/>
        <v>0</v>
      </c>
      <c r="AY407">
        <f t="shared" ca="1" si="254"/>
        <v>0</v>
      </c>
      <c r="AZ407">
        <f t="shared" ca="1" si="255"/>
        <v>0</v>
      </c>
      <c r="BA407">
        <f t="shared" ca="1" si="256"/>
        <v>0</v>
      </c>
      <c r="BB407">
        <f t="shared" ca="1" si="257"/>
        <v>0</v>
      </c>
      <c r="BC407">
        <f t="shared" ca="1" si="258"/>
        <v>0</v>
      </c>
      <c r="BD407">
        <f t="shared" ca="1" si="259"/>
        <v>0</v>
      </c>
      <c r="BE407">
        <f t="shared" ca="1" si="260"/>
        <v>0</v>
      </c>
      <c r="BF407">
        <f t="shared" ca="1" si="261"/>
        <v>0</v>
      </c>
    </row>
    <row r="408" spans="1:58" ht="16.149999999999999" customHeight="1" x14ac:dyDescent="0.2">
      <c r="A408" s="12" t="s">
        <v>467</v>
      </c>
      <c r="B408" s="74">
        <v>43843.618194444447</v>
      </c>
      <c r="C408" s="12" t="s">
        <v>467</v>
      </c>
      <c r="F408" s="12" t="s">
        <v>9</v>
      </c>
      <c r="G408" s="12" t="s">
        <v>17</v>
      </c>
      <c r="H408" s="5" t="str">
        <f t="shared" ca="1" si="226"/>
        <v>NA</v>
      </c>
      <c r="I408" s="17" t="str">
        <f t="shared" ca="1" si="227"/>
        <v>NA</v>
      </c>
      <c r="J408" s="5">
        <f t="shared" ca="1" si="225"/>
        <v>0</v>
      </c>
      <c r="K408" s="22"/>
      <c r="O408" s="29" t="str">
        <f t="shared" ca="1" si="228"/>
        <v>-</v>
      </c>
      <c r="P408" s="29"/>
      <c r="X408">
        <f t="shared" ca="1" si="229"/>
        <v>1</v>
      </c>
      <c r="Y408">
        <f t="shared" ca="1" si="230"/>
        <v>0</v>
      </c>
      <c r="Z408">
        <f t="shared" ca="1" si="231"/>
        <v>0</v>
      </c>
      <c r="AA408">
        <f t="shared" ca="1" si="232"/>
        <v>0</v>
      </c>
      <c r="AB408">
        <f t="shared" ca="1" si="233"/>
        <v>0</v>
      </c>
      <c r="AC408">
        <f t="shared" ca="1" si="234"/>
        <v>0</v>
      </c>
      <c r="AD408">
        <f t="shared" ca="1" si="235"/>
        <v>0</v>
      </c>
      <c r="AE408">
        <f t="shared" ca="1" si="236"/>
        <v>0</v>
      </c>
      <c r="AH408">
        <f t="shared" ca="1" si="237"/>
        <v>1</v>
      </c>
      <c r="AI408">
        <f t="shared" ca="1" si="238"/>
        <v>0</v>
      </c>
      <c r="AJ408">
        <f t="shared" ca="1" si="239"/>
        <v>0</v>
      </c>
      <c r="AK408">
        <f t="shared" ca="1" si="240"/>
        <v>0</v>
      </c>
      <c r="AL408">
        <f t="shared" ca="1" si="241"/>
        <v>0</v>
      </c>
      <c r="AM408">
        <f t="shared" ca="1" si="242"/>
        <v>0</v>
      </c>
      <c r="AN408">
        <f t="shared" ca="1" si="243"/>
        <v>0</v>
      </c>
      <c r="AO408">
        <f t="shared" ca="1" si="244"/>
        <v>0</v>
      </c>
      <c r="AP408">
        <f t="shared" ca="1" si="245"/>
        <v>0</v>
      </c>
      <c r="AQ408">
        <f t="shared" ca="1" si="246"/>
        <v>0</v>
      </c>
      <c r="AR408">
        <f t="shared" ca="1" si="247"/>
        <v>0</v>
      </c>
      <c r="AS408">
        <f t="shared" ca="1" si="248"/>
        <v>0</v>
      </c>
      <c r="AT408">
        <f t="shared" ca="1" si="249"/>
        <v>0</v>
      </c>
      <c r="AU408">
        <f t="shared" ca="1" si="250"/>
        <v>0</v>
      </c>
      <c r="AV408">
        <f t="shared" ca="1" si="251"/>
        <v>0</v>
      </c>
      <c r="AW408">
        <f t="shared" ca="1" si="252"/>
        <v>0</v>
      </c>
      <c r="AX408">
        <f t="shared" ca="1" si="253"/>
        <v>0</v>
      </c>
      <c r="AY408">
        <f t="shared" ca="1" si="254"/>
        <v>0</v>
      </c>
      <c r="AZ408">
        <f t="shared" ca="1" si="255"/>
        <v>0</v>
      </c>
      <c r="BA408">
        <f t="shared" ca="1" si="256"/>
        <v>0</v>
      </c>
      <c r="BB408">
        <f t="shared" ca="1" si="257"/>
        <v>0</v>
      </c>
      <c r="BC408">
        <f t="shared" ca="1" si="258"/>
        <v>0</v>
      </c>
      <c r="BD408">
        <f t="shared" ca="1" si="259"/>
        <v>0</v>
      </c>
      <c r="BE408">
        <f t="shared" ca="1" si="260"/>
        <v>0</v>
      </c>
      <c r="BF408">
        <f t="shared" ca="1" si="261"/>
        <v>0</v>
      </c>
    </row>
    <row r="409" spans="1:58" ht="16.149999999999999" customHeight="1" x14ac:dyDescent="0.2">
      <c r="A409" s="12" t="s">
        <v>468</v>
      </c>
      <c r="B409" s="74">
        <v>43843.618287037039</v>
      </c>
      <c r="C409" s="12" t="s">
        <v>467</v>
      </c>
      <c r="D409" s="12" t="s">
        <v>8</v>
      </c>
      <c r="E409" s="12" t="s">
        <v>1063</v>
      </c>
      <c r="F409" s="12" t="s">
        <v>10</v>
      </c>
      <c r="G409" s="12" t="s">
        <v>29</v>
      </c>
      <c r="H409" s="5">
        <f t="shared" ca="1" si="226"/>
        <v>9.2592592409346253E-5</v>
      </c>
      <c r="I409" s="17">
        <f t="shared" ca="1" si="227"/>
        <v>9.2592592409346253E-5</v>
      </c>
      <c r="J409" s="5">
        <f t="shared" ca="1" si="225"/>
        <v>9.2592592409346253E-5</v>
      </c>
      <c r="K409" s="21" t="s">
        <v>196</v>
      </c>
      <c r="L409">
        <v>1</v>
      </c>
      <c r="M409">
        <v>1</v>
      </c>
      <c r="N409">
        <v>0</v>
      </c>
      <c r="O409" s="29">
        <f t="shared" ca="1" si="228"/>
        <v>9.2592592409346253E-5</v>
      </c>
      <c r="P409" s="29"/>
      <c r="X409">
        <f t="shared" ca="1" si="229"/>
        <v>0</v>
      </c>
      <c r="Y409">
        <f t="shared" ca="1" si="230"/>
        <v>1</v>
      </c>
      <c r="Z409">
        <f t="shared" ca="1" si="231"/>
        <v>0</v>
      </c>
      <c r="AA409">
        <f t="shared" ca="1" si="232"/>
        <v>0</v>
      </c>
      <c r="AB409">
        <f t="shared" ca="1" si="233"/>
        <v>0</v>
      </c>
      <c r="AC409">
        <f t="shared" ca="1" si="234"/>
        <v>0</v>
      </c>
      <c r="AD409">
        <f t="shared" ca="1" si="235"/>
        <v>0</v>
      </c>
      <c r="AE409">
        <f t="shared" ca="1" si="236"/>
        <v>0</v>
      </c>
      <c r="AH409">
        <f t="shared" ca="1" si="237"/>
        <v>0</v>
      </c>
      <c r="AI409">
        <f t="shared" ca="1" si="238"/>
        <v>0</v>
      </c>
      <c r="AJ409">
        <f t="shared" ca="1" si="239"/>
        <v>1</v>
      </c>
      <c r="AK409">
        <f t="shared" ca="1" si="240"/>
        <v>0</v>
      </c>
      <c r="AL409">
        <f t="shared" ca="1" si="241"/>
        <v>0</v>
      </c>
      <c r="AM409">
        <f t="shared" ca="1" si="242"/>
        <v>0</v>
      </c>
      <c r="AN409">
        <f t="shared" ca="1" si="243"/>
        <v>0</v>
      </c>
      <c r="AO409">
        <f t="shared" ca="1" si="244"/>
        <v>0</v>
      </c>
      <c r="AP409">
        <f t="shared" ca="1" si="245"/>
        <v>0</v>
      </c>
      <c r="AQ409">
        <f t="shared" ca="1" si="246"/>
        <v>0</v>
      </c>
      <c r="AR409">
        <f t="shared" ca="1" si="247"/>
        <v>0</v>
      </c>
      <c r="AS409">
        <f t="shared" ca="1" si="248"/>
        <v>0</v>
      </c>
      <c r="AT409">
        <f t="shared" ca="1" si="249"/>
        <v>0</v>
      </c>
      <c r="AU409">
        <f t="shared" ca="1" si="250"/>
        <v>0</v>
      </c>
      <c r="AV409">
        <f t="shared" ca="1" si="251"/>
        <v>0</v>
      </c>
      <c r="AW409">
        <f t="shared" ca="1" si="252"/>
        <v>0</v>
      </c>
      <c r="AX409">
        <f t="shared" ca="1" si="253"/>
        <v>0</v>
      </c>
      <c r="AY409">
        <f t="shared" ca="1" si="254"/>
        <v>0</v>
      </c>
      <c r="AZ409">
        <f t="shared" ca="1" si="255"/>
        <v>0</v>
      </c>
      <c r="BA409">
        <f t="shared" ca="1" si="256"/>
        <v>0</v>
      </c>
      <c r="BB409">
        <f t="shared" ca="1" si="257"/>
        <v>0</v>
      </c>
      <c r="BC409">
        <f t="shared" ca="1" si="258"/>
        <v>0</v>
      </c>
      <c r="BD409">
        <f t="shared" ca="1" si="259"/>
        <v>0</v>
      </c>
      <c r="BE409">
        <f t="shared" ca="1" si="260"/>
        <v>0</v>
      </c>
      <c r="BF409">
        <f t="shared" ca="1" si="261"/>
        <v>0</v>
      </c>
    </row>
    <row r="410" spans="1:58" ht="16.149999999999999" customHeight="1" x14ac:dyDescent="0.2">
      <c r="A410" s="12" t="s">
        <v>469</v>
      </c>
      <c r="B410" s="74">
        <v>43843.62</v>
      </c>
      <c r="C410" s="12" t="s">
        <v>469</v>
      </c>
      <c r="F410" s="12" t="s">
        <v>9</v>
      </c>
      <c r="G410" s="12" t="s">
        <v>17</v>
      </c>
      <c r="H410" s="5" t="str">
        <f t="shared" ca="1" si="226"/>
        <v>NA</v>
      </c>
      <c r="I410" s="17" t="str">
        <f t="shared" ca="1" si="227"/>
        <v>NA</v>
      </c>
      <c r="J410" s="5">
        <f t="shared" ca="1" si="225"/>
        <v>0</v>
      </c>
      <c r="K410" s="22"/>
      <c r="O410" s="29" t="str">
        <f t="shared" ca="1" si="228"/>
        <v>-</v>
      </c>
      <c r="P410" s="29"/>
      <c r="X410">
        <f t="shared" ca="1" si="229"/>
        <v>1</v>
      </c>
      <c r="Y410">
        <f t="shared" ca="1" si="230"/>
        <v>0</v>
      </c>
      <c r="Z410">
        <f t="shared" ca="1" si="231"/>
        <v>0</v>
      </c>
      <c r="AA410">
        <f t="shared" ca="1" si="232"/>
        <v>0</v>
      </c>
      <c r="AB410">
        <f t="shared" ca="1" si="233"/>
        <v>0</v>
      </c>
      <c r="AC410">
        <f t="shared" ca="1" si="234"/>
        <v>0</v>
      </c>
      <c r="AD410">
        <f t="shared" ca="1" si="235"/>
        <v>0</v>
      </c>
      <c r="AE410">
        <f t="shared" ca="1" si="236"/>
        <v>0</v>
      </c>
      <c r="AH410">
        <f t="shared" ca="1" si="237"/>
        <v>1</v>
      </c>
      <c r="AI410">
        <f t="shared" ca="1" si="238"/>
        <v>0</v>
      </c>
      <c r="AJ410">
        <f t="shared" ca="1" si="239"/>
        <v>0</v>
      </c>
      <c r="AK410">
        <f t="shared" ca="1" si="240"/>
        <v>0</v>
      </c>
      <c r="AL410">
        <f t="shared" ca="1" si="241"/>
        <v>0</v>
      </c>
      <c r="AM410">
        <f t="shared" ca="1" si="242"/>
        <v>0</v>
      </c>
      <c r="AN410">
        <f t="shared" ca="1" si="243"/>
        <v>0</v>
      </c>
      <c r="AO410">
        <f t="shared" ca="1" si="244"/>
        <v>0</v>
      </c>
      <c r="AP410">
        <f t="shared" ca="1" si="245"/>
        <v>0</v>
      </c>
      <c r="AQ410">
        <f t="shared" ca="1" si="246"/>
        <v>0</v>
      </c>
      <c r="AR410">
        <f t="shared" ca="1" si="247"/>
        <v>0</v>
      </c>
      <c r="AS410">
        <f t="shared" ca="1" si="248"/>
        <v>0</v>
      </c>
      <c r="AT410">
        <f t="shared" ca="1" si="249"/>
        <v>0</v>
      </c>
      <c r="AU410">
        <f t="shared" ca="1" si="250"/>
        <v>0</v>
      </c>
      <c r="AV410">
        <f t="shared" ca="1" si="251"/>
        <v>0</v>
      </c>
      <c r="AW410">
        <f t="shared" ca="1" si="252"/>
        <v>0</v>
      </c>
      <c r="AX410">
        <f t="shared" ca="1" si="253"/>
        <v>0</v>
      </c>
      <c r="AY410">
        <f t="shared" ca="1" si="254"/>
        <v>0</v>
      </c>
      <c r="AZ410">
        <f t="shared" ca="1" si="255"/>
        <v>0</v>
      </c>
      <c r="BA410">
        <f t="shared" ca="1" si="256"/>
        <v>0</v>
      </c>
      <c r="BB410">
        <f t="shared" ca="1" si="257"/>
        <v>0</v>
      </c>
      <c r="BC410">
        <f t="shared" ca="1" si="258"/>
        <v>0</v>
      </c>
      <c r="BD410">
        <f t="shared" ca="1" si="259"/>
        <v>0</v>
      </c>
      <c r="BE410">
        <f t="shared" ca="1" si="260"/>
        <v>0</v>
      </c>
      <c r="BF410">
        <f t="shared" ca="1" si="261"/>
        <v>0</v>
      </c>
    </row>
    <row r="411" spans="1:58" ht="16.149999999999999" customHeight="1" x14ac:dyDescent="0.2">
      <c r="A411" s="12" t="s">
        <v>470</v>
      </c>
      <c r="B411" s="74">
        <v>43843.620208333334</v>
      </c>
      <c r="C411" s="12" t="s">
        <v>469</v>
      </c>
      <c r="F411" s="12" t="s">
        <v>11</v>
      </c>
      <c r="G411" s="12" t="s">
        <v>23</v>
      </c>
      <c r="H411" s="5">
        <f t="shared" ca="1" si="226"/>
        <v>2.0833333110203966E-4</v>
      </c>
      <c r="I411" s="17">
        <f t="shared" ca="1" si="227"/>
        <v>2.0833333110203966E-4</v>
      </c>
      <c r="J411" s="5">
        <f t="shared" ca="1" si="225"/>
        <v>0</v>
      </c>
      <c r="K411" s="22"/>
      <c r="O411" s="29" t="str">
        <f t="shared" ca="1" si="228"/>
        <v>-</v>
      </c>
      <c r="P411" s="29"/>
      <c r="X411">
        <f t="shared" ca="1" si="229"/>
        <v>0</v>
      </c>
      <c r="Y411">
        <f t="shared" ca="1" si="230"/>
        <v>0</v>
      </c>
      <c r="Z411">
        <f t="shared" ca="1" si="231"/>
        <v>0</v>
      </c>
      <c r="AA411">
        <f t="shared" ca="1" si="232"/>
        <v>0</v>
      </c>
      <c r="AB411">
        <f t="shared" ca="1" si="233"/>
        <v>0</v>
      </c>
      <c r="AC411">
        <f t="shared" ca="1" si="234"/>
        <v>0</v>
      </c>
      <c r="AD411">
        <f t="shared" ca="1" si="235"/>
        <v>0</v>
      </c>
      <c r="AE411">
        <f t="shared" ca="1" si="236"/>
        <v>1</v>
      </c>
      <c r="AH411">
        <f t="shared" ca="1" si="237"/>
        <v>0</v>
      </c>
      <c r="AI411">
        <f t="shared" ca="1" si="238"/>
        <v>0</v>
      </c>
      <c r="AJ411">
        <f t="shared" ca="1" si="239"/>
        <v>0</v>
      </c>
      <c r="AK411">
        <f t="shared" ca="1" si="240"/>
        <v>0</v>
      </c>
      <c r="AL411">
        <f t="shared" ca="1" si="241"/>
        <v>0</v>
      </c>
      <c r="AM411">
        <f t="shared" ca="1" si="242"/>
        <v>0</v>
      </c>
      <c r="AN411">
        <f t="shared" ca="1" si="243"/>
        <v>0</v>
      </c>
      <c r="AO411">
        <f t="shared" ca="1" si="244"/>
        <v>0</v>
      </c>
      <c r="AP411">
        <f t="shared" ca="1" si="245"/>
        <v>0</v>
      </c>
      <c r="AQ411">
        <f t="shared" ca="1" si="246"/>
        <v>0</v>
      </c>
      <c r="AR411">
        <f t="shared" ca="1" si="247"/>
        <v>0</v>
      </c>
      <c r="AS411">
        <f t="shared" ca="1" si="248"/>
        <v>0</v>
      </c>
      <c r="AT411">
        <f t="shared" ca="1" si="249"/>
        <v>0</v>
      </c>
      <c r="AU411">
        <f t="shared" ca="1" si="250"/>
        <v>0</v>
      </c>
      <c r="AV411">
        <f t="shared" ca="1" si="251"/>
        <v>0</v>
      </c>
      <c r="AW411">
        <f t="shared" ca="1" si="252"/>
        <v>0</v>
      </c>
      <c r="AX411">
        <f t="shared" ca="1" si="253"/>
        <v>0</v>
      </c>
      <c r="AY411">
        <f t="shared" ca="1" si="254"/>
        <v>0</v>
      </c>
      <c r="AZ411">
        <f t="shared" ca="1" si="255"/>
        <v>0</v>
      </c>
      <c r="BA411">
        <f t="shared" ca="1" si="256"/>
        <v>0</v>
      </c>
      <c r="BB411">
        <f t="shared" ca="1" si="257"/>
        <v>0</v>
      </c>
      <c r="BC411">
        <f t="shared" ca="1" si="258"/>
        <v>0</v>
      </c>
      <c r="BD411">
        <f t="shared" ca="1" si="259"/>
        <v>0</v>
      </c>
      <c r="BE411">
        <f t="shared" ca="1" si="260"/>
        <v>0</v>
      </c>
      <c r="BF411">
        <f t="shared" ca="1" si="261"/>
        <v>1</v>
      </c>
    </row>
    <row r="412" spans="1:58" ht="16.149999999999999" customHeight="1" x14ac:dyDescent="0.2">
      <c r="A412" s="12" t="s">
        <v>471</v>
      </c>
      <c r="B412" s="74">
        <v>43843.620405092595</v>
      </c>
      <c r="C412" s="12" t="s">
        <v>469</v>
      </c>
      <c r="D412" s="12" t="s">
        <v>8</v>
      </c>
      <c r="E412" s="12" t="s">
        <v>1063</v>
      </c>
      <c r="F412" s="12" t="s">
        <v>10</v>
      </c>
      <c r="G412" s="12" t="s">
        <v>71</v>
      </c>
      <c r="H412" s="5">
        <f t="shared" ca="1" si="226"/>
        <v>1.9675926159834489E-4</v>
      </c>
      <c r="I412" s="17">
        <f t="shared" ca="1" si="227"/>
        <v>4.0509259270038456E-4</v>
      </c>
      <c r="J412" s="5">
        <f t="shared" ca="1" si="225"/>
        <v>4.0509259270038456E-4</v>
      </c>
      <c r="K412" s="21" t="s">
        <v>68</v>
      </c>
      <c r="L412">
        <v>2</v>
      </c>
      <c r="M412">
        <v>2</v>
      </c>
      <c r="N412">
        <v>0</v>
      </c>
      <c r="O412" s="29">
        <f t="shared" ca="1" si="228"/>
        <v>2.0254629635019228E-4</v>
      </c>
      <c r="P412" s="29"/>
      <c r="X412">
        <f t="shared" ca="1" si="229"/>
        <v>0</v>
      </c>
      <c r="Y412">
        <f t="shared" ca="1" si="230"/>
        <v>1</v>
      </c>
      <c r="Z412">
        <f t="shared" ca="1" si="231"/>
        <v>0</v>
      </c>
      <c r="AA412">
        <f t="shared" ca="1" si="232"/>
        <v>0</v>
      </c>
      <c r="AB412">
        <f t="shared" ca="1" si="233"/>
        <v>0</v>
      </c>
      <c r="AC412">
        <f t="shared" ca="1" si="234"/>
        <v>0</v>
      </c>
      <c r="AD412">
        <f t="shared" ca="1" si="235"/>
        <v>0</v>
      </c>
      <c r="AE412">
        <f t="shared" ca="1" si="236"/>
        <v>0</v>
      </c>
      <c r="AH412">
        <f t="shared" ca="1" si="237"/>
        <v>0</v>
      </c>
      <c r="AI412">
        <f t="shared" ca="1" si="238"/>
        <v>0</v>
      </c>
      <c r="AJ412">
        <f t="shared" ca="1" si="239"/>
        <v>0</v>
      </c>
      <c r="AK412">
        <f t="shared" ca="1" si="240"/>
        <v>0</v>
      </c>
      <c r="AL412">
        <f t="shared" ca="1" si="241"/>
        <v>0</v>
      </c>
      <c r="AM412">
        <f t="shared" ca="1" si="242"/>
        <v>0</v>
      </c>
      <c r="AN412">
        <f t="shared" ca="1" si="243"/>
        <v>0</v>
      </c>
      <c r="AO412">
        <f t="shared" ca="1" si="244"/>
        <v>0</v>
      </c>
      <c r="AP412">
        <f t="shared" ca="1" si="245"/>
        <v>0</v>
      </c>
      <c r="AQ412">
        <f t="shared" ca="1" si="246"/>
        <v>0</v>
      </c>
      <c r="AR412">
        <f t="shared" ca="1" si="247"/>
        <v>0</v>
      </c>
      <c r="AS412">
        <f t="shared" ca="1" si="248"/>
        <v>0</v>
      </c>
      <c r="AT412">
        <f t="shared" ca="1" si="249"/>
        <v>0</v>
      </c>
      <c r="AU412">
        <f t="shared" ca="1" si="250"/>
        <v>0</v>
      </c>
      <c r="AV412">
        <f t="shared" ca="1" si="251"/>
        <v>0</v>
      </c>
      <c r="AW412">
        <f t="shared" ca="1" si="252"/>
        <v>0</v>
      </c>
      <c r="AX412">
        <f t="shared" ca="1" si="253"/>
        <v>0</v>
      </c>
      <c r="AY412">
        <f t="shared" ca="1" si="254"/>
        <v>0</v>
      </c>
      <c r="AZ412">
        <f t="shared" ca="1" si="255"/>
        <v>0</v>
      </c>
      <c r="BA412">
        <f t="shared" ca="1" si="256"/>
        <v>0</v>
      </c>
      <c r="BB412">
        <f t="shared" ca="1" si="257"/>
        <v>0</v>
      </c>
      <c r="BC412">
        <f t="shared" ca="1" si="258"/>
        <v>0</v>
      </c>
      <c r="BD412">
        <f t="shared" ca="1" si="259"/>
        <v>0</v>
      </c>
      <c r="BE412">
        <f t="shared" ca="1" si="260"/>
        <v>0</v>
      </c>
      <c r="BF412">
        <f t="shared" ca="1" si="261"/>
        <v>0</v>
      </c>
    </row>
    <row r="413" spans="1:58" ht="16.149999999999999" customHeight="1" x14ac:dyDescent="0.2">
      <c r="A413" s="12" t="s">
        <v>472</v>
      </c>
      <c r="B413" s="74">
        <v>43843.621851851851</v>
      </c>
      <c r="C413" s="12" t="s">
        <v>472</v>
      </c>
      <c r="F413" s="12" t="s">
        <v>9</v>
      </c>
      <c r="G413" s="12" t="s">
        <v>17</v>
      </c>
      <c r="H413" s="5" t="str">
        <f t="shared" ca="1" si="226"/>
        <v>NA</v>
      </c>
      <c r="I413" s="17" t="str">
        <f t="shared" ca="1" si="227"/>
        <v>NA</v>
      </c>
      <c r="J413" s="5">
        <f t="shared" ca="1" si="225"/>
        <v>0</v>
      </c>
      <c r="K413" s="22"/>
      <c r="O413" s="29" t="str">
        <f t="shared" ca="1" si="228"/>
        <v>-</v>
      </c>
      <c r="P413" s="29"/>
      <c r="X413">
        <f t="shared" ca="1" si="229"/>
        <v>1</v>
      </c>
      <c r="Y413">
        <f t="shared" ca="1" si="230"/>
        <v>0</v>
      </c>
      <c r="Z413">
        <f t="shared" ca="1" si="231"/>
        <v>0</v>
      </c>
      <c r="AA413">
        <f t="shared" ca="1" si="232"/>
        <v>0</v>
      </c>
      <c r="AB413">
        <f t="shared" ca="1" si="233"/>
        <v>0</v>
      </c>
      <c r="AC413">
        <f t="shared" ca="1" si="234"/>
        <v>0</v>
      </c>
      <c r="AD413">
        <f t="shared" ca="1" si="235"/>
        <v>0</v>
      </c>
      <c r="AE413">
        <f t="shared" ca="1" si="236"/>
        <v>0</v>
      </c>
      <c r="AH413">
        <f t="shared" ca="1" si="237"/>
        <v>1</v>
      </c>
      <c r="AI413">
        <f t="shared" ca="1" si="238"/>
        <v>0</v>
      </c>
      <c r="AJ413">
        <f t="shared" ca="1" si="239"/>
        <v>0</v>
      </c>
      <c r="AK413">
        <f t="shared" ca="1" si="240"/>
        <v>0</v>
      </c>
      <c r="AL413">
        <f t="shared" ca="1" si="241"/>
        <v>0</v>
      </c>
      <c r="AM413">
        <f t="shared" ca="1" si="242"/>
        <v>0</v>
      </c>
      <c r="AN413">
        <f t="shared" ca="1" si="243"/>
        <v>0</v>
      </c>
      <c r="AO413">
        <f t="shared" ca="1" si="244"/>
        <v>0</v>
      </c>
      <c r="AP413">
        <f t="shared" ca="1" si="245"/>
        <v>0</v>
      </c>
      <c r="AQ413">
        <f t="shared" ca="1" si="246"/>
        <v>0</v>
      </c>
      <c r="AR413">
        <f t="shared" ca="1" si="247"/>
        <v>0</v>
      </c>
      <c r="AS413">
        <f t="shared" ca="1" si="248"/>
        <v>0</v>
      </c>
      <c r="AT413">
        <f t="shared" ca="1" si="249"/>
        <v>0</v>
      </c>
      <c r="AU413">
        <f t="shared" ca="1" si="250"/>
        <v>0</v>
      </c>
      <c r="AV413">
        <f t="shared" ca="1" si="251"/>
        <v>0</v>
      </c>
      <c r="AW413">
        <f t="shared" ca="1" si="252"/>
        <v>0</v>
      </c>
      <c r="AX413">
        <f t="shared" ca="1" si="253"/>
        <v>0</v>
      </c>
      <c r="AY413">
        <f t="shared" ca="1" si="254"/>
        <v>0</v>
      </c>
      <c r="AZ413">
        <f t="shared" ca="1" si="255"/>
        <v>0</v>
      </c>
      <c r="BA413">
        <f t="shared" ca="1" si="256"/>
        <v>0</v>
      </c>
      <c r="BB413">
        <f t="shared" ca="1" si="257"/>
        <v>0</v>
      </c>
      <c r="BC413">
        <f t="shared" ca="1" si="258"/>
        <v>0</v>
      </c>
      <c r="BD413">
        <f t="shared" ca="1" si="259"/>
        <v>0</v>
      </c>
      <c r="BE413">
        <f t="shared" ca="1" si="260"/>
        <v>0</v>
      </c>
      <c r="BF413">
        <f t="shared" ca="1" si="261"/>
        <v>0</v>
      </c>
    </row>
    <row r="414" spans="1:58" ht="16.149999999999999" customHeight="1" x14ac:dyDescent="0.2">
      <c r="A414" s="12" t="s">
        <v>473</v>
      </c>
      <c r="B414" s="74">
        <v>43843.62195601852</v>
      </c>
      <c r="C414" s="12" t="s">
        <v>472</v>
      </c>
      <c r="F414" s="12" t="s">
        <v>11</v>
      </c>
      <c r="G414" s="12" t="s">
        <v>20</v>
      </c>
      <c r="H414" s="5">
        <f t="shared" ca="1" si="226"/>
        <v>1.0416666918899864E-4</v>
      </c>
      <c r="I414" s="17">
        <f t="shared" ca="1" si="227"/>
        <v>1.0416666918899864E-4</v>
      </c>
      <c r="J414" s="5">
        <f t="shared" ca="1" si="225"/>
        <v>0</v>
      </c>
      <c r="K414" s="22"/>
      <c r="O414" s="29" t="str">
        <f t="shared" ca="1" si="228"/>
        <v>-</v>
      </c>
      <c r="P414" s="29"/>
      <c r="X414">
        <f t="shared" ca="1" si="229"/>
        <v>0</v>
      </c>
      <c r="Y414">
        <f t="shared" ca="1" si="230"/>
        <v>0</v>
      </c>
      <c r="Z414">
        <f t="shared" ca="1" si="231"/>
        <v>0</v>
      </c>
      <c r="AA414">
        <f t="shared" ca="1" si="232"/>
        <v>0</v>
      </c>
      <c r="AB414">
        <f t="shared" ca="1" si="233"/>
        <v>0</v>
      </c>
      <c r="AC414">
        <f t="shared" ca="1" si="234"/>
        <v>0</v>
      </c>
      <c r="AD414">
        <f t="shared" ca="1" si="235"/>
        <v>0</v>
      </c>
      <c r="AE414">
        <f t="shared" ca="1" si="236"/>
        <v>1</v>
      </c>
      <c r="AH414">
        <f t="shared" ca="1" si="237"/>
        <v>0</v>
      </c>
      <c r="AI414">
        <f t="shared" ca="1" si="238"/>
        <v>0</v>
      </c>
      <c r="AJ414">
        <f t="shared" ca="1" si="239"/>
        <v>0</v>
      </c>
      <c r="AK414">
        <f t="shared" ca="1" si="240"/>
        <v>0</v>
      </c>
      <c r="AL414">
        <f t="shared" ca="1" si="241"/>
        <v>0</v>
      </c>
      <c r="AM414">
        <f t="shared" ca="1" si="242"/>
        <v>0</v>
      </c>
      <c r="AN414">
        <f t="shared" ca="1" si="243"/>
        <v>0</v>
      </c>
      <c r="AO414">
        <f t="shared" ca="1" si="244"/>
        <v>0</v>
      </c>
      <c r="AP414">
        <f t="shared" ca="1" si="245"/>
        <v>0</v>
      </c>
      <c r="AQ414">
        <f t="shared" ca="1" si="246"/>
        <v>0</v>
      </c>
      <c r="AR414">
        <f t="shared" ca="1" si="247"/>
        <v>0</v>
      </c>
      <c r="AS414">
        <f t="shared" ca="1" si="248"/>
        <v>0</v>
      </c>
      <c r="AT414">
        <f t="shared" ca="1" si="249"/>
        <v>0</v>
      </c>
      <c r="AU414">
        <f t="shared" ca="1" si="250"/>
        <v>0</v>
      </c>
      <c r="AV414">
        <f t="shared" ca="1" si="251"/>
        <v>0</v>
      </c>
      <c r="AW414">
        <f t="shared" ca="1" si="252"/>
        <v>0</v>
      </c>
      <c r="AX414">
        <f t="shared" ca="1" si="253"/>
        <v>0</v>
      </c>
      <c r="AY414">
        <f t="shared" ca="1" si="254"/>
        <v>0</v>
      </c>
      <c r="AZ414">
        <f t="shared" ca="1" si="255"/>
        <v>0</v>
      </c>
      <c r="BA414">
        <f t="shared" ca="1" si="256"/>
        <v>0</v>
      </c>
      <c r="BB414">
        <f t="shared" ca="1" si="257"/>
        <v>0</v>
      </c>
      <c r="BC414">
        <f t="shared" ca="1" si="258"/>
        <v>1</v>
      </c>
      <c r="BD414">
        <f t="shared" ca="1" si="259"/>
        <v>0</v>
      </c>
      <c r="BE414">
        <f t="shared" ca="1" si="260"/>
        <v>0</v>
      </c>
      <c r="BF414">
        <f t="shared" ca="1" si="261"/>
        <v>0</v>
      </c>
    </row>
    <row r="415" spans="1:58" ht="16.149999999999999" customHeight="1" x14ac:dyDescent="0.2">
      <c r="A415" s="12" t="s">
        <v>474</v>
      </c>
      <c r="B415" s="74">
        <v>43843.622013888889</v>
      </c>
      <c r="C415" s="12" t="s">
        <v>472</v>
      </c>
      <c r="F415" s="12" t="s">
        <v>11</v>
      </c>
      <c r="G415" s="12" t="s">
        <v>20</v>
      </c>
      <c r="H415" s="5">
        <f t="shared" ca="1" si="226"/>
        <v>5.7870369346346706E-5</v>
      </c>
      <c r="I415" s="17">
        <f t="shared" ca="1" si="227"/>
        <v>1.6203703853534535E-4</v>
      </c>
      <c r="J415" s="5">
        <f t="shared" ca="1" si="225"/>
        <v>0</v>
      </c>
      <c r="K415" s="22"/>
      <c r="O415" s="29" t="str">
        <f t="shared" ca="1" si="228"/>
        <v>-</v>
      </c>
      <c r="P415" s="29"/>
      <c r="X415">
        <f t="shared" ca="1" si="229"/>
        <v>0</v>
      </c>
      <c r="Y415">
        <f t="shared" ca="1" si="230"/>
        <v>0</v>
      </c>
      <c r="Z415">
        <f t="shared" ca="1" si="231"/>
        <v>0</v>
      </c>
      <c r="AA415">
        <f t="shared" ca="1" si="232"/>
        <v>0</v>
      </c>
      <c r="AB415">
        <f t="shared" ca="1" si="233"/>
        <v>0</v>
      </c>
      <c r="AC415">
        <f t="shared" ca="1" si="234"/>
        <v>0</v>
      </c>
      <c r="AD415">
        <f t="shared" ca="1" si="235"/>
        <v>0</v>
      </c>
      <c r="AE415">
        <f t="shared" ca="1" si="236"/>
        <v>1</v>
      </c>
      <c r="AH415">
        <f t="shared" ca="1" si="237"/>
        <v>0</v>
      </c>
      <c r="AI415">
        <f t="shared" ca="1" si="238"/>
        <v>0</v>
      </c>
      <c r="AJ415">
        <f t="shared" ca="1" si="239"/>
        <v>0</v>
      </c>
      <c r="AK415">
        <f t="shared" ca="1" si="240"/>
        <v>0</v>
      </c>
      <c r="AL415">
        <f t="shared" ca="1" si="241"/>
        <v>0</v>
      </c>
      <c r="AM415">
        <f t="shared" ca="1" si="242"/>
        <v>0</v>
      </c>
      <c r="AN415">
        <f t="shared" ca="1" si="243"/>
        <v>0</v>
      </c>
      <c r="AO415">
        <f t="shared" ca="1" si="244"/>
        <v>0</v>
      </c>
      <c r="AP415">
        <f t="shared" ca="1" si="245"/>
        <v>0</v>
      </c>
      <c r="AQ415">
        <f t="shared" ca="1" si="246"/>
        <v>0</v>
      </c>
      <c r="AR415">
        <f t="shared" ca="1" si="247"/>
        <v>0</v>
      </c>
      <c r="AS415">
        <f t="shared" ca="1" si="248"/>
        <v>0</v>
      </c>
      <c r="AT415">
        <f t="shared" ca="1" si="249"/>
        <v>0</v>
      </c>
      <c r="AU415">
        <f t="shared" ca="1" si="250"/>
        <v>0</v>
      </c>
      <c r="AV415">
        <f t="shared" ca="1" si="251"/>
        <v>0</v>
      </c>
      <c r="AW415">
        <f t="shared" ca="1" si="252"/>
        <v>0</v>
      </c>
      <c r="AX415">
        <f t="shared" ca="1" si="253"/>
        <v>0</v>
      </c>
      <c r="AY415">
        <f t="shared" ca="1" si="254"/>
        <v>0</v>
      </c>
      <c r="AZ415">
        <f t="shared" ca="1" si="255"/>
        <v>0</v>
      </c>
      <c r="BA415">
        <f t="shared" ca="1" si="256"/>
        <v>0</v>
      </c>
      <c r="BB415">
        <f t="shared" ca="1" si="257"/>
        <v>0</v>
      </c>
      <c r="BC415">
        <f t="shared" ca="1" si="258"/>
        <v>1</v>
      </c>
      <c r="BD415">
        <f t="shared" ca="1" si="259"/>
        <v>0</v>
      </c>
      <c r="BE415">
        <f t="shared" ca="1" si="260"/>
        <v>0</v>
      </c>
      <c r="BF415">
        <f t="shared" ca="1" si="261"/>
        <v>0</v>
      </c>
    </row>
    <row r="416" spans="1:58" ht="16.149999999999999" customHeight="1" x14ac:dyDescent="0.2">
      <c r="A416" s="12" t="s">
        <v>475</v>
      </c>
      <c r="B416" s="74">
        <v>43843.622233796297</v>
      </c>
      <c r="C416" s="12" t="s">
        <v>472</v>
      </c>
      <c r="F416" s="12" t="s">
        <v>11</v>
      </c>
      <c r="G416" s="12" t="s">
        <v>23</v>
      </c>
      <c r="H416" s="5">
        <f t="shared" ca="1" si="226"/>
        <v>2.1990740788169205E-4</v>
      </c>
      <c r="I416" s="17">
        <f t="shared" ca="1" si="227"/>
        <v>3.819444464170374E-4</v>
      </c>
      <c r="J416" s="5">
        <f t="shared" ca="1" si="225"/>
        <v>0</v>
      </c>
      <c r="K416" s="22"/>
      <c r="O416" s="29" t="str">
        <f t="shared" ca="1" si="228"/>
        <v>-</v>
      </c>
      <c r="P416" s="29"/>
      <c r="X416">
        <f t="shared" ca="1" si="229"/>
        <v>0</v>
      </c>
      <c r="Y416">
        <f t="shared" ca="1" si="230"/>
        <v>0</v>
      </c>
      <c r="Z416">
        <f t="shared" ca="1" si="231"/>
        <v>0</v>
      </c>
      <c r="AA416">
        <f t="shared" ca="1" si="232"/>
        <v>0</v>
      </c>
      <c r="AB416">
        <f t="shared" ca="1" si="233"/>
        <v>0</v>
      </c>
      <c r="AC416">
        <f t="shared" ca="1" si="234"/>
        <v>0</v>
      </c>
      <c r="AD416">
        <f t="shared" ca="1" si="235"/>
        <v>0</v>
      </c>
      <c r="AE416">
        <f t="shared" ca="1" si="236"/>
        <v>1</v>
      </c>
      <c r="AH416">
        <f t="shared" ca="1" si="237"/>
        <v>0</v>
      </c>
      <c r="AI416">
        <f t="shared" ca="1" si="238"/>
        <v>0</v>
      </c>
      <c r="AJ416">
        <f t="shared" ca="1" si="239"/>
        <v>0</v>
      </c>
      <c r="AK416">
        <f t="shared" ca="1" si="240"/>
        <v>0</v>
      </c>
      <c r="AL416">
        <f t="shared" ca="1" si="241"/>
        <v>0</v>
      </c>
      <c r="AM416">
        <f t="shared" ca="1" si="242"/>
        <v>0</v>
      </c>
      <c r="AN416">
        <f t="shared" ca="1" si="243"/>
        <v>0</v>
      </c>
      <c r="AO416">
        <f t="shared" ca="1" si="244"/>
        <v>0</v>
      </c>
      <c r="AP416">
        <f t="shared" ca="1" si="245"/>
        <v>0</v>
      </c>
      <c r="AQ416">
        <f t="shared" ca="1" si="246"/>
        <v>0</v>
      </c>
      <c r="AR416">
        <f t="shared" ca="1" si="247"/>
        <v>0</v>
      </c>
      <c r="AS416">
        <f t="shared" ca="1" si="248"/>
        <v>0</v>
      </c>
      <c r="AT416">
        <f t="shared" ca="1" si="249"/>
        <v>0</v>
      </c>
      <c r="AU416">
        <f t="shared" ca="1" si="250"/>
        <v>0</v>
      </c>
      <c r="AV416">
        <f t="shared" ca="1" si="251"/>
        <v>0</v>
      </c>
      <c r="AW416">
        <f t="shared" ca="1" si="252"/>
        <v>0</v>
      </c>
      <c r="AX416">
        <f t="shared" ca="1" si="253"/>
        <v>0</v>
      </c>
      <c r="AY416">
        <f t="shared" ca="1" si="254"/>
        <v>0</v>
      </c>
      <c r="AZ416">
        <f t="shared" ca="1" si="255"/>
        <v>0</v>
      </c>
      <c r="BA416">
        <f t="shared" ca="1" si="256"/>
        <v>0</v>
      </c>
      <c r="BB416">
        <f t="shared" ca="1" si="257"/>
        <v>0</v>
      </c>
      <c r="BC416">
        <f t="shared" ca="1" si="258"/>
        <v>0</v>
      </c>
      <c r="BD416">
        <f t="shared" ca="1" si="259"/>
        <v>0</v>
      </c>
      <c r="BE416">
        <f t="shared" ca="1" si="260"/>
        <v>0</v>
      </c>
      <c r="BF416">
        <f t="shared" ca="1" si="261"/>
        <v>1</v>
      </c>
    </row>
    <row r="417" spans="1:58" ht="16.149999999999999" customHeight="1" x14ac:dyDescent="0.2">
      <c r="A417" s="12" t="s">
        <v>476</v>
      </c>
      <c r="B417" s="74">
        <v>43843.622314814813</v>
      </c>
      <c r="C417" s="12" t="s">
        <v>472</v>
      </c>
      <c r="F417" s="12" t="s">
        <v>10</v>
      </c>
      <c r="G417" s="12" t="s">
        <v>29</v>
      </c>
      <c r="H417" s="5">
        <f t="shared" ca="1" si="226"/>
        <v>8.1018515629693866E-5</v>
      </c>
      <c r="I417" s="17">
        <f t="shared" ca="1" si="227"/>
        <v>4.6296296204673126E-4</v>
      </c>
      <c r="J417" s="5">
        <f t="shared" ca="1" si="225"/>
        <v>0</v>
      </c>
      <c r="K417" s="22"/>
      <c r="O417" s="29" t="str">
        <f t="shared" ca="1" si="228"/>
        <v>-</v>
      </c>
      <c r="P417" s="29"/>
      <c r="X417">
        <f t="shared" ca="1" si="229"/>
        <v>0</v>
      </c>
      <c r="Y417">
        <f t="shared" ca="1" si="230"/>
        <v>1</v>
      </c>
      <c r="Z417">
        <f t="shared" ca="1" si="231"/>
        <v>0</v>
      </c>
      <c r="AA417">
        <f t="shared" ca="1" si="232"/>
        <v>0</v>
      </c>
      <c r="AB417">
        <f t="shared" ca="1" si="233"/>
        <v>0</v>
      </c>
      <c r="AC417">
        <f t="shared" ca="1" si="234"/>
        <v>0</v>
      </c>
      <c r="AD417">
        <f t="shared" ca="1" si="235"/>
        <v>0</v>
      </c>
      <c r="AE417">
        <f t="shared" ca="1" si="236"/>
        <v>0</v>
      </c>
      <c r="AH417">
        <f t="shared" ca="1" si="237"/>
        <v>0</v>
      </c>
      <c r="AI417">
        <f t="shared" ca="1" si="238"/>
        <v>0</v>
      </c>
      <c r="AJ417">
        <f t="shared" ca="1" si="239"/>
        <v>1</v>
      </c>
      <c r="AK417">
        <f t="shared" ca="1" si="240"/>
        <v>0</v>
      </c>
      <c r="AL417">
        <f t="shared" ca="1" si="241"/>
        <v>0</v>
      </c>
      <c r="AM417">
        <f t="shared" ca="1" si="242"/>
        <v>0</v>
      </c>
      <c r="AN417">
        <f t="shared" ca="1" si="243"/>
        <v>0</v>
      </c>
      <c r="AO417">
        <f t="shared" ca="1" si="244"/>
        <v>0</v>
      </c>
      <c r="AP417">
        <f t="shared" ca="1" si="245"/>
        <v>0</v>
      </c>
      <c r="AQ417">
        <f t="shared" ca="1" si="246"/>
        <v>0</v>
      </c>
      <c r="AR417">
        <f t="shared" ca="1" si="247"/>
        <v>0</v>
      </c>
      <c r="AS417">
        <f t="shared" ca="1" si="248"/>
        <v>0</v>
      </c>
      <c r="AT417">
        <f t="shared" ca="1" si="249"/>
        <v>0</v>
      </c>
      <c r="AU417">
        <f t="shared" ca="1" si="250"/>
        <v>0</v>
      </c>
      <c r="AV417">
        <f t="shared" ca="1" si="251"/>
        <v>0</v>
      </c>
      <c r="AW417">
        <f t="shared" ca="1" si="252"/>
        <v>0</v>
      </c>
      <c r="AX417">
        <f t="shared" ca="1" si="253"/>
        <v>0</v>
      </c>
      <c r="AY417">
        <f t="shared" ca="1" si="254"/>
        <v>0</v>
      </c>
      <c r="AZ417">
        <f t="shared" ca="1" si="255"/>
        <v>0</v>
      </c>
      <c r="BA417">
        <f t="shared" ca="1" si="256"/>
        <v>0</v>
      </c>
      <c r="BB417">
        <f t="shared" ca="1" si="257"/>
        <v>0</v>
      </c>
      <c r="BC417">
        <f t="shared" ca="1" si="258"/>
        <v>0</v>
      </c>
      <c r="BD417">
        <f t="shared" ca="1" si="259"/>
        <v>0</v>
      </c>
      <c r="BE417">
        <f t="shared" ca="1" si="260"/>
        <v>0</v>
      </c>
      <c r="BF417">
        <f t="shared" ca="1" si="261"/>
        <v>0</v>
      </c>
    </row>
    <row r="418" spans="1:58" ht="16.149999999999999" customHeight="1" x14ac:dyDescent="0.2">
      <c r="A418" s="12" t="s">
        <v>477</v>
      </c>
      <c r="B418" s="74">
        <v>43843.622800925928</v>
      </c>
      <c r="C418" s="12" t="s">
        <v>472</v>
      </c>
      <c r="D418" s="12" t="s">
        <v>8</v>
      </c>
      <c r="E418" s="12" t="s">
        <v>113</v>
      </c>
      <c r="F418" s="12" t="s">
        <v>78</v>
      </c>
      <c r="G418" s="12" t="s">
        <v>79</v>
      </c>
      <c r="H418" s="5">
        <f t="shared" ca="1" si="226"/>
        <v>4.8611111560603604E-4</v>
      </c>
      <c r="I418" s="17">
        <f t="shared" ca="1" si="227"/>
        <v>9.490740776527673E-4</v>
      </c>
      <c r="J418" s="5">
        <f t="shared" ca="1" si="225"/>
        <v>9.490740776527673E-4</v>
      </c>
      <c r="K418" s="21" t="s">
        <v>478</v>
      </c>
      <c r="L418">
        <v>5</v>
      </c>
      <c r="M418">
        <v>3</v>
      </c>
      <c r="N418">
        <v>2</v>
      </c>
      <c r="O418" s="29">
        <f t="shared" ca="1" si="228"/>
        <v>3.1635802588425577E-4</v>
      </c>
      <c r="P418" s="29"/>
      <c r="X418">
        <f t="shared" ca="1" si="229"/>
        <v>0</v>
      </c>
      <c r="Y418">
        <f t="shared" ca="1" si="230"/>
        <v>0</v>
      </c>
      <c r="Z418">
        <f t="shared" ca="1" si="231"/>
        <v>1</v>
      </c>
      <c r="AA418">
        <f t="shared" ca="1" si="232"/>
        <v>0</v>
      </c>
      <c r="AB418">
        <f t="shared" ca="1" si="233"/>
        <v>0</v>
      </c>
      <c r="AC418">
        <f t="shared" ca="1" si="234"/>
        <v>0</v>
      </c>
      <c r="AD418">
        <f t="shared" ca="1" si="235"/>
        <v>0</v>
      </c>
      <c r="AE418">
        <f t="shared" ca="1" si="236"/>
        <v>0</v>
      </c>
      <c r="AH418">
        <f t="shared" ca="1" si="237"/>
        <v>0</v>
      </c>
      <c r="AI418">
        <f t="shared" ca="1" si="238"/>
        <v>0</v>
      </c>
      <c r="AJ418">
        <f t="shared" ca="1" si="239"/>
        <v>0</v>
      </c>
      <c r="AK418">
        <f t="shared" ca="1" si="240"/>
        <v>0</v>
      </c>
      <c r="AL418">
        <f t="shared" ca="1" si="241"/>
        <v>0</v>
      </c>
      <c r="AM418">
        <f t="shared" ca="1" si="242"/>
        <v>0</v>
      </c>
      <c r="AN418">
        <f t="shared" ca="1" si="243"/>
        <v>0</v>
      </c>
      <c r="AO418">
        <f t="shared" ca="1" si="244"/>
        <v>0</v>
      </c>
      <c r="AP418">
        <f t="shared" ca="1" si="245"/>
        <v>0</v>
      </c>
      <c r="AQ418">
        <f t="shared" ca="1" si="246"/>
        <v>0</v>
      </c>
      <c r="AR418">
        <f t="shared" ca="1" si="247"/>
        <v>1</v>
      </c>
      <c r="AS418">
        <f t="shared" ca="1" si="248"/>
        <v>0</v>
      </c>
      <c r="AT418">
        <f t="shared" ca="1" si="249"/>
        <v>0</v>
      </c>
      <c r="AU418">
        <f t="shared" ca="1" si="250"/>
        <v>0</v>
      </c>
      <c r="AV418">
        <f t="shared" ca="1" si="251"/>
        <v>0</v>
      </c>
      <c r="AW418">
        <f t="shared" ca="1" si="252"/>
        <v>0</v>
      </c>
      <c r="AX418">
        <f t="shared" ca="1" si="253"/>
        <v>0</v>
      </c>
      <c r="AY418">
        <f t="shared" ca="1" si="254"/>
        <v>0</v>
      </c>
      <c r="AZ418">
        <f t="shared" ca="1" si="255"/>
        <v>0</v>
      </c>
      <c r="BA418">
        <f t="shared" ca="1" si="256"/>
        <v>0</v>
      </c>
      <c r="BB418">
        <f t="shared" ca="1" si="257"/>
        <v>0</v>
      </c>
      <c r="BC418">
        <f t="shared" ca="1" si="258"/>
        <v>0</v>
      </c>
      <c r="BD418">
        <f t="shared" ca="1" si="259"/>
        <v>0</v>
      </c>
      <c r="BE418">
        <f t="shared" ca="1" si="260"/>
        <v>0</v>
      </c>
      <c r="BF418">
        <f t="shared" ca="1" si="261"/>
        <v>0</v>
      </c>
    </row>
    <row r="419" spans="1:58" ht="16.149999999999999" customHeight="1" x14ac:dyDescent="0.2">
      <c r="A419" s="12" t="s">
        <v>479</v>
      </c>
      <c r="B419" s="74">
        <v>43843.623043981483</v>
      </c>
      <c r="C419" s="12" t="s">
        <v>479</v>
      </c>
      <c r="F419" s="12" t="s">
        <v>9</v>
      </c>
      <c r="G419" s="12" t="s">
        <v>17</v>
      </c>
      <c r="H419" s="5" t="str">
        <f t="shared" ca="1" si="226"/>
        <v>NA</v>
      </c>
      <c r="I419" s="17" t="str">
        <f t="shared" ca="1" si="227"/>
        <v>NA</v>
      </c>
      <c r="J419" s="5">
        <f t="shared" ca="1" si="225"/>
        <v>0</v>
      </c>
      <c r="K419" s="22"/>
      <c r="O419" s="29" t="str">
        <f t="shared" ca="1" si="228"/>
        <v>-</v>
      </c>
      <c r="P419" s="29"/>
      <c r="X419">
        <f t="shared" ca="1" si="229"/>
        <v>1</v>
      </c>
      <c r="Y419">
        <f t="shared" ca="1" si="230"/>
        <v>0</v>
      </c>
      <c r="Z419">
        <f t="shared" ca="1" si="231"/>
        <v>0</v>
      </c>
      <c r="AA419">
        <f t="shared" ca="1" si="232"/>
        <v>0</v>
      </c>
      <c r="AB419">
        <f t="shared" ca="1" si="233"/>
        <v>0</v>
      </c>
      <c r="AC419">
        <f t="shared" ca="1" si="234"/>
        <v>0</v>
      </c>
      <c r="AD419">
        <f t="shared" ca="1" si="235"/>
        <v>0</v>
      </c>
      <c r="AE419">
        <f t="shared" ca="1" si="236"/>
        <v>0</v>
      </c>
      <c r="AH419">
        <f t="shared" ca="1" si="237"/>
        <v>1</v>
      </c>
      <c r="AI419">
        <f t="shared" ca="1" si="238"/>
        <v>0</v>
      </c>
      <c r="AJ419">
        <f t="shared" ca="1" si="239"/>
        <v>0</v>
      </c>
      <c r="AK419">
        <f t="shared" ca="1" si="240"/>
        <v>0</v>
      </c>
      <c r="AL419">
        <f t="shared" ca="1" si="241"/>
        <v>0</v>
      </c>
      <c r="AM419">
        <f t="shared" ca="1" si="242"/>
        <v>0</v>
      </c>
      <c r="AN419">
        <f t="shared" ca="1" si="243"/>
        <v>0</v>
      </c>
      <c r="AO419">
        <f t="shared" ca="1" si="244"/>
        <v>0</v>
      </c>
      <c r="AP419">
        <f t="shared" ca="1" si="245"/>
        <v>0</v>
      </c>
      <c r="AQ419">
        <f t="shared" ca="1" si="246"/>
        <v>0</v>
      </c>
      <c r="AR419">
        <f t="shared" ca="1" si="247"/>
        <v>0</v>
      </c>
      <c r="AS419">
        <f t="shared" ca="1" si="248"/>
        <v>0</v>
      </c>
      <c r="AT419">
        <f t="shared" ca="1" si="249"/>
        <v>0</v>
      </c>
      <c r="AU419">
        <f t="shared" ca="1" si="250"/>
        <v>0</v>
      </c>
      <c r="AV419">
        <f t="shared" ca="1" si="251"/>
        <v>0</v>
      </c>
      <c r="AW419">
        <f t="shared" ca="1" si="252"/>
        <v>0</v>
      </c>
      <c r="AX419">
        <f t="shared" ca="1" si="253"/>
        <v>0</v>
      </c>
      <c r="AY419">
        <f t="shared" ca="1" si="254"/>
        <v>0</v>
      </c>
      <c r="AZ419">
        <f t="shared" ca="1" si="255"/>
        <v>0</v>
      </c>
      <c r="BA419">
        <f t="shared" ca="1" si="256"/>
        <v>0</v>
      </c>
      <c r="BB419">
        <f t="shared" ca="1" si="257"/>
        <v>0</v>
      </c>
      <c r="BC419">
        <f t="shared" ca="1" si="258"/>
        <v>0</v>
      </c>
      <c r="BD419">
        <f t="shared" ca="1" si="259"/>
        <v>0</v>
      </c>
      <c r="BE419">
        <f t="shared" ca="1" si="260"/>
        <v>0</v>
      </c>
      <c r="BF419">
        <f t="shared" ca="1" si="261"/>
        <v>0</v>
      </c>
    </row>
    <row r="420" spans="1:58" ht="16.149999999999999" customHeight="1" x14ac:dyDescent="0.2">
      <c r="A420" s="12" t="s">
        <v>480</v>
      </c>
      <c r="B420" s="74">
        <v>43843.623495370368</v>
      </c>
      <c r="C420" s="12" t="s">
        <v>479</v>
      </c>
      <c r="D420" s="12" t="s">
        <v>8</v>
      </c>
      <c r="E420" s="12" t="s">
        <v>113</v>
      </c>
      <c r="F420" s="12" t="s">
        <v>10</v>
      </c>
      <c r="G420" s="12" t="s">
        <v>6</v>
      </c>
      <c r="H420" s="5">
        <f t="shared" ca="1" si="226"/>
        <v>4.5138888526707888E-4</v>
      </c>
      <c r="I420" s="17">
        <f t="shared" ca="1" si="227"/>
        <v>4.5138888526707888E-4</v>
      </c>
      <c r="J420" s="5">
        <f t="shared" ca="1" si="225"/>
        <v>4.5138888526707888E-4</v>
      </c>
      <c r="K420" s="21" t="s">
        <v>196</v>
      </c>
      <c r="L420">
        <v>1</v>
      </c>
      <c r="M420">
        <v>1</v>
      </c>
      <c r="N420">
        <v>0</v>
      </c>
      <c r="O420" s="29">
        <f t="shared" ca="1" si="228"/>
        <v>4.5138888526707888E-4</v>
      </c>
      <c r="P420" s="29"/>
      <c r="X420">
        <f t="shared" ca="1" si="229"/>
        <v>0</v>
      </c>
      <c r="Y420">
        <f t="shared" ca="1" si="230"/>
        <v>1</v>
      </c>
      <c r="Z420">
        <f t="shared" ca="1" si="231"/>
        <v>0</v>
      </c>
      <c r="AA420">
        <f t="shared" ca="1" si="232"/>
        <v>0</v>
      </c>
      <c r="AB420">
        <f t="shared" ca="1" si="233"/>
        <v>0</v>
      </c>
      <c r="AC420">
        <f t="shared" ca="1" si="234"/>
        <v>0</v>
      </c>
      <c r="AD420">
        <f t="shared" ca="1" si="235"/>
        <v>0</v>
      </c>
      <c r="AE420">
        <f t="shared" ca="1" si="236"/>
        <v>0</v>
      </c>
      <c r="AH420">
        <f t="shared" ca="1" si="237"/>
        <v>0</v>
      </c>
      <c r="AI420">
        <f t="shared" ca="1" si="238"/>
        <v>1</v>
      </c>
      <c r="AJ420">
        <f t="shared" ca="1" si="239"/>
        <v>0</v>
      </c>
      <c r="AK420">
        <f t="shared" ca="1" si="240"/>
        <v>0</v>
      </c>
      <c r="AL420">
        <f t="shared" ca="1" si="241"/>
        <v>0</v>
      </c>
      <c r="AM420">
        <f t="shared" ca="1" si="242"/>
        <v>0</v>
      </c>
      <c r="AN420">
        <f t="shared" ca="1" si="243"/>
        <v>0</v>
      </c>
      <c r="AO420">
        <f t="shared" ca="1" si="244"/>
        <v>0</v>
      </c>
      <c r="AP420">
        <f t="shared" ca="1" si="245"/>
        <v>0</v>
      </c>
      <c r="AQ420">
        <f t="shared" ca="1" si="246"/>
        <v>0</v>
      </c>
      <c r="AR420">
        <f t="shared" ca="1" si="247"/>
        <v>0</v>
      </c>
      <c r="AS420">
        <f t="shared" ca="1" si="248"/>
        <v>0</v>
      </c>
      <c r="AT420">
        <f t="shared" ca="1" si="249"/>
        <v>0</v>
      </c>
      <c r="AU420">
        <f t="shared" ca="1" si="250"/>
        <v>0</v>
      </c>
      <c r="AV420">
        <f t="shared" ca="1" si="251"/>
        <v>0</v>
      </c>
      <c r="AW420">
        <f t="shared" ca="1" si="252"/>
        <v>0</v>
      </c>
      <c r="AX420">
        <f t="shared" ca="1" si="253"/>
        <v>0</v>
      </c>
      <c r="AY420">
        <f t="shared" ca="1" si="254"/>
        <v>0</v>
      </c>
      <c r="AZ420">
        <f t="shared" ca="1" si="255"/>
        <v>0</v>
      </c>
      <c r="BA420">
        <f t="shared" ca="1" si="256"/>
        <v>0</v>
      </c>
      <c r="BB420">
        <f t="shared" ca="1" si="257"/>
        <v>0</v>
      </c>
      <c r="BC420">
        <f t="shared" ca="1" si="258"/>
        <v>0</v>
      </c>
      <c r="BD420">
        <f t="shared" ca="1" si="259"/>
        <v>0</v>
      </c>
      <c r="BE420">
        <f t="shared" ca="1" si="260"/>
        <v>0</v>
      </c>
      <c r="BF420">
        <f t="shared" ca="1" si="261"/>
        <v>0</v>
      </c>
    </row>
    <row r="421" spans="1:58" ht="16.149999999999999" customHeight="1" x14ac:dyDescent="0.2">
      <c r="A421" s="12" t="s">
        <v>481</v>
      </c>
      <c r="B421" s="74">
        <v>43843.636863425927</v>
      </c>
      <c r="C421" s="12" t="s">
        <v>481</v>
      </c>
      <c r="F421" s="12" t="s">
        <v>9</v>
      </c>
      <c r="G421" s="12" t="s">
        <v>17</v>
      </c>
      <c r="H421" s="5" t="str">
        <f t="shared" ca="1" si="226"/>
        <v>NA</v>
      </c>
      <c r="I421" s="17" t="str">
        <f t="shared" ca="1" si="227"/>
        <v>NA</v>
      </c>
      <c r="J421" s="5">
        <f t="shared" ca="1" si="225"/>
        <v>0</v>
      </c>
      <c r="K421" s="22"/>
      <c r="O421" s="29" t="str">
        <f t="shared" ca="1" si="228"/>
        <v>-</v>
      </c>
      <c r="P421" s="29"/>
      <c r="X421">
        <f t="shared" ca="1" si="229"/>
        <v>1</v>
      </c>
      <c r="Y421">
        <f t="shared" ca="1" si="230"/>
        <v>0</v>
      </c>
      <c r="Z421">
        <f t="shared" ca="1" si="231"/>
        <v>0</v>
      </c>
      <c r="AA421">
        <f t="shared" ca="1" si="232"/>
        <v>0</v>
      </c>
      <c r="AB421">
        <f t="shared" ca="1" si="233"/>
        <v>0</v>
      </c>
      <c r="AC421">
        <f t="shared" ca="1" si="234"/>
        <v>0</v>
      </c>
      <c r="AD421">
        <f t="shared" ca="1" si="235"/>
        <v>0</v>
      </c>
      <c r="AE421">
        <f t="shared" ca="1" si="236"/>
        <v>0</v>
      </c>
      <c r="AH421">
        <f t="shared" ca="1" si="237"/>
        <v>1</v>
      </c>
      <c r="AI421">
        <f t="shared" ca="1" si="238"/>
        <v>0</v>
      </c>
      <c r="AJ421">
        <f t="shared" ca="1" si="239"/>
        <v>0</v>
      </c>
      <c r="AK421">
        <f t="shared" ca="1" si="240"/>
        <v>0</v>
      </c>
      <c r="AL421">
        <f t="shared" ca="1" si="241"/>
        <v>0</v>
      </c>
      <c r="AM421">
        <f t="shared" ca="1" si="242"/>
        <v>0</v>
      </c>
      <c r="AN421">
        <f t="shared" ca="1" si="243"/>
        <v>0</v>
      </c>
      <c r="AO421">
        <f t="shared" ca="1" si="244"/>
        <v>0</v>
      </c>
      <c r="AP421">
        <f t="shared" ca="1" si="245"/>
        <v>0</v>
      </c>
      <c r="AQ421">
        <f t="shared" ca="1" si="246"/>
        <v>0</v>
      </c>
      <c r="AR421">
        <f t="shared" ca="1" si="247"/>
        <v>0</v>
      </c>
      <c r="AS421">
        <f t="shared" ca="1" si="248"/>
        <v>0</v>
      </c>
      <c r="AT421">
        <f t="shared" ca="1" si="249"/>
        <v>0</v>
      </c>
      <c r="AU421">
        <f t="shared" ca="1" si="250"/>
        <v>0</v>
      </c>
      <c r="AV421">
        <f t="shared" ca="1" si="251"/>
        <v>0</v>
      </c>
      <c r="AW421">
        <f t="shared" ca="1" si="252"/>
        <v>0</v>
      </c>
      <c r="AX421">
        <f t="shared" ca="1" si="253"/>
        <v>0</v>
      </c>
      <c r="AY421">
        <f t="shared" ca="1" si="254"/>
        <v>0</v>
      </c>
      <c r="AZ421">
        <f t="shared" ca="1" si="255"/>
        <v>0</v>
      </c>
      <c r="BA421">
        <f t="shared" ca="1" si="256"/>
        <v>0</v>
      </c>
      <c r="BB421">
        <f t="shared" ca="1" si="257"/>
        <v>0</v>
      </c>
      <c r="BC421">
        <f t="shared" ca="1" si="258"/>
        <v>0</v>
      </c>
      <c r="BD421">
        <f t="shared" ca="1" si="259"/>
        <v>0</v>
      </c>
      <c r="BE421">
        <f t="shared" ca="1" si="260"/>
        <v>0</v>
      </c>
      <c r="BF421">
        <f t="shared" ca="1" si="261"/>
        <v>0</v>
      </c>
    </row>
    <row r="422" spans="1:58" ht="16.149999999999999" customHeight="1" x14ac:dyDescent="0.2">
      <c r="A422" s="12" t="s">
        <v>482</v>
      </c>
      <c r="B422" s="74">
        <v>43843.636874999997</v>
      </c>
      <c r="C422" s="12" t="s">
        <v>481</v>
      </c>
      <c r="F422" s="12" t="s">
        <v>11</v>
      </c>
      <c r="G422" s="12" t="s">
        <v>20</v>
      </c>
      <c r="H422" s="5">
        <f t="shared" ca="1" si="226"/>
        <v>1.1574069503694773E-5</v>
      </c>
      <c r="I422" s="17">
        <f t="shared" ca="1" si="227"/>
        <v>1.1574069503694773E-5</v>
      </c>
      <c r="J422" s="5">
        <f t="shared" ca="1" si="225"/>
        <v>0</v>
      </c>
      <c r="K422" s="22"/>
      <c r="O422" s="29" t="str">
        <f t="shared" ca="1" si="228"/>
        <v>-</v>
      </c>
      <c r="P422" s="29"/>
      <c r="X422">
        <f t="shared" ca="1" si="229"/>
        <v>0</v>
      </c>
      <c r="Y422">
        <f t="shared" ca="1" si="230"/>
        <v>0</v>
      </c>
      <c r="Z422">
        <f t="shared" ca="1" si="231"/>
        <v>0</v>
      </c>
      <c r="AA422">
        <f t="shared" ca="1" si="232"/>
        <v>0</v>
      </c>
      <c r="AB422">
        <f t="shared" ca="1" si="233"/>
        <v>0</v>
      </c>
      <c r="AC422">
        <f t="shared" ca="1" si="234"/>
        <v>0</v>
      </c>
      <c r="AD422">
        <f t="shared" ca="1" si="235"/>
        <v>0</v>
      </c>
      <c r="AE422">
        <f t="shared" ca="1" si="236"/>
        <v>1</v>
      </c>
      <c r="AH422">
        <f t="shared" ca="1" si="237"/>
        <v>0</v>
      </c>
      <c r="AI422">
        <f t="shared" ca="1" si="238"/>
        <v>0</v>
      </c>
      <c r="AJ422">
        <f t="shared" ca="1" si="239"/>
        <v>0</v>
      </c>
      <c r="AK422">
        <f t="shared" ca="1" si="240"/>
        <v>0</v>
      </c>
      <c r="AL422">
        <f t="shared" ca="1" si="241"/>
        <v>0</v>
      </c>
      <c r="AM422">
        <f t="shared" ca="1" si="242"/>
        <v>0</v>
      </c>
      <c r="AN422">
        <f t="shared" ca="1" si="243"/>
        <v>0</v>
      </c>
      <c r="AO422">
        <f t="shared" ca="1" si="244"/>
        <v>0</v>
      </c>
      <c r="AP422">
        <f t="shared" ca="1" si="245"/>
        <v>0</v>
      </c>
      <c r="AQ422">
        <f t="shared" ca="1" si="246"/>
        <v>0</v>
      </c>
      <c r="AR422">
        <f t="shared" ca="1" si="247"/>
        <v>0</v>
      </c>
      <c r="AS422">
        <f t="shared" ca="1" si="248"/>
        <v>0</v>
      </c>
      <c r="AT422">
        <f t="shared" ca="1" si="249"/>
        <v>0</v>
      </c>
      <c r="AU422">
        <f t="shared" ca="1" si="250"/>
        <v>0</v>
      </c>
      <c r="AV422">
        <f t="shared" ca="1" si="251"/>
        <v>0</v>
      </c>
      <c r="AW422">
        <f t="shared" ca="1" si="252"/>
        <v>0</v>
      </c>
      <c r="AX422">
        <f t="shared" ca="1" si="253"/>
        <v>0</v>
      </c>
      <c r="AY422">
        <f t="shared" ca="1" si="254"/>
        <v>0</v>
      </c>
      <c r="AZ422">
        <f t="shared" ca="1" si="255"/>
        <v>0</v>
      </c>
      <c r="BA422">
        <f t="shared" ca="1" si="256"/>
        <v>0</v>
      </c>
      <c r="BB422">
        <f t="shared" ca="1" si="257"/>
        <v>0</v>
      </c>
      <c r="BC422">
        <f t="shared" ca="1" si="258"/>
        <v>1</v>
      </c>
      <c r="BD422">
        <f t="shared" ca="1" si="259"/>
        <v>0</v>
      </c>
      <c r="BE422">
        <f t="shared" ca="1" si="260"/>
        <v>0</v>
      </c>
      <c r="BF422">
        <f t="shared" ca="1" si="261"/>
        <v>0</v>
      </c>
    </row>
    <row r="423" spans="1:58" ht="16.149999999999999" customHeight="1" x14ac:dyDescent="0.2">
      <c r="A423" s="12" t="s">
        <v>483</v>
      </c>
      <c r="B423" s="74">
        <v>43843.636967592596</v>
      </c>
      <c r="C423" s="12" t="s">
        <v>481</v>
      </c>
      <c r="F423" s="12" t="s">
        <v>11</v>
      </c>
      <c r="G423" s="12" t="s">
        <v>20</v>
      </c>
      <c r="H423" s="5">
        <f t="shared" ca="1" si="226"/>
        <v>9.2592599685303867E-5</v>
      </c>
      <c r="I423" s="17">
        <f t="shared" ca="1" si="227"/>
        <v>1.0416666918899864E-4</v>
      </c>
      <c r="J423" s="5">
        <f t="shared" ca="1" si="225"/>
        <v>0</v>
      </c>
      <c r="K423" s="22"/>
      <c r="O423" s="29" t="str">
        <f t="shared" ca="1" si="228"/>
        <v>-</v>
      </c>
      <c r="P423" s="29"/>
      <c r="X423">
        <f t="shared" ca="1" si="229"/>
        <v>0</v>
      </c>
      <c r="Y423">
        <f t="shared" ca="1" si="230"/>
        <v>0</v>
      </c>
      <c r="Z423">
        <f t="shared" ca="1" si="231"/>
        <v>0</v>
      </c>
      <c r="AA423">
        <f t="shared" ca="1" si="232"/>
        <v>0</v>
      </c>
      <c r="AB423">
        <f t="shared" ca="1" si="233"/>
        <v>0</v>
      </c>
      <c r="AC423">
        <f t="shared" ca="1" si="234"/>
        <v>0</v>
      </c>
      <c r="AD423">
        <f t="shared" ca="1" si="235"/>
        <v>0</v>
      </c>
      <c r="AE423">
        <f t="shared" ca="1" si="236"/>
        <v>1</v>
      </c>
      <c r="AH423">
        <f t="shared" ca="1" si="237"/>
        <v>0</v>
      </c>
      <c r="AI423">
        <f t="shared" ca="1" si="238"/>
        <v>0</v>
      </c>
      <c r="AJ423">
        <f t="shared" ca="1" si="239"/>
        <v>0</v>
      </c>
      <c r="AK423">
        <f t="shared" ca="1" si="240"/>
        <v>0</v>
      </c>
      <c r="AL423">
        <f t="shared" ca="1" si="241"/>
        <v>0</v>
      </c>
      <c r="AM423">
        <f t="shared" ca="1" si="242"/>
        <v>0</v>
      </c>
      <c r="AN423">
        <f t="shared" ca="1" si="243"/>
        <v>0</v>
      </c>
      <c r="AO423">
        <f t="shared" ca="1" si="244"/>
        <v>0</v>
      </c>
      <c r="AP423">
        <f t="shared" ca="1" si="245"/>
        <v>0</v>
      </c>
      <c r="AQ423">
        <f t="shared" ca="1" si="246"/>
        <v>0</v>
      </c>
      <c r="AR423">
        <f t="shared" ca="1" si="247"/>
        <v>0</v>
      </c>
      <c r="AS423">
        <f t="shared" ca="1" si="248"/>
        <v>0</v>
      </c>
      <c r="AT423">
        <f t="shared" ca="1" si="249"/>
        <v>0</v>
      </c>
      <c r="AU423">
        <f t="shared" ca="1" si="250"/>
        <v>0</v>
      </c>
      <c r="AV423">
        <f t="shared" ca="1" si="251"/>
        <v>0</v>
      </c>
      <c r="AW423">
        <f t="shared" ca="1" si="252"/>
        <v>0</v>
      </c>
      <c r="AX423">
        <f t="shared" ca="1" si="253"/>
        <v>0</v>
      </c>
      <c r="AY423">
        <f t="shared" ca="1" si="254"/>
        <v>0</v>
      </c>
      <c r="AZ423">
        <f t="shared" ca="1" si="255"/>
        <v>0</v>
      </c>
      <c r="BA423">
        <f t="shared" ca="1" si="256"/>
        <v>0</v>
      </c>
      <c r="BB423">
        <f t="shared" ca="1" si="257"/>
        <v>0</v>
      </c>
      <c r="BC423">
        <f t="shared" ca="1" si="258"/>
        <v>1</v>
      </c>
      <c r="BD423">
        <f t="shared" ca="1" si="259"/>
        <v>0</v>
      </c>
      <c r="BE423">
        <f t="shared" ca="1" si="260"/>
        <v>0</v>
      </c>
      <c r="BF423">
        <f t="shared" ca="1" si="261"/>
        <v>0</v>
      </c>
    </row>
    <row r="424" spans="1:58" ht="16.149999999999999" customHeight="1" x14ac:dyDescent="0.2">
      <c r="A424" s="12" t="s">
        <v>484</v>
      </c>
      <c r="B424" s="74">
        <v>43843.637303240743</v>
      </c>
      <c r="C424" s="12" t="s">
        <v>481</v>
      </c>
      <c r="F424" s="12" t="s">
        <v>11</v>
      </c>
      <c r="G424" s="12" t="s">
        <v>23</v>
      </c>
      <c r="H424" s="5">
        <f t="shared" ca="1" si="226"/>
        <v>3.3564814657438546E-4</v>
      </c>
      <c r="I424" s="17">
        <f t="shared" ca="1" si="227"/>
        <v>4.398148157633841E-4</v>
      </c>
      <c r="J424" s="5">
        <f t="shared" ca="1" si="225"/>
        <v>0</v>
      </c>
      <c r="K424" s="22"/>
      <c r="O424" s="29" t="str">
        <f t="shared" ca="1" si="228"/>
        <v>-</v>
      </c>
      <c r="P424" s="29"/>
      <c r="X424">
        <f t="shared" ca="1" si="229"/>
        <v>0</v>
      </c>
      <c r="Y424">
        <f t="shared" ca="1" si="230"/>
        <v>0</v>
      </c>
      <c r="Z424">
        <f t="shared" ca="1" si="231"/>
        <v>0</v>
      </c>
      <c r="AA424">
        <f t="shared" ca="1" si="232"/>
        <v>0</v>
      </c>
      <c r="AB424">
        <f t="shared" ca="1" si="233"/>
        <v>0</v>
      </c>
      <c r="AC424">
        <f t="shared" ca="1" si="234"/>
        <v>0</v>
      </c>
      <c r="AD424">
        <f t="shared" ca="1" si="235"/>
        <v>0</v>
      </c>
      <c r="AE424">
        <f t="shared" ca="1" si="236"/>
        <v>1</v>
      </c>
      <c r="AH424">
        <f t="shared" ca="1" si="237"/>
        <v>0</v>
      </c>
      <c r="AI424">
        <f t="shared" ca="1" si="238"/>
        <v>0</v>
      </c>
      <c r="AJ424">
        <f t="shared" ca="1" si="239"/>
        <v>0</v>
      </c>
      <c r="AK424">
        <f t="shared" ca="1" si="240"/>
        <v>0</v>
      </c>
      <c r="AL424">
        <f t="shared" ca="1" si="241"/>
        <v>0</v>
      </c>
      <c r="AM424">
        <f t="shared" ca="1" si="242"/>
        <v>0</v>
      </c>
      <c r="AN424">
        <f t="shared" ca="1" si="243"/>
        <v>0</v>
      </c>
      <c r="AO424">
        <f t="shared" ca="1" si="244"/>
        <v>0</v>
      </c>
      <c r="AP424">
        <f t="shared" ca="1" si="245"/>
        <v>0</v>
      </c>
      <c r="AQ424">
        <f t="shared" ca="1" si="246"/>
        <v>0</v>
      </c>
      <c r="AR424">
        <f t="shared" ca="1" si="247"/>
        <v>0</v>
      </c>
      <c r="AS424">
        <f t="shared" ca="1" si="248"/>
        <v>0</v>
      </c>
      <c r="AT424">
        <f t="shared" ca="1" si="249"/>
        <v>0</v>
      </c>
      <c r="AU424">
        <f t="shared" ca="1" si="250"/>
        <v>0</v>
      </c>
      <c r="AV424">
        <f t="shared" ca="1" si="251"/>
        <v>0</v>
      </c>
      <c r="AW424">
        <f t="shared" ca="1" si="252"/>
        <v>0</v>
      </c>
      <c r="AX424">
        <f t="shared" ca="1" si="253"/>
        <v>0</v>
      </c>
      <c r="AY424">
        <f t="shared" ca="1" si="254"/>
        <v>0</v>
      </c>
      <c r="AZ424">
        <f t="shared" ca="1" si="255"/>
        <v>0</v>
      </c>
      <c r="BA424">
        <f t="shared" ca="1" si="256"/>
        <v>0</v>
      </c>
      <c r="BB424">
        <f t="shared" ca="1" si="257"/>
        <v>0</v>
      </c>
      <c r="BC424">
        <f t="shared" ca="1" si="258"/>
        <v>0</v>
      </c>
      <c r="BD424">
        <f t="shared" ca="1" si="259"/>
        <v>0</v>
      </c>
      <c r="BE424">
        <f t="shared" ca="1" si="260"/>
        <v>0</v>
      </c>
      <c r="BF424">
        <f t="shared" ca="1" si="261"/>
        <v>1</v>
      </c>
    </row>
    <row r="425" spans="1:58" ht="16.149999999999999" customHeight="1" x14ac:dyDescent="0.2">
      <c r="A425" s="12" t="s">
        <v>485</v>
      </c>
      <c r="B425" s="74">
        <v>43843.637407407405</v>
      </c>
      <c r="C425" s="12" t="s">
        <v>481</v>
      </c>
      <c r="F425" s="12" t="s">
        <v>10</v>
      </c>
      <c r="G425" s="12" t="s">
        <v>6</v>
      </c>
      <c r="H425" s="5">
        <f t="shared" ca="1" si="226"/>
        <v>1.0416666191304103E-4</v>
      </c>
      <c r="I425" s="17">
        <f t="shared" ca="1" si="227"/>
        <v>5.4398147767642513E-4</v>
      </c>
      <c r="J425" s="5">
        <f t="shared" ca="1" si="225"/>
        <v>0</v>
      </c>
      <c r="K425" s="22"/>
      <c r="O425" s="29" t="str">
        <f t="shared" ca="1" si="228"/>
        <v>-</v>
      </c>
      <c r="P425" s="29"/>
      <c r="X425">
        <f t="shared" ca="1" si="229"/>
        <v>0</v>
      </c>
      <c r="Y425">
        <f t="shared" ca="1" si="230"/>
        <v>1</v>
      </c>
      <c r="Z425">
        <f t="shared" ca="1" si="231"/>
        <v>0</v>
      </c>
      <c r="AA425">
        <f t="shared" ca="1" si="232"/>
        <v>0</v>
      </c>
      <c r="AB425">
        <f t="shared" ca="1" si="233"/>
        <v>0</v>
      </c>
      <c r="AC425">
        <f t="shared" ca="1" si="234"/>
        <v>0</v>
      </c>
      <c r="AD425">
        <f t="shared" ca="1" si="235"/>
        <v>0</v>
      </c>
      <c r="AE425">
        <f t="shared" ca="1" si="236"/>
        <v>0</v>
      </c>
      <c r="AH425">
        <f t="shared" ca="1" si="237"/>
        <v>0</v>
      </c>
      <c r="AI425">
        <f t="shared" ca="1" si="238"/>
        <v>1</v>
      </c>
      <c r="AJ425">
        <f t="shared" ca="1" si="239"/>
        <v>0</v>
      </c>
      <c r="AK425">
        <f t="shared" ca="1" si="240"/>
        <v>0</v>
      </c>
      <c r="AL425">
        <f t="shared" ca="1" si="241"/>
        <v>0</v>
      </c>
      <c r="AM425">
        <f t="shared" ca="1" si="242"/>
        <v>0</v>
      </c>
      <c r="AN425">
        <f t="shared" ca="1" si="243"/>
        <v>0</v>
      </c>
      <c r="AO425">
        <f t="shared" ca="1" si="244"/>
        <v>0</v>
      </c>
      <c r="AP425">
        <f t="shared" ca="1" si="245"/>
        <v>0</v>
      </c>
      <c r="AQ425">
        <f t="shared" ca="1" si="246"/>
        <v>0</v>
      </c>
      <c r="AR425">
        <f t="shared" ca="1" si="247"/>
        <v>0</v>
      </c>
      <c r="AS425">
        <f t="shared" ca="1" si="248"/>
        <v>0</v>
      </c>
      <c r="AT425">
        <f t="shared" ca="1" si="249"/>
        <v>0</v>
      </c>
      <c r="AU425">
        <f t="shared" ca="1" si="250"/>
        <v>0</v>
      </c>
      <c r="AV425">
        <f t="shared" ca="1" si="251"/>
        <v>0</v>
      </c>
      <c r="AW425">
        <f t="shared" ca="1" si="252"/>
        <v>0</v>
      </c>
      <c r="AX425">
        <f t="shared" ca="1" si="253"/>
        <v>0</v>
      </c>
      <c r="AY425">
        <f t="shared" ca="1" si="254"/>
        <v>0</v>
      </c>
      <c r="AZ425">
        <f t="shared" ca="1" si="255"/>
        <v>0</v>
      </c>
      <c r="BA425">
        <f t="shared" ca="1" si="256"/>
        <v>0</v>
      </c>
      <c r="BB425">
        <f t="shared" ca="1" si="257"/>
        <v>0</v>
      </c>
      <c r="BC425">
        <f t="shared" ca="1" si="258"/>
        <v>0</v>
      </c>
      <c r="BD425">
        <f t="shared" ca="1" si="259"/>
        <v>0</v>
      </c>
      <c r="BE425">
        <f t="shared" ca="1" si="260"/>
        <v>0</v>
      </c>
      <c r="BF425">
        <f t="shared" ca="1" si="261"/>
        <v>0</v>
      </c>
    </row>
    <row r="426" spans="1:58" ht="16.149999999999999" customHeight="1" x14ac:dyDescent="0.2">
      <c r="A426" s="12" t="s">
        <v>486</v>
      </c>
      <c r="B426" s="74">
        <v>43843.637638888889</v>
      </c>
      <c r="C426" s="12" t="s">
        <v>481</v>
      </c>
      <c r="F426" s="12" t="s">
        <v>38</v>
      </c>
      <c r="G426" s="12" t="s">
        <v>42</v>
      </c>
      <c r="H426" s="5">
        <f t="shared" ca="1" si="226"/>
        <v>2.3148148466134444E-4</v>
      </c>
      <c r="I426" s="17">
        <f t="shared" ca="1" si="227"/>
        <v>7.7546296233776957E-4</v>
      </c>
      <c r="J426" s="5">
        <f t="shared" ca="1" si="225"/>
        <v>0</v>
      </c>
      <c r="K426" s="22"/>
      <c r="O426" s="29" t="str">
        <f t="shared" ca="1" si="228"/>
        <v>-</v>
      </c>
      <c r="P426" s="29"/>
      <c r="X426">
        <f t="shared" ca="1" si="229"/>
        <v>0</v>
      </c>
      <c r="Y426">
        <f t="shared" ca="1" si="230"/>
        <v>0</v>
      </c>
      <c r="Z426">
        <f t="shared" ca="1" si="231"/>
        <v>0</v>
      </c>
      <c r="AA426">
        <f t="shared" ca="1" si="232"/>
        <v>0</v>
      </c>
      <c r="AB426">
        <f t="shared" ca="1" si="233"/>
        <v>1</v>
      </c>
      <c r="AC426">
        <f t="shared" ca="1" si="234"/>
        <v>0</v>
      </c>
      <c r="AD426">
        <f t="shared" ca="1" si="235"/>
        <v>0</v>
      </c>
      <c r="AE426">
        <f t="shared" ca="1" si="236"/>
        <v>0</v>
      </c>
      <c r="AH426">
        <f t="shared" ca="1" si="237"/>
        <v>0</v>
      </c>
      <c r="AI426">
        <f t="shared" ca="1" si="238"/>
        <v>0</v>
      </c>
      <c r="AJ426">
        <f t="shared" ca="1" si="239"/>
        <v>0</v>
      </c>
      <c r="AK426">
        <f t="shared" ca="1" si="240"/>
        <v>0</v>
      </c>
      <c r="AL426">
        <f t="shared" ca="1" si="241"/>
        <v>0</v>
      </c>
      <c r="AM426">
        <f t="shared" ca="1" si="242"/>
        <v>0</v>
      </c>
      <c r="AN426">
        <f t="shared" ca="1" si="243"/>
        <v>0</v>
      </c>
      <c r="AO426">
        <f t="shared" ca="1" si="244"/>
        <v>0</v>
      </c>
      <c r="AP426">
        <f t="shared" ca="1" si="245"/>
        <v>0</v>
      </c>
      <c r="AQ426">
        <f t="shared" ca="1" si="246"/>
        <v>0</v>
      </c>
      <c r="AR426">
        <f t="shared" ca="1" si="247"/>
        <v>0</v>
      </c>
      <c r="AS426">
        <f t="shared" ca="1" si="248"/>
        <v>0</v>
      </c>
      <c r="AT426">
        <f t="shared" ca="1" si="249"/>
        <v>1</v>
      </c>
      <c r="AU426">
        <f t="shared" ca="1" si="250"/>
        <v>0</v>
      </c>
      <c r="AV426">
        <f t="shared" ca="1" si="251"/>
        <v>0</v>
      </c>
      <c r="AW426">
        <f t="shared" ca="1" si="252"/>
        <v>0</v>
      </c>
      <c r="AX426">
        <f t="shared" ca="1" si="253"/>
        <v>0</v>
      </c>
      <c r="AY426">
        <f t="shared" ca="1" si="254"/>
        <v>0</v>
      </c>
      <c r="AZ426">
        <f t="shared" ca="1" si="255"/>
        <v>0</v>
      </c>
      <c r="BA426">
        <f t="shared" ca="1" si="256"/>
        <v>0</v>
      </c>
      <c r="BB426">
        <f t="shared" ca="1" si="257"/>
        <v>0</v>
      </c>
      <c r="BC426">
        <f t="shared" ca="1" si="258"/>
        <v>0</v>
      </c>
      <c r="BD426">
        <f t="shared" ca="1" si="259"/>
        <v>0</v>
      </c>
      <c r="BE426">
        <f t="shared" ca="1" si="260"/>
        <v>0</v>
      </c>
      <c r="BF426">
        <f t="shared" ca="1" si="261"/>
        <v>0</v>
      </c>
    </row>
    <row r="427" spans="1:58" ht="16.149999999999999" customHeight="1" x14ac:dyDescent="0.2">
      <c r="A427" s="12" t="s">
        <v>487</v>
      </c>
      <c r="B427" s="74">
        <v>43843.637685185182</v>
      </c>
      <c r="C427" s="12" t="s">
        <v>481</v>
      </c>
      <c r="F427" s="12" t="s">
        <v>26</v>
      </c>
      <c r="G427" s="12" t="s">
        <v>27</v>
      </c>
      <c r="H427" s="5">
        <f t="shared" ca="1" si="226"/>
        <v>4.6296292566694319E-5</v>
      </c>
      <c r="I427" s="17">
        <f t="shared" ca="1" si="227"/>
        <v>8.2175925490446389E-4</v>
      </c>
      <c r="J427" s="5">
        <f t="shared" ca="1" si="225"/>
        <v>0</v>
      </c>
      <c r="K427" s="22"/>
      <c r="O427" s="29" t="str">
        <f t="shared" ca="1" si="228"/>
        <v>-</v>
      </c>
      <c r="P427" s="29"/>
      <c r="X427">
        <f t="shared" ca="1" si="229"/>
        <v>0</v>
      </c>
      <c r="Y427">
        <f t="shared" ca="1" si="230"/>
        <v>0</v>
      </c>
      <c r="Z427">
        <f t="shared" ca="1" si="231"/>
        <v>0</v>
      </c>
      <c r="AA427">
        <f t="shared" ca="1" si="232"/>
        <v>1</v>
      </c>
      <c r="AB427">
        <f t="shared" ca="1" si="233"/>
        <v>0</v>
      </c>
      <c r="AC427">
        <f t="shared" ca="1" si="234"/>
        <v>0</v>
      </c>
      <c r="AD427">
        <f t="shared" ca="1" si="235"/>
        <v>0</v>
      </c>
      <c r="AE427">
        <f t="shared" ca="1" si="236"/>
        <v>0</v>
      </c>
      <c r="AH427">
        <f t="shared" ca="1" si="237"/>
        <v>0</v>
      </c>
      <c r="AI427">
        <f t="shared" ca="1" si="238"/>
        <v>0</v>
      </c>
      <c r="AJ427">
        <f t="shared" ca="1" si="239"/>
        <v>0</v>
      </c>
      <c r="AK427">
        <f t="shared" ca="1" si="240"/>
        <v>0</v>
      </c>
      <c r="AL427">
        <f t="shared" ca="1" si="241"/>
        <v>0</v>
      </c>
      <c r="AM427">
        <f t="shared" ca="1" si="242"/>
        <v>0</v>
      </c>
      <c r="AN427">
        <f t="shared" ca="1" si="243"/>
        <v>0</v>
      </c>
      <c r="AO427">
        <f t="shared" ca="1" si="244"/>
        <v>0</v>
      </c>
      <c r="AP427">
        <f t="shared" ca="1" si="245"/>
        <v>0</v>
      </c>
      <c r="AQ427">
        <f t="shared" ca="1" si="246"/>
        <v>0</v>
      </c>
      <c r="AR427">
        <f t="shared" ca="1" si="247"/>
        <v>0</v>
      </c>
      <c r="AS427">
        <f t="shared" ca="1" si="248"/>
        <v>1</v>
      </c>
      <c r="AT427">
        <f t="shared" ca="1" si="249"/>
        <v>0</v>
      </c>
      <c r="AU427">
        <f t="shared" ca="1" si="250"/>
        <v>0</v>
      </c>
      <c r="AV427">
        <f t="shared" ca="1" si="251"/>
        <v>0</v>
      </c>
      <c r="AW427">
        <f t="shared" ca="1" si="252"/>
        <v>0</v>
      </c>
      <c r="AX427">
        <f t="shared" ca="1" si="253"/>
        <v>0</v>
      </c>
      <c r="AY427">
        <f t="shared" ca="1" si="254"/>
        <v>0</v>
      </c>
      <c r="AZ427">
        <f t="shared" ca="1" si="255"/>
        <v>0</v>
      </c>
      <c r="BA427">
        <f t="shared" ca="1" si="256"/>
        <v>0</v>
      </c>
      <c r="BB427">
        <f t="shared" ca="1" si="257"/>
        <v>0</v>
      </c>
      <c r="BC427">
        <f t="shared" ca="1" si="258"/>
        <v>0</v>
      </c>
      <c r="BD427">
        <f t="shared" ca="1" si="259"/>
        <v>0</v>
      </c>
      <c r="BE427">
        <f t="shared" ca="1" si="260"/>
        <v>0</v>
      </c>
      <c r="BF427">
        <f t="shared" ca="1" si="261"/>
        <v>0</v>
      </c>
    </row>
    <row r="428" spans="1:58" ht="16.149999999999999" customHeight="1" x14ac:dyDescent="0.2">
      <c r="A428" s="12" t="s">
        <v>488</v>
      </c>
      <c r="B428" s="74">
        <v>43843.638032407405</v>
      </c>
      <c r="C428" s="12" t="s">
        <v>481</v>
      </c>
      <c r="F428" s="12" t="s">
        <v>10</v>
      </c>
      <c r="G428" s="12" t="s">
        <v>71</v>
      </c>
      <c r="H428" s="5">
        <f t="shared" ca="1" si="226"/>
        <v>3.4722222335403785E-4</v>
      </c>
      <c r="I428" s="17">
        <f t="shared" ca="1" si="227"/>
        <v>1.1689814782585017E-3</v>
      </c>
      <c r="J428" s="5">
        <f t="shared" ca="1" si="225"/>
        <v>0</v>
      </c>
      <c r="K428" s="22"/>
      <c r="O428" s="29" t="str">
        <f t="shared" ca="1" si="228"/>
        <v>-</v>
      </c>
      <c r="P428" s="29"/>
      <c r="X428">
        <f t="shared" ca="1" si="229"/>
        <v>0</v>
      </c>
      <c r="Y428">
        <f t="shared" ca="1" si="230"/>
        <v>1</v>
      </c>
      <c r="Z428">
        <f t="shared" ca="1" si="231"/>
        <v>0</v>
      </c>
      <c r="AA428">
        <f t="shared" ca="1" si="232"/>
        <v>0</v>
      </c>
      <c r="AB428">
        <f t="shared" ca="1" si="233"/>
        <v>0</v>
      </c>
      <c r="AC428">
        <f t="shared" ca="1" si="234"/>
        <v>0</v>
      </c>
      <c r="AD428">
        <f t="shared" ca="1" si="235"/>
        <v>0</v>
      </c>
      <c r="AE428">
        <f t="shared" ca="1" si="236"/>
        <v>0</v>
      </c>
      <c r="AH428">
        <f t="shared" ca="1" si="237"/>
        <v>0</v>
      </c>
      <c r="AI428">
        <f t="shared" ca="1" si="238"/>
        <v>0</v>
      </c>
      <c r="AJ428">
        <f t="shared" ca="1" si="239"/>
        <v>0</v>
      </c>
      <c r="AK428">
        <f t="shared" ca="1" si="240"/>
        <v>0</v>
      </c>
      <c r="AL428">
        <f t="shared" ca="1" si="241"/>
        <v>0</v>
      </c>
      <c r="AM428">
        <f t="shared" ca="1" si="242"/>
        <v>0</v>
      </c>
      <c r="AN428">
        <f t="shared" ca="1" si="243"/>
        <v>0</v>
      </c>
      <c r="AO428">
        <f t="shared" ca="1" si="244"/>
        <v>0</v>
      </c>
      <c r="AP428">
        <f t="shared" ca="1" si="245"/>
        <v>0</v>
      </c>
      <c r="AQ428">
        <f t="shared" ca="1" si="246"/>
        <v>0</v>
      </c>
      <c r="AR428">
        <f t="shared" ca="1" si="247"/>
        <v>0</v>
      </c>
      <c r="AS428">
        <f t="shared" ca="1" si="248"/>
        <v>0</v>
      </c>
      <c r="AT428">
        <f t="shared" ca="1" si="249"/>
        <v>0</v>
      </c>
      <c r="AU428">
        <f t="shared" ca="1" si="250"/>
        <v>0</v>
      </c>
      <c r="AV428">
        <f t="shared" ca="1" si="251"/>
        <v>0</v>
      </c>
      <c r="AW428">
        <f t="shared" ca="1" si="252"/>
        <v>0</v>
      </c>
      <c r="AX428">
        <f t="shared" ca="1" si="253"/>
        <v>0</v>
      </c>
      <c r="AY428">
        <f t="shared" ca="1" si="254"/>
        <v>0</v>
      </c>
      <c r="AZ428">
        <f t="shared" ca="1" si="255"/>
        <v>0</v>
      </c>
      <c r="BA428">
        <f t="shared" ca="1" si="256"/>
        <v>0</v>
      </c>
      <c r="BB428">
        <f t="shared" ca="1" si="257"/>
        <v>0</v>
      </c>
      <c r="BC428">
        <f t="shared" ca="1" si="258"/>
        <v>0</v>
      </c>
      <c r="BD428">
        <f t="shared" ca="1" si="259"/>
        <v>0</v>
      </c>
      <c r="BE428">
        <f t="shared" ca="1" si="260"/>
        <v>0</v>
      </c>
      <c r="BF428">
        <f t="shared" ca="1" si="261"/>
        <v>0</v>
      </c>
    </row>
    <row r="429" spans="1:58" ht="16.149999999999999" customHeight="1" x14ac:dyDescent="0.2">
      <c r="A429" s="12" t="s">
        <v>489</v>
      </c>
      <c r="B429" s="74">
        <v>43843.638252314813</v>
      </c>
      <c r="C429" s="12" t="s">
        <v>481</v>
      </c>
      <c r="F429" s="12" t="s">
        <v>10</v>
      </c>
      <c r="G429" s="12" t="s">
        <v>71</v>
      </c>
      <c r="H429" s="5">
        <f t="shared" ca="1" si="226"/>
        <v>2.1990740788169205E-4</v>
      </c>
      <c r="I429" s="17">
        <f t="shared" ca="1" si="227"/>
        <v>1.3888888861401938E-3</v>
      </c>
      <c r="J429" s="5">
        <f t="shared" ca="1" si="225"/>
        <v>0</v>
      </c>
      <c r="K429" s="22"/>
      <c r="O429" s="29" t="str">
        <f t="shared" ca="1" si="228"/>
        <v>-</v>
      </c>
      <c r="P429" s="29"/>
      <c r="X429">
        <f t="shared" ca="1" si="229"/>
        <v>0</v>
      </c>
      <c r="Y429">
        <f t="shared" ca="1" si="230"/>
        <v>1</v>
      </c>
      <c r="Z429">
        <f t="shared" ca="1" si="231"/>
        <v>0</v>
      </c>
      <c r="AA429">
        <f t="shared" ca="1" si="232"/>
        <v>0</v>
      </c>
      <c r="AB429">
        <f t="shared" ca="1" si="233"/>
        <v>0</v>
      </c>
      <c r="AC429">
        <f t="shared" ca="1" si="234"/>
        <v>0</v>
      </c>
      <c r="AD429">
        <f t="shared" ca="1" si="235"/>
        <v>0</v>
      </c>
      <c r="AE429">
        <f t="shared" ca="1" si="236"/>
        <v>0</v>
      </c>
      <c r="AH429">
        <f t="shared" ca="1" si="237"/>
        <v>0</v>
      </c>
      <c r="AI429">
        <f t="shared" ca="1" si="238"/>
        <v>0</v>
      </c>
      <c r="AJ429">
        <f t="shared" ca="1" si="239"/>
        <v>0</v>
      </c>
      <c r="AK429">
        <f t="shared" ca="1" si="240"/>
        <v>0</v>
      </c>
      <c r="AL429">
        <f t="shared" ca="1" si="241"/>
        <v>0</v>
      </c>
      <c r="AM429">
        <f t="shared" ca="1" si="242"/>
        <v>0</v>
      </c>
      <c r="AN429">
        <f t="shared" ca="1" si="243"/>
        <v>0</v>
      </c>
      <c r="AO429">
        <f t="shared" ca="1" si="244"/>
        <v>0</v>
      </c>
      <c r="AP429">
        <f t="shared" ca="1" si="245"/>
        <v>0</v>
      </c>
      <c r="AQ429">
        <f t="shared" ca="1" si="246"/>
        <v>0</v>
      </c>
      <c r="AR429">
        <f t="shared" ca="1" si="247"/>
        <v>0</v>
      </c>
      <c r="AS429">
        <f t="shared" ca="1" si="248"/>
        <v>0</v>
      </c>
      <c r="AT429">
        <f t="shared" ca="1" si="249"/>
        <v>0</v>
      </c>
      <c r="AU429">
        <f t="shared" ca="1" si="250"/>
        <v>0</v>
      </c>
      <c r="AV429">
        <f t="shared" ca="1" si="251"/>
        <v>0</v>
      </c>
      <c r="AW429">
        <f t="shared" ca="1" si="252"/>
        <v>0</v>
      </c>
      <c r="AX429">
        <f t="shared" ca="1" si="253"/>
        <v>0</v>
      </c>
      <c r="AY429">
        <f t="shared" ca="1" si="254"/>
        <v>0</v>
      </c>
      <c r="AZ429">
        <f t="shared" ca="1" si="255"/>
        <v>0</v>
      </c>
      <c r="BA429">
        <f t="shared" ca="1" si="256"/>
        <v>0</v>
      </c>
      <c r="BB429">
        <f t="shared" ca="1" si="257"/>
        <v>0</v>
      </c>
      <c r="BC429">
        <f t="shared" ca="1" si="258"/>
        <v>0</v>
      </c>
      <c r="BD429">
        <f t="shared" ca="1" si="259"/>
        <v>0</v>
      </c>
      <c r="BE429">
        <f t="shared" ca="1" si="260"/>
        <v>0</v>
      </c>
      <c r="BF429">
        <f t="shared" ca="1" si="261"/>
        <v>0</v>
      </c>
    </row>
    <row r="430" spans="1:58" ht="16.149999999999999" customHeight="1" x14ac:dyDescent="0.2">
      <c r="A430" s="12" t="s">
        <v>490</v>
      </c>
      <c r="B430" s="74">
        <v>43843.638379629629</v>
      </c>
      <c r="C430" s="12" t="s">
        <v>481</v>
      </c>
      <c r="F430" s="12" t="s">
        <v>10</v>
      </c>
      <c r="G430" s="12" t="s">
        <v>71</v>
      </c>
      <c r="H430" s="5">
        <f t="shared" ca="1" si="226"/>
        <v>1.273148154723458E-4</v>
      </c>
      <c r="I430" s="17">
        <f t="shared" ca="1" si="227"/>
        <v>1.5162037016125396E-3</v>
      </c>
      <c r="J430" s="5">
        <f t="shared" ca="1" si="225"/>
        <v>0</v>
      </c>
      <c r="K430" s="22"/>
      <c r="O430" s="29" t="str">
        <f t="shared" ca="1" si="228"/>
        <v>-</v>
      </c>
      <c r="P430" s="29"/>
      <c r="X430">
        <f t="shared" ca="1" si="229"/>
        <v>0</v>
      </c>
      <c r="Y430">
        <f t="shared" ca="1" si="230"/>
        <v>1</v>
      </c>
      <c r="Z430">
        <f t="shared" ca="1" si="231"/>
        <v>0</v>
      </c>
      <c r="AA430">
        <f t="shared" ca="1" si="232"/>
        <v>0</v>
      </c>
      <c r="AB430">
        <f t="shared" ca="1" si="233"/>
        <v>0</v>
      </c>
      <c r="AC430">
        <f t="shared" ca="1" si="234"/>
        <v>0</v>
      </c>
      <c r="AD430">
        <f t="shared" ca="1" si="235"/>
        <v>0</v>
      </c>
      <c r="AE430">
        <f t="shared" ca="1" si="236"/>
        <v>0</v>
      </c>
      <c r="AH430">
        <f t="shared" ca="1" si="237"/>
        <v>0</v>
      </c>
      <c r="AI430">
        <f t="shared" ca="1" si="238"/>
        <v>0</v>
      </c>
      <c r="AJ430">
        <f t="shared" ca="1" si="239"/>
        <v>0</v>
      </c>
      <c r="AK430">
        <f t="shared" ca="1" si="240"/>
        <v>0</v>
      </c>
      <c r="AL430">
        <f t="shared" ca="1" si="241"/>
        <v>0</v>
      </c>
      <c r="AM430">
        <f t="shared" ca="1" si="242"/>
        <v>0</v>
      </c>
      <c r="AN430">
        <f t="shared" ca="1" si="243"/>
        <v>0</v>
      </c>
      <c r="AO430">
        <f t="shared" ca="1" si="244"/>
        <v>0</v>
      </c>
      <c r="AP430">
        <f t="shared" ca="1" si="245"/>
        <v>0</v>
      </c>
      <c r="AQ430">
        <f t="shared" ca="1" si="246"/>
        <v>0</v>
      </c>
      <c r="AR430">
        <f t="shared" ca="1" si="247"/>
        <v>0</v>
      </c>
      <c r="AS430">
        <f t="shared" ca="1" si="248"/>
        <v>0</v>
      </c>
      <c r="AT430">
        <f t="shared" ca="1" si="249"/>
        <v>0</v>
      </c>
      <c r="AU430">
        <f t="shared" ca="1" si="250"/>
        <v>0</v>
      </c>
      <c r="AV430">
        <f t="shared" ca="1" si="251"/>
        <v>0</v>
      </c>
      <c r="AW430">
        <f t="shared" ca="1" si="252"/>
        <v>0</v>
      </c>
      <c r="AX430">
        <f t="shared" ca="1" si="253"/>
        <v>0</v>
      </c>
      <c r="AY430">
        <f t="shared" ca="1" si="254"/>
        <v>0</v>
      </c>
      <c r="AZ430">
        <f t="shared" ca="1" si="255"/>
        <v>0</v>
      </c>
      <c r="BA430">
        <f t="shared" ca="1" si="256"/>
        <v>0</v>
      </c>
      <c r="BB430">
        <f t="shared" ca="1" si="257"/>
        <v>0</v>
      </c>
      <c r="BC430">
        <f t="shared" ca="1" si="258"/>
        <v>0</v>
      </c>
      <c r="BD430">
        <f t="shared" ca="1" si="259"/>
        <v>0</v>
      </c>
      <c r="BE430">
        <f t="shared" ca="1" si="260"/>
        <v>0</v>
      </c>
      <c r="BF430">
        <f t="shared" ca="1" si="261"/>
        <v>0</v>
      </c>
    </row>
    <row r="431" spans="1:58" ht="16.149999999999999" customHeight="1" x14ac:dyDescent="0.2">
      <c r="A431" s="12" t="s">
        <v>491</v>
      </c>
      <c r="B431" s="74">
        <v>43843.638645833336</v>
      </c>
      <c r="C431" s="12" t="s">
        <v>481</v>
      </c>
      <c r="D431" s="12" t="s">
        <v>8</v>
      </c>
      <c r="E431" s="12" t="s">
        <v>1063</v>
      </c>
      <c r="F431" s="12" t="s">
        <v>10</v>
      </c>
      <c r="G431" s="12" t="s">
        <v>71</v>
      </c>
      <c r="H431" s="5">
        <f t="shared" ca="1" si="226"/>
        <v>2.6620370772434399E-4</v>
      </c>
      <c r="I431" s="17">
        <f t="shared" ca="1" si="227"/>
        <v>1.7824074093368836E-3</v>
      </c>
      <c r="J431" s="5">
        <f t="shared" ca="1" si="225"/>
        <v>1.7824074093368836E-3</v>
      </c>
      <c r="K431" s="21" t="s">
        <v>270</v>
      </c>
      <c r="L431">
        <v>10</v>
      </c>
      <c r="M431">
        <v>5</v>
      </c>
      <c r="N431">
        <v>0</v>
      </c>
      <c r="O431" s="29">
        <f t="shared" ca="1" si="228"/>
        <v>3.5648148186737669E-4</v>
      </c>
      <c r="P431" s="29"/>
      <c r="X431">
        <f t="shared" ca="1" si="229"/>
        <v>0</v>
      </c>
      <c r="Y431">
        <f t="shared" ca="1" si="230"/>
        <v>1</v>
      </c>
      <c r="Z431">
        <f t="shared" ca="1" si="231"/>
        <v>0</v>
      </c>
      <c r="AA431">
        <f t="shared" ca="1" si="232"/>
        <v>0</v>
      </c>
      <c r="AB431">
        <f t="shared" ca="1" si="233"/>
        <v>0</v>
      </c>
      <c r="AC431">
        <f t="shared" ca="1" si="234"/>
        <v>0</v>
      </c>
      <c r="AD431">
        <f t="shared" ca="1" si="235"/>
        <v>0</v>
      </c>
      <c r="AE431">
        <f t="shared" ca="1" si="236"/>
        <v>0</v>
      </c>
      <c r="AH431">
        <f t="shared" ca="1" si="237"/>
        <v>0</v>
      </c>
      <c r="AI431">
        <f t="shared" ca="1" si="238"/>
        <v>0</v>
      </c>
      <c r="AJ431">
        <f t="shared" ca="1" si="239"/>
        <v>0</v>
      </c>
      <c r="AK431">
        <f t="shared" ca="1" si="240"/>
        <v>0</v>
      </c>
      <c r="AL431">
        <f t="shared" ca="1" si="241"/>
        <v>0</v>
      </c>
      <c r="AM431">
        <f t="shared" ca="1" si="242"/>
        <v>0</v>
      </c>
      <c r="AN431">
        <f t="shared" ca="1" si="243"/>
        <v>0</v>
      </c>
      <c r="AO431">
        <f t="shared" ca="1" si="244"/>
        <v>0</v>
      </c>
      <c r="AP431">
        <f t="shared" ca="1" si="245"/>
        <v>0</v>
      </c>
      <c r="AQ431">
        <f t="shared" ca="1" si="246"/>
        <v>0</v>
      </c>
      <c r="AR431">
        <f t="shared" ca="1" si="247"/>
        <v>0</v>
      </c>
      <c r="AS431">
        <f t="shared" ca="1" si="248"/>
        <v>0</v>
      </c>
      <c r="AT431">
        <f t="shared" ca="1" si="249"/>
        <v>0</v>
      </c>
      <c r="AU431">
        <f t="shared" ca="1" si="250"/>
        <v>0</v>
      </c>
      <c r="AV431">
        <f t="shared" ca="1" si="251"/>
        <v>0</v>
      </c>
      <c r="AW431">
        <f t="shared" ca="1" si="252"/>
        <v>0</v>
      </c>
      <c r="AX431">
        <f t="shared" ca="1" si="253"/>
        <v>0</v>
      </c>
      <c r="AY431">
        <f t="shared" ca="1" si="254"/>
        <v>0</v>
      </c>
      <c r="AZ431">
        <f t="shared" ca="1" si="255"/>
        <v>0</v>
      </c>
      <c r="BA431">
        <f t="shared" ca="1" si="256"/>
        <v>0</v>
      </c>
      <c r="BB431">
        <f t="shared" ca="1" si="257"/>
        <v>0</v>
      </c>
      <c r="BC431">
        <f t="shared" ca="1" si="258"/>
        <v>0</v>
      </c>
      <c r="BD431">
        <f t="shared" ca="1" si="259"/>
        <v>0</v>
      </c>
      <c r="BE431">
        <f t="shared" ca="1" si="260"/>
        <v>0</v>
      </c>
      <c r="BF431">
        <f t="shared" ca="1" si="261"/>
        <v>0</v>
      </c>
    </row>
    <row r="432" spans="1:58" ht="16.149999999999999" customHeight="1" x14ac:dyDescent="0.2">
      <c r="A432" s="12" t="s">
        <v>492</v>
      </c>
      <c r="B432" s="74">
        <v>43843.650960648149</v>
      </c>
      <c r="C432" s="12" t="s">
        <v>492</v>
      </c>
      <c r="F432" s="12" t="s">
        <v>9</v>
      </c>
      <c r="G432" s="12" t="s">
        <v>17</v>
      </c>
      <c r="H432" s="5" t="str">
        <f t="shared" ca="1" si="226"/>
        <v>NA</v>
      </c>
      <c r="I432" s="17" t="str">
        <f t="shared" ca="1" si="227"/>
        <v>NA</v>
      </c>
      <c r="J432" s="5">
        <f t="shared" ca="1" si="225"/>
        <v>0</v>
      </c>
      <c r="K432" s="22"/>
      <c r="O432" s="29" t="str">
        <f t="shared" ca="1" si="228"/>
        <v>-</v>
      </c>
      <c r="P432" s="29"/>
      <c r="X432">
        <f t="shared" ca="1" si="229"/>
        <v>1</v>
      </c>
      <c r="Y432">
        <f t="shared" ca="1" si="230"/>
        <v>0</v>
      </c>
      <c r="Z432">
        <f t="shared" ca="1" si="231"/>
        <v>0</v>
      </c>
      <c r="AA432">
        <f t="shared" ca="1" si="232"/>
        <v>0</v>
      </c>
      <c r="AB432">
        <f t="shared" ca="1" si="233"/>
        <v>0</v>
      </c>
      <c r="AC432">
        <f t="shared" ca="1" si="234"/>
        <v>0</v>
      </c>
      <c r="AD432">
        <f t="shared" ca="1" si="235"/>
        <v>0</v>
      </c>
      <c r="AE432">
        <f t="shared" ca="1" si="236"/>
        <v>0</v>
      </c>
      <c r="AH432">
        <f t="shared" ca="1" si="237"/>
        <v>1</v>
      </c>
      <c r="AI432">
        <f t="shared" ca="1" si="238"/>
        <v>0</v>
      </c>
      <c r="AJ432">
        <f t="shared" ca="1" si="239"/>
        <v>0</v>
      </c>
      <c r="AK432">
        <f t="shared" ca="1" si="240"/>
        <v>0</v>
      </c>
      <c r="AL432">
        <f t="shared" ca="1" si="241"/>
        <v>0</v>
      </c>
      <c r="AM432">
        <f t="shared" ca="1" si="242"/>
        <v>0</v>
      </c>
      <c r="AN432">
        <f t="shared" ca="1" si="243"/>
        <v>0</v>
      </c>
      <c r="AO432">
        <f t="shared" ca="1" si="244"/>
        <v>0</v>
      </c>
      <c r="AP432">
        <f t="shared" ca="1" si="245"/>
        <v>0</v>
      </c>
      <c r="AQ432">
        <f t="shared" ca="1" si="246"/>
        <v>0</v>
      </c>
      <c r="AR432">
        <f t="shared" ca="1" si="247"/>
        <v>0</v>
      </c>
      <c r="AS432">
        <f t="shared" ca="1" si="248"/>
        <v>0</v>
      </c>
      <c r="AT432">
        <f t="shared" ca="1" si="249"/>
        <v>0</v>
      </c>
      <c r="AU432">
        <f t="shared" ca="1" si="250"/>
        <v>0</v>
      </c>
      <c r="AV432">
        <f t="shared" ca="1" si="251"/>
        <v>0</v>
      </c>
      <c r="AW432">
        <f t="shared" ca="1" si="252"/>
        <v>0</v>
      </c>
      <c r="AX432">
        <f t="shared" ca="1" si="253"/>
        <v>0</v>
      </c>
      <c r="AY432">
        <f t="shared" ca="1" si="254"/>
        <v>0</v>
      </c>
      <c r="AZ432">
        <f t="shared" ca="1" si="255"/>
        <v>0</v>
      </c>
      <c r="BA432">
        <f t="shared" ca="1" si="256"/>
        <v>0</v>
      </c>
      <c r="BB432">
        <f t="shared" ca="1" si="257"/>
        <v>0</v>
      </c>
      <c r="BC432">
        <f t="shared" ca="1" si="258"/>
        <v>0</v>
      </c>
      <c r="BD432">
        <f t="shared" ca="1" si="259"/>
        <v>0</v>
      </c>
      <c r="BE432">
        <f t="shared" ca="1" si="260"/>
        <v>0</v>
      </c>
      <c r="BF432">
        <f t="shared" ca="1" si="261"/>
        <v>0</v>
      </c>
    </row>
    <row r="433" spans="1:58" ht="16.149999999999999" customHeight="1" x14ac:dyDescent="0.2">
      <c r="A433" s="12" t="s">
        <v>493</v>
      </c>
      <c r="B433" s="74">
        <v>43843.651192129626</v>
      </c>
      <c r="C433" s="12" t="s">
        <v>492</v>
      </c>
      <c r="F433" s="12" t="s">
        <v>11</v>
      </c>
      <c r="G433" s="12" t="s">
        <v>23</v>
      </c>
      <c r="H433" s="5">
        <f t="shared" ca="1" si="226"/>
        <v>2.3148147738538682E-4</v>
      </c>
      <c r="I433" s="17">
        <f t="shared" ca="1" si="227"/>
        <v>2.3148147738538682E-4</v>
      </c>
      <c r="J433" s="5">
        <f t="shared" ca="1" si="225"/>
        <v>0</v>
      </c>
      <c r="K433" s="22"/>
      <c r="O433" s="29" t="str">
        <f t="shared" ca="1" si="228"/>
        <v>-</v>
      </c>
      <c r="P433" s="29"/>
      <c r="X433">
        <f t="shared" ca="1" si="229"/>
        <v>0</v>
      </c>
      <c r="Y433">
        <f t="shared" ca="1" si="230"/>
        <v>0</v>
      </c>
      <c r="Z433">
        <f t="shared" ca="1" si="231"/>
        <v>0</v>
      </c>
      <c r="AA433">
        <f t="shared" ca="1" si="232"/>
        <v>0</v>
      </c>
      <c r="AB433">
        <f t="shared" ca="1" si="233"/>
        <v>0</v>
      </c>
      <c r="AC433">
        <f t="shared" ca="1" si="234"/>
        <v>0</v>
      </c>
      <c r="AD433">
        <f t="shared" ca="1" si="235"/>
        <v>0</v>
      </c>
      <c r="AE433">
        <f t="shared" ca="1" si="236"/>
        <v>1</v>
      </c>
      <c r="AH433">
        <f t="shared" ca="1" si="237"/>
        <v>0</v>
      </c>
      <c r="AI433">
        <f t="shared" ca="1" si="238"/>
        <v>0</v>
      </c>
      <c r="AJ433">
        <f t="shared" ca="1" si="239"/>
        <v>0</v>
      </c>
      <c r="AK433">
        <f t="shared" ca="1" si="240"/>
        <v>0</v>
      </c>
      <c r="AL433">
        <f t="shared" ca="1" si="241"/>
        <v>0</v>
      </c>
      <c r="AM433">
        <f t="shared" ca="1" si="242"/>
        <v>0</v>
      </c>
      <c r="AN433">
        <f t="shared" ca="1" si="243"/>
        <v>0</v>
      </c>
      <c r="AO433">
        <f t="shared" ca="1" si="244"/>
        <v>0</v>
      </c>
      <c r="AP433">
        <f t="shared" ca="1" si="245"/>
        <v>0</v>
      </c>
      <c r="AQ433">
        <f t="shared" ca="1" si="246"/>
        <v>0</v>
      </c>
      <c r="AR433">
        <f t="shared" ca="1" si="247"/>
        <v>0</v>
      </c>
      <c r="AS433">
        <f t="shared" ca="1" si="248"/>
        <v>0</v>
      </c>
      <c r="AT433">
        <f t="shared" ca="1" si="249"/>
        <v>0</v>
      </c>
      <c r="AU433">
        <f t="shared" ca="1" si="250"/>
        <v>0</v>
      </c>
      <c r="AV433">
        <f t="shared" ca="1" si="251"/>
        <v>0</v>
      </c>
      <c r="AW433">
        <f t="shared" ca="1" si="252"/>
        <v>0</v>
      </c>
      <c r="AX433">
        <f t="shared" ca="1" si="253"/>
        <v>0</v>
      </c>
      <c r="AY433">
        <f t="shared" ca="1" si="254"/>
        <v>0</v>
      </c>
      <c r="AZ433">
        <f t="shared" ca="1" si="255"/>
        <v>0</v>
      </c>
      <c r="BA433">
        <f t="shared" ca="1" si="256"/>
        <v>0</v>
      </c>
      <c r="BB433">
        <f t="shared" ca="1" si="257"/>
        <v>0</v>
      </c>
      <c r="BC433">
        <f t="shared" ca="1" si="258"/>
        <v>0</v>
      </c>
      <c r="BD433">
        <f t="shared" ca="1" si="259"/>
        <v>0</v>
      </c>
      <c r="BE433">
        <f t="shared" ca="1" si="260"/>
        <v>0</v>
      </c>
      <c r="BF433">
        <f t="shared" ca="1" si="261"/>
        <v>1</v>
      </c>
    </row>
    <row r="434" spans="1:58" ht="16.149999999999999" customHeight="1" x14ac:dyDescent="0.2">
      <c r="A434" s="12" t="s">
        <v>494</v>
      </c>
      <c r="B434" s="74">
        <v>43843.651365740741</v>
      </c>
      <c r="C434" s="12" t="s">
        <v>492</v>
      </c>
      <c r="F434" s="12" t="s">
        <v>10</v>
      </c>
      <c r="G434" s="12" t="s">
        <v>6</v>
      </c>
      <c r="H434" s="5">
        <f t="shared" ca="1" si="226"/>
        <v>1.7361111531499773E-4</v>
      </c>
      <c r="I434" s="17">
        <f t="shared" ca="1" si="227"/>
        <v>4.0509259270038456E-4</v>
      </c>
      <c r="J434" s="5">
        <f t="shared" ca="1" si="225"/>
        <v>0</v>
      </c>
      <c r="K434" s="22"/>
      <c r="O434" s="29" t="str">
        <f t="shared" ca="1" si="228"/>
        <v>-</v>
      </c>
      <c r="P434" s="29"/>
      <c r="X434">
        <f t="shared" ca="1" si="229"/>
        <v>0</v>
      </c>
      <c r="Y434">
        <f t="shared" ca="1" si="230"/>
        <v>1</v>
      </c>
      <c r="Z434">
        <f t="shared" ca="1" si="231"/>
        <v>0</v>
      </c>
      <c r="AA434">
        <f t="shared" ca="1" si="232"/>
        <v>0</v>
      </c>
      <c r="AB434">
        <f t="shared" ca="1" si="233"/>
        <v>0</v>
      </c>
      <c r="AC434">
        <f t="shared" ca="1" si="234"/>
        <v>0</v>
      </c>
      <c r="AD434">
        <f t="shared" ca="1" si="235"/>
        <v>0</v>
      </c>
      <c r="AE434">
        <f t="shared" ca="1" si="236"/>
        <v>0</v>
      </c>
      <c r="AH434">
        <f t="shared" ca="1" si="237"/>
        <v>0</v>
      </c>
      <c r="AI434">
        <f t="shared" ca="1" si="238"/>
        <v>1</v>
      </c>
      <c r="AJ434">
        <f t="shared" ca="1" si="239"/>
        <v>0</v>
      </c>
      <c r="AK434">
        <f t="shared" ca="1" si="240"/>
        <v>0</v>
      </c>
      <c r="AL434">
        <f t="shared" ca="1" si="241"/>
        <v>0</v>
      </c>
      <c r="AM434">
        <f t="shared" ca="1" si="242"/>
        <v>0</v>
      </c>
      <c r="AN434">
        <f t="shared" ca="1" si="243"/>
        <v>0</v>
      </c>
      <c r="AO434">
        <f t="shared" ca="1" si="244"/>
        <v>0</v>
      </c>
      <c r="AP434">
        <f t="shared" ca="1" si="245"/>
        <v>0</v>
      </c>
      <c r="AQ434">
        <f t="shared" ca="1" si="246"/>
        <v>0</v>
      </c>
      <c r="AR434">
        <f t="shared" ca="1" si="247"/>
        <v>0</v>
      </c>
      <c r="AS434">
        <f t="shared" ca="1" si="248"/>
        <v>0</v>
      </c>
      <c r="AT434">
        <f t="shared" ca="1" si="249"/>
        <v>0</v>
      </c>
      <c r="AU434">
        <f t="shared" ca="1" si="250"/>
        <v>0</v>
      </c>
      <c r="AV434">
        <f t="shared" ca="1" si="251"/>
        <v>0</v>
      </c>
      <c r="AW434">
        <f t="shared" ca="1" si="252"/>
        <v>0</v>
      </c>
      <c r="AX434">
        <f t="shared" ca="1" si="253"/>
        <v>0</v>
      </c>
      <c r="AY434">
        <f t="shared" ca="1" si="254"/>
        <v>0</v>
      </c>
      <c r="AZ434">
        <f t="shared" ca="1" si="255"/>
        <v>0</v>
      </c>
      <c r="BA434">
        <f t="shared" ca="1" si="256"/>
        <v>0</v>
      </c>
      <c r="BB434">
        <f t="shared" ca="1" si="257"/>
        <v>0</v>
      </c>
      <c r="BC434">
        <f t="shared" ca="1" si="258"/>
        <v>0</v>
      </c>
      <c r="BD434">
        <f t="shared" ca="1" si="259"/>
        <v>0</v>
      </c>
      <c r="BE434">
        <f t="shared" ca="1" si="260"/>
        <v>0</v>
      </c>
      <c r="BF434">
        <f t="shared" ca="1" si="261"/>
        <v>0</v>
      </c>
    </row>
    <row r="435" spans="1:58" ht="16.149999999999999" customHeight="1" x14ac:dyDescent="0.2">
      <c r="A435" s="12" t="s">
        <v>495</v>
      </c>
      <c r="B435" s="74">
        <v>43843.651909722219</v>
      </c>
      <c r="C435" s="12" t="s">
        <v>492</v>
      </c>
      <c r="F435" s="12" t="s">
        <v>38</v>
      </c>
      <c r="G435" s="12" t="s">
        <v>44</v>
      </c>
      <c r="H435" s="5">
        <f t="shared" ca="1" si="226"/>
        <v>5.4398147767642513E-4</v>
      </c>
      <c r="I435" s="17">
        <f t="shared" ca="1" si="227"/>
        <v>9.4907407037680969E-4</v>
      </c>
      <c r="J435" s="5">
        <f t="shared" ref="J435:J498" ca="1" si="262">IF(CELL("contenu",H436)="NA",I435,0)</f>
        <v>0</v>
      </c>
      <c r="K435" s="22"/>
      <c r="O435" s="29" t="str">
        <f t="shared" ca="1" si="228"/>
        <v>-</v>
      </c>
      <c r="P435" s="29"/>
      <c r="X435">
        <f t="shared" ca="1" si="229"/>
        <v>0</v>
      </c>
      <c r="Y435">
        <f t="shared" ca="1" si="230"/>
        <v>0</v>
      </c>
      <c r="Z435">
        <f t="shared" ca="1" si="231"/>
        <v>0</v>
      </c>
      <c r="AA435">
        <f t="shared" ca="1" si="232"/>
        <v>0</v>
      </c>
      <c r="AB435">
        <f t="shared" ca="1" si="233"/>
        <v>1</v>
      </c>
      <c r="AC435">
        <f t="shared" ca="1" si="234"/>
        <v>0</v>
      </c>
      <c r="AD435">
        <f t="shared" ca="1" si="235"/>
        <v>0</v>
      </c>
      <c r="AE435">
        <f t="shared" ca="1" si="236"/>
        <v>0</v>
      </c>
      <c r="AH435">
        <f t="shared" ca="1" si="237"/>
        <v>0</v>
      </c>
      <c r="AI435">
        <f t="shared" ca="1" si="238"/>
        <v>0</v>
      </c>
      <c r="AJ435">
        <f t="shared" ca="1" si="239"/>
        <v>0</v>
      </c>
      <c r="AK435">
        <f t="shared" ca="1" si="240"/>
        <v>0</v>
      </c>
      <c r="AL435">
        <f t="shared" ca="1" si="241"/>
        <v>0</v>
      </c>
      <c r="AM435">
        <f t="shared" ca="1" si="242"/>
        <v>0</v>
      </c>
      <c r="AN435">
        <f t="shared" ca="1" si="243"/>
        <v>0</v>
      </c>
      <c r="AO435">
        <f t="shared" ca="1" si="244"/>
        <v>0</v>
      </c>
      <c r="AP435">
        <f t="shared" ca="1" si="245"/>
        <v>0</v>
      </c>
      <c r="AQ435">
        <f t="shared" ca="1" si="246"/>
        <v>0</v>
      </c>
      <c r="AR435">
        <f t="shared" ca="1" si="247"/>
        <v>0</v>
      </c>
      <c r="AS435">
        <f t="shared" ca="1" si="248"/>
        <v>0</v>
      </c>
      <c r="AT435">
        <f t="shared" ca="1" si="249"/>
        <v>0</v>
      </c>
      <c r="AU435">
        <f t="shared" ca="1" si="250"/>
        <v>0</v>
      </c>
      <c r="AV435">
        <f t="shared" ca="1" si="251"/>
        <v>1</v>
      </c>
      <c r="AW435">
        <f t="shared" ca="1" si="252"/>
        <v>0</v>
      </c>
      <c r="AX435">
        <f t="shared" ca="1" si="253"/>
        <v>0</v>
      </c>
      <c r="AY435">
        <f t="shared" ca="1" si="254"/>
        <v>0</v>
      </c>
      <c r="AZ435">
        <f t="shared" ca="1" si="255"/>
        <v>0</v>
      </c>
      <c r="BA435">
        <f t="shared" ca="1" si="256"/>
        <v>0</v>
      </c>
      <c r="BB435">
        <f t="shared" ca="1" si="257"/>
        <v>0</v>
      </c>
      <c r="BC435">
        <f t="shared" ca="1" si="258"/>
        <v>0</v>
      </c>
      <c r="BD435">
        <f t="shared" ca="1" si="259"/>
        <v>0</v>
      </c>
      <c r="BE435">
        <f t="shared" ca="1" si="260"/>
        <v>0</v>
      </c>
      <c r="BF435">
        <f t="shared" ca="1" si="261"/>
        <v>0</v>
      </c>
    </row>
    <row r="436" spans="1:58" ht="16.149999999999999" customHeight="1" x14ac:dyDescent="0.2">
      <c r="A436" s="12" t="s">
        <v>496</v>
      </c>
      <c r="B436" s="74">
        <v>43843.651967592596</v>
      </c>
      <c r="C436" s="12" t="s">
        <v>492</v>
      </c>
      <c r="F436" s="12" t="s">
        <v>41</v>
      </c>
      <c r="G436" s="12" t="s">
        <v>44</v>
      </c>
      <c r="H436" s="5">
        <f t="shared" ca="1" si="226"/>
        <v>5.787037662230432E-5</v>
      </c>
      <c r="I436" s="17">
        <f t="shared" ca="1" si="227"/>
        <v>1.006944446999114E-3</v>
      </c>
      <c r="J436" s="5">
        <f t="shared" ca="1" si="262"/>
        <v>0</v>
      </c>
      <c r="K436" s="22"/>
      <c r="O436" s="29" t="str">
        <f t="shared" ca="1" si="228"/>
        <v>-</v>
      </c>
      <c r="P436" s="29"/>
      <c r="X436">
        <f t="shared" ca="1" si="229"/>
        <v>0</v>
      </c>
      <c r="Y436">
        <f t="shared" ca="1" si="230"/>
        <v>0</v>
      </c>
      <c r="Z436">
        <f t="shared" ca="1" si="231"/>
        <v>0</v>
      </c>
      <c r="AA436">
        <f t="shared" ca="1" si="232"/>
        <v>0</v>
      </c>
      <c r="AB436">
        <f t="shared" ca="1" si="233"/>
        <v>0</v>
      </c>
      <c r="AC436">
        <f t="shared" ca="1" si="234"/>
        <v>1</v>
      </c>
      <c r="AD436">
        <f t="shared" ca="1" si="235"/>
        <v>0</v>
      </c>
      <c r="AE436">
        <f t="shared" ca="1" si="236"/>
        <v>0</v>
      </c>
      <c r="AH436">
        <f t="shared" ca="1" si="237"/>
        <v>0</v>
      </c>
      <c r="AI436">
        <f t="shared" ca="1" si="238"/>
        <v>0</v>
      </c>
      <c r="AJ436">
        <f t="shared" ca="1" si="239"/>
        <v>0</v>
      </c>
      <c r="AK436">
        <f t="shared" ca="1" si="240"/>
        <v>0</v>
      </c>
      <c r="AL436">
        <f t="shared" ca="1" si="241"/>
        <v>0</v>
      </c>
      <c r="AM436">
        <f t="shared" ca="1" si="242"/>
        <v>0</v>
      </c>
      <c r="AN436">
        <f t="shared" ca="1" si="243"/>
        <v>0</v>
      </c>
      <c r="AO436">
        <f t="shared" ca="1" si="244"/>
        <v>0</v>
      </c>
      <c r="AP436">
        <f t="shared" ca="1" si="245"/>
        <v>0</v>
      </c>
      <c r="AQ436">
        <f t="shared" ca="1" si="246"/>
        <v>0</v>
      </c>
      <c r="AR436">
        <f t="shared" ca="1" si="247"/>
        <v>0</v>
      </c>
      <c r="AS436">
        <f t="shared" ca="1" si="248"/>
        <v>0</v>
      </c>
      <c r="AT436">
        <f t="shared" ca="1" si="249"/>
        <v>0</v>
      </c>
      <c r="AU436">
        <f t="shared" ca="1" si="250"/>
        <v>0</v>
      </c>
      <c r="AV436">
        <f t="shared" ca="1" si="251"/>
        <v>1</v>
      </c>
      <c r="AW436">
        <f t="shared" ca="1" si="252"/>
        <v>0</v>
      </c>
      <c r="AX436">
        <f t="shared" ca="1" si="253"/>
        <v>0</v>
      </c>
      <c r="AY436">
        <f t="shared" ca="1" si="254"/>
        <v>0</v>
      </c>
      <c r="AZ436">
        <f t="shared" ca="1" si="255"/>
        <v>0</v>
      </c>
      <c r="BA436">
        <f t="shared" ca="1" si="256"/>
        <v>0</v>
      </c>
      <c r="BB436">
        <f t="shared" ca="1" si="257"/>
        <v>0</v>
      </c>
      <c r="BC436">
        <f t="shared" ca="1" si="258"/>
        <v>0</v>
      </c>
      <c r="BD436">
        <f t="shared" ca="1" si="259"/>
        <v>0</v>
      </c>
      <c r="BE436">
        <f t="shared" ca="1" si="260"/>
        <v>0</v>
      </c>
      <c r="BF436">
        <f t="shared" ca="1" si="261"/>
        <v>0</v>
      </c>
    </row>
    <row r="437" spans="1:58" ht="16.149999999999999" customHeight="1" x14ac:dyDescent="0.2">
      <c r="A437" s="12" t="s">
        <v>497</v>
      </c>
      <c r="B437" s="74">
        <v>43843.651990740742</v>
      </c>
      <c r="C437" s="12" t="s">
        <v>492</v>
      </c>
      <c r="D437" s="12" t="s">
        <v>8</v>
      </c>
      <c r="E437" s="12" t="s">
        <v>66</v>
      </c>
      <c r="F437" s="12" t="s">
        <v>41</v>
      </c>
      <c r="G437" s="12" t="s">
        <v>44</v>
      </c>
      <c r="H437" s="5">
        <f t="shared" ca="1" si="226"/>
        <v>2.314814628334716E-5</v>
      </c>
      <c r="I437" s="17">
        <f t="shared" ca="1" si="227"/>
        <v>1.0300925932824612E-3</v>
      </c>
      <c r="J437" s="5">
        <f t="shared" ca="1" si="262"/>
        <v>1.0300925932824612E-3</v>
      </c>
      <c r="K437" s="21" t="s">
        <v>498</v>
      </c>
      <c r="L437">
        <v>5</v>
      </c>
      <c r="M437">
        <v>4</v>
      </c>
      <c r="N437">
        <v>0</v>
      </c>
      <c r="O437" s="29">
        <f t="shared" ca="1" si="228"/>
        <v>2.5752314832061529E-4</v>
      </c>
      <c r="P437" s="29"/>
      <c r="X437">
        <f t="shared" ca="1" si="229"/>
        <v>0</v>
      </c>
      <c r="Y437">
        <f t="shared" ca="1" si="230"/>
        <v>0</v>
      </c>
      <c r="Z437">
        <f t="shared" ca="1" si="231"/>
        <v>0</v>
      </c>
      <c r="AA437">
        <f t="shared" ca="1" si="232"/>
        <v>0</v>
      </c>
      <c r="AB437">
        <f t="shared" ca="1" si="233"/>
        <v>0</v>
      </c>
      <c r="AC437">
        <f t="shared" ca="1" si="234"/>
        <v>1</v>
      </c>
      <c r="AD437">
        <f t="shared" ca="1" si="235"/>
        <v>0</v>
      </c>
      <c r="AE437">
        <f t="shared" ca="1" si="236"/>
        <v>0</v>
      </c>
      <c r="AH437">
        <f t="shared" ca="1" si="237"/>
        <v>0</v>
      </c>
      <c r="AI437">
        <f t="shared" ca="1" si="238"/>
        <v>0</v>
      </c>
      <c r="AJ437">
        <f t="shared" ca="1" si="239"/>
        <v>0</v>
      </c>
      <c r="AK437">
        <f t="shared" ca="1" si="240"/>
        <v>0</v>
      </c>
      <c r="AL437">
        <f t="shared" ca="1" si="241"/>
        <v>0</v>
      </c>
      <c r="AM437">
        <f t="shared" ca="1" si="242"/>
        <v>0</v>
      </c>
      <c r="AN437">
        <f t="shared" ca="1" si="243"/>
        <v>0</v>
      </c>
      <c r="AO437">
        <f t="shared" ca="1" si="244"/>
        <v>0</v>
      </c>
      <c r="AP437">
        <f t="shared" ca="1" si="245"/>
        <v>0</v>
      </c>
      <c r="AQ437">
        <f t="shared" ca="1" si="246"/>
        <v>0</v>
      </c>
      <c r="AR437">
        <f t="shared" ca="1" si="247"/>
        <v>0</v>
      </c>
      <c r="AS437">
        <f t="shared" ca="1" si="248"/>
        <v>0</v>
      </c>
      <c r="AT437">
        <f t="shared" ca="1" si="249"/>
        <v>0</v>
      </c>
      <c r="AU437">
        <f t="shared" ca="1" si="250"/>
        <v>0</v>
      </c>
      <c r="AV437">
        <f t="shared" ca="1" si="251"/>
        <v>1</v>
      </c>
      <c r="AW437">
        <f t="shared" ca="1" si="252"/>
        <v>0</v>
      </c>
      <c r="AX437">
        <f t="shared" ca="1" si="253"/>
        <v>0</v>
      </c>
      <c r="AY437">
        <f t="shared" ca="1" si="254"/>
        <v>0</v>
      </c>
      <c r="AZ437">
        <f t="shared" ca="1" si="255"/>
        <v>0</v>
      </c>
      <c r="BA437">
        <f t="shared" ca="1" si="256"/>
        <v>0</v>
      </c>
      <c r="BB437">
        <f t="shared" ca="1" si="257"/>
        <v>0</v>
      </c>
      <c r="BC437">
        <f t="shared" ca="1" si="258"/>
        <v>0</v>
      </c>
      <c r="BD437">
        <f t="shared" ca="1" si="259"/>
        <v>0</v>
      </c>
      <c r="BE437">
        <f t="shared" ca="1" si="260"/>
        <v>0</v>
      </c>
      <c r="BF437">
        <f t="shared" ca="1" si="261"/>
        <v>0</v>
      </c>
    </row>
    <row r="438" spans="1:58" ht="16.149999999999999" customHeight="1" x14ac:dyDescent="0.2">
      <c r="A438" s="12" t="s">
        <v>499</v>
      </c>
      <c r="B438" s="74">
        <v>43843.677777777775</v>
      </c>
      <c r="C438" s="12" t="s">
        <v>499</v>
      </c>
      <c r="F438" s="12" t="s">
        <v>9</v>
      </c>
      <c r="G438" s="12" t="s">
        <v>17</v>
      </c>
      <c r="H438" s="5" t="str">
        <f t="shared" ca="1" si="226"/>
        <v>NA</v>
      </c>
      <c r="I438" s="17" t="str">
        <f t="shared" ca="1" si="227"/>
        <v>NA</v>
      </c>
      <c r="J438" s="5">
        <f t="shared" ca="1" si="262"/>
        <v>0</v>
      </c>
      <c r="K438" s="22"/>
      <c r="O438" s="29" t="str">
        <f t="shared" ca="1" si="228"/>
        <v>-</v>
      </c>
      <c r="P438" s="29"/>
      <c r="X438">
        <f t="shared" ca="1" si="229"/>
        <v>1</v>
      </c>
      <c r="Y438">
        <f t="shared" ca="1" si="230"/>
        <v>0</v>
      </c>
      <c r="Z438">
        <f t="shared" ca="1" si="231"/>
        <v>0</v>
      </c>
      <c r="AA438">
        <f t="shared" ca="1" si="232"/>
        <v>0</v>
      </c>
      <c r="AB438">
        <f t="shared" ca="1" si="233"/>
        <v>0</v>
      </c>
      <c r="AC438">
        <f t="shared" ca="1" si="234"/>
        <v>0</v>
      </c>
      <c r="AD438">
        <f t="shared" ca="1" si="235"/>
        <v>0</v>
      </c>
      <c r="AE438">
        <f t="shared" ca="1" si="236"/>
        <v>0</v>
      </c>
      <c r="AH438">
        <f t="shared" ca="1" si="237"/>
        <v>1</v>
      </c>
      <c r="AI438">
        <f t="shared" ca="1" si="238"/>
        <v>0</v>
      </c>
      <c r="AJ438">
        <f t="shared" ca="1" si="239"/>
        <v>0</v>
      </c>
      <c r="AK438">
        <f t="shared" ca="1" si="240"/>
        <v>0</v>
      </c>
      <c r="AL438">
        <f t="shared" ca="1" si="241"/>
        <v>0</v>
      </c>
      <c r="AM438">
        <f t="shared" ca="1" si="242"/>
        <v>0</v>
      </c>
      <c r="AN438">
        <f t="shared" ca="1" si="243"/>
        <v>0</v>
      </c>
      <c r="AO438">
        <f t="shared" ca="1" si="244"/>
        <v>0</v>
      </c>
      <c r="AP438">
        <f t="shared" ca="1" si="245"/>
        <v>0</v>
      </c>
      <c r="AQ438">
        <f t="shared" ca="1" si="246"/>
        <v>0</v>
      </c>
      <c r="AR438">
        <f t="shared" ca="1" si="247"/>
        <v>0</v>
      </c>
      <c r="AS438">
        <f t="shared" ca="1" si="248"/>
        <v>0</v>
      </c>
      <c r="AT438">
        <f t="shared" ca="1" si="249"/>
        <v>0</v>
      </c>
      <c r="AU438">
        <f t="shared" ca="1" si="250"/>
        <v>0</v>
      </c>
      <c r="AV438">
        <f t="shared" ca="1" si="251"/>
        <v>0</v>
      </c>
      <c r="AW438">
        <f t="shared" ca="1" si="252"/>
        <v>0</v>
      </c>
      <c r="AX438">
        <f t="shared" ca="1" si="253"/>
        <v>0</v>
      </c>
      <c r="AY438">
        <f t="shared" ca="1" si="254"/>
        <v>0</v>
      </c>
      <c r="AZ438">
        <f t="shared" ca="1" si="255"/>
        <v>0</v>
      </c>
      <c r="BA438">
        <f t="shared" ca="1" si="256"/>
        <v>0</v>
      </c>
      <c r="BB438">
        <f t="shared" ca="1" si="257"/>
        <v>0</v>
      </c>
      <c r="BC438">
        <f t="shared" ca="1" si="258"/>
        <v>0</v>
      </c>
      <c r="BD438">
        <f t="shared" ca="1" si="259"/>
        <v>0</v>
      </c>
      <c r="BE438">
        <f t="shared" ca="1" si="260"/>
        <v>0</v>
      </c>
      <c r="BF438">
        <f t="shared" ca="1" si="261"/>
        <v>0</v>
      </c>
    </row>
    <row r="439" spans="1:58" ht="16.149999999999999" customHeight="1" x14ac:dyDescent="0.2">
      <c r="A439" s="12" t="s">
        <v>500</v>
      </c>
      <c r="B439" s="74">
        <v>43843.677847222221</v>
      </c>
      <c r="C439" s="12" t="s">
        <v>499</v>
      </c>
      <c r="F439" s="12" t="s">
        <v>11</v>
      </c>
      <c r="G439" s="12" t="s">
        <v>20</v>
      </c>
      <c r="H439" s="5">
        <f t="shared" ca="1" si="226"/>
        <v>6.9444446125999093E-5</v>
      </c>
      <c r="I439" s="17">
        <f t="shared" ca="1" si="227"/>
        <v>6.9444446125999093E-5</v>
      </c>
      <c r="J439" s="5">
        <f t="shared" ca="1" si="262"/>
        <v>0</v>
      </c>
      <c r="K439" s="22"/>
      <c r="O439" s="29" t="str">
        <f t="shared" ca="1" si="228"/>
        <v>-</v>
      </c>
      <c r="P439" s="29"/>
      <c r="X439">
        <f t="shared" ca="1" si="229"/>
        <v>0</v>
      </c>
      <c r="Y439">
        <f t="shared" ca="1" si="230"/>
        <v>0</v>
      </c>
      <c r="Z439">
        <f t="shared" ca="1" si="231"/>
        <v>0</v>
      </c>
      <c r="AA439">
        <f t="shared" ca="1" si="232"/>
        <v>0</v>
      </c>
      <c r="AB439">
        <f t="shared" ca="1" si="233"/>
        <v>0</v>
      </c>
      <c r="AC439">
        <f t="shared" ca="1" si="234"/>
        <v>0</v>
      </c>
      <c r="AD439">
        <f t="shared" ca="1" si="235"/>
        <v>0</v>
      </c>
      <c r="AE439">
        <f t="shared" ca="1" si="236"/>
        <v>1</v>
      </c>
      <c r="AH439">
        <f t="shared" ca="1" si="237"/>
        <v>0</v>
      </c>
      <c r="AI439">
        <f t="shared" ca="1" si="238"/>
        <v>0</v>
      </c>
      <c r="AJ439">
        <f t="shared" ca="1" si="239"/>
        <v>0</v>
      </c>
      <c r="AK439">
        <f t="shared" ca="1" si="240"/>
        <v>0</v>
      </c>
      <c r="AL439">
        <f t="shared" ca="1" si="241"/>
        <v>0</v>
      </c>
      <c r="AM439">
        <f t="shared" ca="1" si="242"/>
        <v>0</v>
      </c>
      <c r="AN439">
        <f t="shared" ca="1" si="243"/>
        <v>0</v>
      </c>
      <c r="AO439">
        <f t="shared" ca="1" si="244"/>
        <v>0</v>
      </c>
      <c r="AP439">
        <f t="shared" ca="1" si="245"/>
        <v>0</v>
      </c>
      <c r="AQ439">
        <f t="shared" ca="1" si="246"/>
        <v>0</v>
      </c>
      <c r="AR439">
        <f t="shared" ca="1" si="247"/>
        <v>0</v>
      </c>
      <c r="AS439">
        <f t="shared" ca="1" si="248"/>
        <v>0</v>
      </c>
      <c r="AT439">
        <f t="shared" ca="1" si="249"/>
        <v>0</v>
      </c>
      <c r="AU439">
        <f t="shared" ca="1" si="250"/>
        <v>0</v>
      </c>
      <c r="AV439">
        <f t="shared" ca="1" si="251"/>
        <v>0</v>
      </c>
      <c r="AW439">
        <f t="shared" ca="1" si="252"/>
        <v>0</v>
      </c>
      <c r="AX439">
        <f t="shared" ca="1" si="253"/>
        <v>0</v>
      </c>
      <c r="AY439">
        <f t="shared" ca="1" si="254"/>
        <v>0</v>
      </c>
      <c r="AZ439">
        <f t="shared" ca="1" si="255"/>
        <v>0</v>
      </c>
      <c r="BA439">
        <f t="shared" ca="1" si="256"/>
        <v>0</v>
      </c>
      <c r="BB439">
        <f t="shared" ca="1" si="257"/>
        <v>0</v>
      </c>
      <c r="BC439">
        <f t="shared" ca="1" si="258"/>
        <v>1</v>
      </c>
      <c r="BD439">
        <f t="shared" ca="1" si="259"/>
        <v>0</v>
      </c>
      <c r="BE439">
        <f t="shared" ca="1" si="260"/>
        <v>0</v>
      </c>
      <c r="BF439">
        <f t="shared" ca="1" si="261"/>
        <v>0</v>
      </c>
    </row>
    <row r="440" spans="1:58" ht="16.149999999999999" customHeight="1" x14ac:dyDescent="0.2">
      <c r="A440" s="12" t="s">
        <v>501</v>
      </c>
      <c r="B440" s="74">
        <v>43843.677881944444</v>
      </c>
      <c r="C440" s="12" t="s">
        <v>499</v>
      </c>
      <c r="F440" s="12" t="s">
        <v>11</v>
      </c>
      <c r="G440" s="12" t="s">
        <v>20</v>
      </c>
      <c r="H440" s="5">
        <f t="shared" ca="1" si="226"/>
        <v>3.4722223062999547E-5</v>
      </c>
      <c r="I440" s="17">
        <f t="shared" ca="1" si="227"/>
        <v>1.0416666918899864E-4</v>
      </c>
      <c r="J440" s="5">
        <f t="shared" ca="1" si="262"/>
        <v>0</v>
      </c>
      <c r="K440" s="22"/>
      <c r="O440" s="29" t="str">
        <f t="shared" ca="1" si="228"/>
        <v>-</v>
      </c>
      <c r="P440" s="29"/>
      <c r="X440">
        <f t="shared" ca="1" si="229"/>
        <v>0</v>
      </c>
      <c r="Y440">
        <f t="shared" ca="1" si="230"/>
        <v>0</v>
      </c>
      <c r="Z440">
        <f t="shared" ca="1" si="231"/>
        <v>0</v>
      </c>
      <c r="AA440">
        <f t="shared" ca="1" si="232"/>
        <v>0</v>
      </c>
      <c r="AB440">
        <f t="shared" ca="1" si="233"/>
        <v>0</v>
      </c>
      <c r="AC440">
        <f t="shared" ca="1" si="234"/>
        <v>0</v>
      </c>
      <c r="AD440">
        <f t="shared" ca="1" si="235"/>
        <v>0</v>
      </c>
      <c r="AE440">
        <f t="shared" ca="1" si="236"/>
        <v>1</v>
      </c>
      <c r="AH440">
        <f t="shared" ca="1" si="237"/>
        <v>0</v>
      </c>
      <c r="AI440">
        <f t="shared" ca="1" si="238"/>
        <v>0</v>
      </c>
      <c r="AJ440">
        <f t="shared" ca="1" si="239"/>
        <v>0</v>
      </c>
      <c r="AK440">
        <f t="shared" ca="1" si="240"/>
        <v>0</v>
      </c>
      <c r="AL440">
        <f t="shared" ca="1" si="241"/>
        <v>0</v>
      </c>
      <c r="AM440">
        <f t="shared" ca="1" si="242"/>
        <v>0</v>
      </c>
      <c r="AN440">
        <f t="shared" ca="1" si="243"/>
        <v>0</v>
      </c>
      <c r="AO440">
        <f t="shared" ca="1" si="244"/>
        <v>0</v>
      </c>
      <c r="AP440">
        <f t="shared" ca="1" si="245"/>
        <v>0</v>
      </c>
      <c r="AQ440">
        <f t="shared" ca="1" si="246"/>
        <v>0</v>
      </c>
      <c r="AR440">
        <f t="shared" ca="1" si="247"/>
        <v>0</v>
      </c>
      <c r="AS440">
        <f t="shared" ca="1" si="248"/>
        <v>0</v>
      </c>
      <c r="AT440">
        <f t="shared" ca="1" si="249"/>
        <v>0</v>
      </c>
      <c r="AU440">
        <f t="shared" ca="1" si="250"/>
        <v>0</v>
      </c>
      <c r="AV440">
        <f t="shared" ca="1" si="251"/>
        <v>0</v>
      </c>
      <c r="AW440">
        <f t="shared" ca="1" si="252"/>
        <v>0</v>
      </c>
      <c r="AX440">
        <f t="shared" ca="1" si="253"/>
        <v>0</v>
      </c>
      <c r="AY440">
        <f t="shared" ca="1" si="254"/>
        <v>0</v>
      </c>
      <c r="AZ440">
        <f t="shared" ca="1" si="255"/>
        <v>0</v>
      </c>
      <c r="BA440">
        <f t="shared" ca="1" si="256"/>
        <v>0</v>
      </c>
      <c r="BB440">
        <f t="shared" ca="1" si="257"/>
        <v>0</v>
      </c>
      <c r="BC440">
        <f t="shared" ca="1" si="258"/>
        <v>1</v>
      </c>
      <c r="BD440">
        <f t="shared" ca="1" si="259"/>
        <v>0</v>
      </c>
      <c r="BE440">
        <f t="shared" ca="1" si="260"/>
        <v>0</v>
      </c>
      <c r="BF440">
        <f t="shared" ca="1" si="261"/>
        <v>0</v>
      </c>
    </row>
    <row r="441" spans="1:58" ht="16.149999999999999" customHeight="1" x14ac:dyDescent="0.2">
      <c r="A441" s="12" t="s">
        <v>502</v>
      </c>
      <c r="B441" s="74">
        <v>43843.678159722222</v>
      </c>
      <c r="C441" s="12" t="s">
        <v>499</v>
      </c>
      <c r="D441" s="12" t="s">
        <v>8</v>
      </c>
      <c r="E441" s="12" t="s">
        <v>1063</v>
      </c>
      <c r="F441" s="12" t="s">
        <v>11</v>
      </c>
      <c r="G441" s="12" t="s">
        <v>23</v>
      </c>
      <c r="H441" s="5">
        <f t="shared" ca="1" si="226"/>
        <v>2.7777777722803876E-4</v>
      </c>
      <c r="I441" s="17">
        <f t="shared" ca="1" si="227"/>
        <v>3.819444464170374E-4</v>
      </c>
      <c r="J441" s="5">
        <f t="shared" ca="1" si="262"/>
        <v>3.819444464170374E-4</v>
      </c>
      <c r="K441" s="21" t="s">
        <v>90</v>
      </c>
      <c r="L441">
        <v>3</v>
      </c>
      <c r="M441">
        <v>1</v>
      </c>
      <c r="N441">
        <v>0</v>
      </c>
      <c r="O441" s="29">
        <f t="shared" ca="1" si="228"/>
        <v>3.819444464170374E-4</v>
      </c>
      <c r="P441" s="29"/>
      <c r="X441">
        <f t="shared" ca="1" si="229"/>
        <v>0</v>
      </c>
      <c r="Y441">
        <f t="shared" ca="1" si="230"/>
        <v>0</v>
      </c>
      <c r="Z441">
        <f t="shared" ca="1" si="231"/>
        <v>0</v>
      </c>
      <c r="AA441">
        <f t="shared" ca="1" si="232"/>
        <v>0</v>
      </c>
      <c r="AB441">
        <f t="shared" ca="1" si="233"/>
        <v>0</v>
      </c>
      <c r="AC441">
        <f t="shared" ca="1" si="234"/>
        <v>0</v>
      </c>
      <c r="AD441">
        <f t="shared" ca="1" si="235"/>
        <v>0</v>
      </c>
      <c r="AE441">
        <f t="shared" ca="1" si="236"/>
        <v>1</v>
      </c>
      <c r="AH441">
        <f t="shared" ca="1" si="237"/>
        <v>0</v>
      </c>
      <c r="AI441">
        <f t="shared" ca="1" si="238"/>
        <v>0</v>
      </c>
      <c r="AJ441">
        <f t="shared" ca="1" si="239"/>
        <v>0</v>
      </c>
      <c r="AK441">
        <f t="shared" ca="1" si="240"/>
        <v>0</v>
      </c>
      <c r="AL441">
        <f t="shared" ca="1" si="241"/>
        <v>0</v>
      </c>
      <c r="AM441">
        <f t="shared" ca="1" si="242"/>
        <v>0</v>
      </c>
      <c r="AN441">
        <f t="shared" ca="1" si="243"/>
        <v>0</v>
      </c>
      <c r="AO441">
        <f t="shared" ca="1" si="244"/>
        <v>0</v>
      </c>
      <c r="AP441">
        <f t="shared" ca="1" si="245"/>
        <v>0</v>
      </c>
      <c r="AQ441">
        <f t="shared" ca="1" si="246"/>
        <v>0</v>
      </c>
      <c r="AR441">
        <f t="shared" ca="1" si="247"/>
        <v>0</v>
      </c>
      <c r="AS441">
        <f t="shared" ca="1" si="248"/>
        <v>0</v>
      </c>
      <c r="AT441">
        <f t="shared" ca="1" si="249"/>
        <v>0</v>
      </c>
      <c r="AU441">
        <f t="shared" ca="1" si="250"/>
        <v>0</v>
      </c>
      <c r="AV441">
        <f t="shared" ca="1" si="251"/>
        <v>0</v>
      </c>
      <c r="AW441">
        <f t="shared" ca="1" si="252"/>
        <v>0</v>
      </c>
      <c r="AX441">
        <f t="shared" ca="1" si="253"/>
        <v>0</v>
      </c>
      <c r="AY441">
        <f t="shared" ca="1" si="254"/>
        <v>0</v>
      </c>
      <c r="AZ441">
        <f t="shared" ca="1" si="255"/>
        <v>0</v>
      </c>
      <c r="BA441">
        <f t="shared" ca="1" si="256"/>
        <v>0</v>
      </c>
      <c r="BB441">
        <f t="shared" ca="1" si="257"/>
        <v>0</v>
      </c>
      <c r="BC441">
        <f t="shared" ca="1" si="258"/>
        <v>0</v>
      </c>
      <c r="BD441">
        <f t="shared" ca="1" si="259"/>
        <v>0</v>
      </c>
      <c r="BE441">
        <f t="shared" ca="1" si="260"/>
        <v>0</v>
      </c>
      <c r="BF441">
        <f t="shared" ca="1" si="261"/>
        <v>1</v>
      </c>
    </row>
    <row r="442" spans="1:58" ht="16.149999999999999" customHeight="1" x14ac:dyDescent="0.2">
      <c r="A442" s="12" t="s">
        <v>503</v>
      </c>
      <c r="B442" s="74">
        <v>43843.551111111112</v>
      </c>
      <c r="C442" s="12" t="s">
        <v>503</v>
      </c>
      <c r="D442" s="12" t="s">
        <v>8</v>
      </c>
      <c r="E442" s="12" t="s">
        <v>1063</v>
      </c>
      <c r="F442" s="12" t="s">
        <v>9</v>
      </c>
      <c r="G442" s="12" t="s">
        <v>17</v>
      </c>
      <c r="H442" s="5" t="str">
        <f t="shared" ca="1" si="226"/>
        <v>NA</v>
      </c>
      <c r="I442" s="17" t="str">
        <f t="shared" ca="1" si="227"/>
        <v>NA</v>
      </c>
      <c r="J442" s="5" t="str">
        <f t="shared" ca="1" si="262"/>
        <v>NA</v>
      </c>
      <c r="K442" s="21" t="s">
        <v>9</v>
      </c>
      <c r="L442">
        <v>0</v>
      </c>
      <c r="M442">
        <v>0</v>
      </c>
      <c r="N442">
        <v>0</v>
      </c>
      <c r="O442" s="29" t="str">
        <f t="shared" ca="1" si="228"/>
        <v>-</v>
      </c>
      <c r="P442" s="29"/>
      <c r="X442">
        <f t="shared" ca="1" si="229"/>
        <v>1</v>
      </c>
      <c r="Y442">
        <f t="shared" ca="1" si="230"/>
        <v>0</v>
      </c>
      <c r="Z442">
        <f t="shared" ca="1" si="231"/>
        <v>0</v>
      </c>
      <c r="AA442">
        <f t="shared" ca="1" si="232"/>
        <v>0</v>
      </c>
      <c r="AB442">
        <f t="shared" ca="1" si="233"/>
        <v>0</v>
      </c>
      <c r="AC442">
        <f t="shared" ca="1" si="234"/>
        <v>0</v>
      </c>
      <c r="AD442">
        <f t="shared" ca="1" si="235"/>
        <v>0</v>
      </c>
      <c r="AE442">
        <f t="shared" ca="1" si="236"/>
        <v>0</v>
      </c>
      <c r="AH442">
        <f t="shared" ca="1" si="237"/>
        <v>1</v>
      </c>
      <c r="AI442">
        <f t="shared" ca="1" si="238"/>
        <v>0</v>
      </c>
      <c r="AJ442">
        <f t="shared" ca="1" si="239"/>
        <v>0</v>
      </c>
      <c r="AK442">
        <f t="shared" ca="1" si="240"/>
        <v>0</v>
      </c>
      <c r="AL442">
        <f t="shared" ca="1" si="241"/>
        <v>0</v>
      </c>
      <c r="AM442">
        <f t="shared" ca="1" si="242"/>
        <v>0</v>
      </c>
      <c r="AN442">
        <f t="shared" ca="1" si="243"/>
        <v>0</v>
      </c>
      <c r="AO442">
        <f t="shared" ca="1" si="244"/>
        <v>0</v>
      </c>
      <c r="AP442">
        <f t="shared" ca="1" si="245"/>
        <v>0</v>
      </c>
      <c r="AQ442">
        <f t="shared" ca="1" si="246"/>
        <v>0</v>
      </c>
      <c r="AR442">
        <f t="shared" ca="1" si="247"/>
        <v>0</v>
      </c>
      <c r="AS442">
        <f t="shared" ca="1" si="248"/>
        <v>0</v>
      </c>
      <c r="AT442">
        <f t="shared" ca="1" si="249"/>
        <v>0</v>
      </c>
      <c r="AU442">
        <f t="shared" ca="1" si="250"/>
        <v>0</v>
      </c>
      <c r="AV442">
        <f t="shared" ca="1" si="251"/>
        <v>0</v>
      </c>
      <c r="AW442">
        <f t="shared" ca="1" si="252"/>
        <v>0</v>
      </c>
      <c r="AX442">
        <f t="shared" ca="1" si="253"/>
        <v>0</v>
      </c>
      <c r="AY442">
        <f t="shared" ca="1" si="254"/>
        <v>0</v>
      </c>
      <c r="AZ442">
        <f t="shared" ca="1" si="255"/>
        <v>0</v>
      </c>
      <c r="BA442">
        <f t="shared" ca="1" si="256"/>
        <v>0</v>
      </c>
      <c r="BB442">
        <f t="shared" ca="1" si="257"/>
        <v>0</v>
      </c>
      <c r="BC442">
        <f t="shared" ca="1" si="258"/>
        <v>0</v>
      </c>
      <c r="BD442">
        <f t="shared" ca="1" si="259"/>
        <v>0</v>
      </c>
      <c r="BE442">
        <f t="shared" ca="1" si="260"/>
        <v>0</v>
      </c>
      <c r="BF442">
        <f t="shared" ca="1" si="261"/>
        <v>0</v>
      </c>
    </row>
    <row r="443" spans="1:58" ht="16.149999999999999" customHeight="1" x14ac:dyDescent="0.2">
      <c r="A443" s="12" t="s">
        <v>504</v>
      </c>
      <c r="B443" s="74">
        <v>43843.551805555559</v>
      </c>
      <c r="C443" s="12" t="s">
        <v>504</v>
      </c>
      <c r="F443" s="12" t="s">
        <v>9</v>
      </c>
      <c r="G443" s="12" t="s">
        <v>17</v>
      </c>
      <c r="H443" s="5" t="str">
        <f t="shared" ca="1" si="226"/>
        <v>NA</v>
      </c>
      <c r="I443" s="17" t="str">
        <f t="shared" ca="1" si="227"/>
        <v>NA</v>
      </c>
      <c r="J443" s="5">
        <f t="shared" ca="1" si="262"/>
        <v>0</v>
      </c>
      <c r="K443" s="22"/>
      <c r="O443" s="29" t="str">
        <f t="shared" ca="1" si="228"/>
        <v>-</v>
      </c>
      <c r="P443" s="29"/>
      <c r="X443">
        <f t="shared" ca="1" si="229"/>
        <v>1</v>
      </c>
      <c r="Y443">
        <f t="shared" ca="1" si="230"/>
        <v>0</v>
      </c>
      <c r="Z443">
        <f t="shared" ca="1" si="231"/>
        <v>0</v>
      </c>
      <c r="AA443">
        <f t="shared" ca="1" si="232"/>
        <v>0</v>
      </c>
      <c r="AB443">
        <f t="shared" ca="1" si="233"/>
        <v>0</v>
      </c>
      <c r="AC443">
        <f t="shared" ca="1" si="234"/>
        <v>0</v>
      </c>
      <c r="AD443">
        <f t="shared" ca="1" si="235"/>
        <v>0</v>
      </c>
      <c r="AE443">
        <f t="shared" ca="1" si="236"/>
        <v>0</v>
      </c>
      <c r="AH443">
        <f t="shared" ca="1" si="237"/>
        <v>1</v>
      </c>
      <c r="AI443">
        <f t="shared" ca="1" si="238"/>
        <v>0</v>
      </c>
      <c r="AJ443">
        <f t="shared" ca="1" si="239"/>
        <v>0</v>
      </c>
      <c r="AK443">
        <f t="shared" ca="1" si="240"/>
        <v>0</v>
      </c>
      <c r="AL443">
        <f t="shared" ca="1" si="241"/>
        <v>0</v>
      </c>
      <c r="AM443">
        <f t="shared" ca="1" si="242"/>
        <v>0</v>
      </c>
      <c r="AN443">
        <f t="shared" ca="1" si="243"/>
        <v>0</v>
      </c>
      <c r="AO443">
        <f t="shared" ca="1" si="244"/>
        <v>0</v>
      </c>
      <c r="AP443">
        <f t="shared" ca="1" si="245"/>
        <v>0</v>
      </c>
      <c r="AQ443">
        <f t="shared" ca="1" si="246"/>
        <v>0</v>
      </c>
      <c r="AR443">
        <f t="shared" ca="1" si="247"/>
        <v>0</v>
      </c>
      <c r="AS443">
        <f t="shared" ca="1" si="248"/>
        <v>0</v>
      </c>
      <c r="AT443">
        <f t="shared" ca="1" si="249"/>
        <v>0</v>
      </c>
      <c r="AU443">
        <f t="shared" ca="1" si="250"/>
        <v>0</v>
      </c>
      <c r="AV443">
        <f t="shared" ca="1" si="251"/>
        <v>0</v>
      </c>
      <c r="AW443">
        <f t="shared" ca="1" si="252"/>
        <v>0</v>
      </c>
      <c r="AX443">
        <f t="shared" ca="1" si="253"/>
        <v>0</v>
      </c>
      <c r="AY443">
        <f t="shared" ca="1" si="254"/>
        <v>0</v>
      </c>
      <c r="AZ443">
        <f t="shared" ca="1" si="255"/>
        <v>0</v>
      </c>
      <c r="BA443">
        <f t="shared" ca="1" si="256"/>
        <v>0</v>
      </c>
      <c r="BB443">
        <f t="shared" ca="1" si="257"/>
        <v>0</v>
      </c>
      <c r="BC443">
        <f t="shared" ca="1" si="258"/>
        <v>0</v>
      </c>
      <c r="BD443">
        <f t="shared" ca="1" si="259"/>
        <v>0</v>
      </c>
      <c r="BE443">
        <f t="shared" ca="1" si="260"/>
        <v>0</v>
      </c>
      <c r="BF443">
        <f t="shared" ca="1" si="261"/>
        <v>0</v>
      </c>
    </row>
    <row r="444" spans="1:58" ht="16.149999999999999" customHeight="1" x14ac:dyDescent="0.2">
      <c r="A444" s="12" t="s">
        <v>505</v>
      </c>
      <c r="B444" s="74">
        <v>43843.551805555559</v>
      </c>
      <c r="C444" s="12" t="s">
        <v>504</v>
      </c>
      <c r="D444" s="12" t="s">
        <v>8</v>
      </c>
      <c r="E444" s="12" t="s">
        <v>1063</v>
      </c>
      <c r="F444" s="12" t="s">
        <v>10</v>
      </c>
      <c r="G444" s="12" t="s">
        <v>29</v>
      </c>
      <c r="H444" s="5">
        <f t="shared" ca="1" si="226"/>
        <v>0</v>
      </c>
      <c r="I444" s="17">
        <f t="shared" ca="1" si="227"/>
        <v>0</v>
      </c>
      <c r="J444" s="5">
        <f t="shared" ca="1" si="262"/>
        <v>0</v>
      </c>
      <c r="K444" s="21" t="s">
        <v>196</v>
      </c>
      <c r="L444">
        <v>1</v>
      </c>
      <c r="M444">
        <v>1</v>
      </c>
      <c r="N444">
        <v>0</v>
      </c>
      <c r="O444" s="29" t="str">
        <f t="shared" ca="1" si="228"/>
        <v>-</v>
      </c>
      <c r="P444" s="29"/>
      <c r="X444">
        <f t="shared" ca="1" si="229"/>
        <v>0</v>
      </c>
      <c r="Y444">
        <f t="shared" ca="1" si="230"/>
        <v>1</v>
      </c>
      <c r="Z444">
        <f t="shared" ca="1" si="231"/>
        <v>0</v>
      </c>
      <c r="AA444">
        <f t="shared" ca="1" si="232"/>
        <v>0</v>
      </c>
      <c r="AB444">
        <f t="shared" ca="1" si="233"/>
        <v>0</v>
      </c>
      <c r="AC444">
        <f t="shared" ca="1" si="234"/>
        <v>0</v>
      </c>
      <c r="AD444">
        <f t="shared" ca="1" si="235"/>
        <v>0</v>
      </c>
      <c r="AE444">
        <f t="shared" ca="1" si="236"/>
        <v>0</v>
      </c>
      <c r="AH444">
        <f t="shared" ca="1" si="237"/>
        <v>0</v>
      </c>
      <c r="AI444">
        <f t="shared" ca="1" si="238"/>
        <v>0</v>
      </c>
      <c r="AJ444">
        <f t="shared" ca="1" si="239"/>
        <v>1</v>
      </c>
      <c r="AK444">
        <f t="shared" ca="1" si="240"/>
        <v>0</v>
      </c>
      <c r="AL444">
        <f t="shared" ca="1" si="241"/>
        <v>0</v>
      </c>
      <c r="AM444">
        <f t="shared" ca="1" si="242"/>
        <v>0</v>
      </c>
      <c r="AN444">
        <f t="shared" ca="1" si="243"/>
        <v>0</v>
      </c>
      <c r="AO444">
        <f t="shared" ca="1" si="244"/>
        <v>0</v>
      </c>
      <c r="AP444">
        <f t="shared" ca="1" si="245"/>
        <v>0</v>
      </c>
      <c r="AQ444">
        <f t="shared" ca="1" si="246"/>
        <v>0</v>
      </c>
      <c r="AR444">
        <f t="shared" ca="1" si="247"/>
        <v>0</v>
      </c>
      <c r="AS444">
        <f t="shared" ca="1" si="248"/>
        <v>0</v>
      </c>
      <c r="AT444">
        <f t="shared" ca="1" si="249"/>
        <v>0</v>
      </c>
      <c r="AU444">
        <f t="shared" ca="1" si="250"/>
        <v>0</v>
      </c>
      <c r="AV444">
        <f t="shared" ca="1" si="251"/>
        <v>0</v>
      </c>
      <c r="AW444">
        <f t="shared" ca="1" si="252"/>
        <v>0</v>
      </c>
      <c r="AX444">
        <f t="shared" ca="1" si="253"/>
        <v>0</v>
      </c>
      <c r="AY444">
        <f t="shared" ca="1" si="254"/>
        <v>0</v>
      </c>
      <c r="AZ444">
        <f t="shared" ca="1" si="255"/>
        <v>0</v>
      </c>
      <c r="BA444">
        <f t="shared" ca="1" si="256"/>
        <v>0</v>
      </c>
      <c r="BB444">
        <f t="shared" ca="1" si="257"/>
        <v>0</v>
      </c>
      <c r="BC444">
        <f t="shared" ca="1" si="258"/>
        <v>0</v>
      </c>
      <c r="BD444">
        <f t="shared" ca="1" si="259"/>
        <v>0</v>
      </c>
      <c r="BE444">
        <f t="shared" ca="1" si="260"/>
        <v>0</v>
      </c>
      <c r="BF444">
        <f t="shared" ca="1" si="261"/>
        <v>0</v>
      </c>
    </row>
    <row r="445" spans="1:58" ht="16.149999999999999" customHeight="1" x14ac:dyDescent="0.2">
      <c r="A445" s="12" t="s">
        <v>506</v>
      </c>
      <c r="B445" s="74">
        <v>43843.552488425928</v>
      </c>
      <c r="C445" s="12" t="s">
        <v>506</v>
      </c>
      <c r="F445" s="12" t="s">
        <v>9</v>
      </c>
      <c r="G445" s="12" t="s">
        <v>17</v>
      </c>
      <c r="H445" s="5" t="str">
        <f t="shared" ca="1" si="226"/>
        <v>NA</v>
      </c>
      <c r="I445" s="17" t="str">
        <f t="shared" ca="1" si="227"/>
        <v>NA</v>
      </c>
      <c r="J445" s="5">
        <f t="shared" ca="1" si="262"/>
        <v>0</v>
      </c>
      <c r="K445" s="22"/>
      <c r="O445" s="29" t="str">
        <f t="shared" ca="1" si="228"/>
        <v>-</v>
      </c>
      <c r="P445" s="29"/>
      <c r="X445">
        <f t="shared" ca="1" si="229"/>
        <v>1</v>
      </c>
      <c r="Y445">
        <f t="shared" ca="1" si="230"/>
        <v>0</v>
      </c>
      <c r="Z445">
        <f t="shared" ca="1" si="231"/>
        <v>0</v>
      </c>
      <c r="AA445">
        <f t="shared" ca="1" si="232"/>
        <v>0</v>
      </c>
      <c r="AB445">
        <f t="shared" ca="1" si="233"/>
        <v>0</v>
      </c>
      <c r="AC445">
        <f t="shared" ca="1" si="234"/>
        <v>0</v>
      </c>
      <c r="AD445">
        <f t="shared" ca="1" si="235"/>
        <v>0</v>
      </c>
      <c r="AE445">
        <f t="shared" ca="1" si="236"/>
        <v>0</v>
      </c>
      <c r="AH445">
        <f t="shared" ca="1" si="237"/>
        <v>1</v>
      </c>
      <c r="AI445">
        <f t="shared" ca="1" si="238"/>
        <v>0</v>
      </c>
      <c r="AJ445">
        <f t="shared" ca="1" si="239"/>
        <v>0</v>
      </c>
      <c r="AK445">
        <f t="shared" ca="1" si="240"/>
        <v>0</v>
      </c>
      <c r="AL445">
        <f t="shared" ca="1" si="241"/>
        <v>0</v>
      </c>
      <c r="AM445">
        <f t="shared" ca="1" si="242"/>
        <v>0</v>
      </c>
      <c r="AN445">
        <f t="shared" ca="1" si="243"/>
        <v>0</v>
      </c>
      <c r="AO445">
        <f t="shared" ca="1" si="244"/>
        <v>0</v>
      </c>
      <c r="AP445">
        <f t="shared" ca="1" si="245"/>
        <v>0</v>
      </c>
      <c r="AQ445">
        <f t="shared" ca="1" si="246"/>
        <v>0</v>
      </c>
      <c r="AR445">
        <f t="shared" ca="1" si="247"/>
        <v>0</v>
      </c>
      <c r="AS445">
        <f t="shared" ca="1" si="248"/>
        <v>0</v>
      </c>
      <c r="AT445">
        <f t="shared" ca="1" si="249"/>
        <v>0</v>
      </c>
      <c r="AU445">
        <f t="shared" ca="1" si="250"/>
        <v>0</v>
      </c>
      <c r="AV445">
        <f t="shared" ca="1" si="251"/>
        <v>0</v>
      </c>
      <c r="AW445">
        <f t="shared" ca="1" si="252"/>
        <v>0</v>
      </c>
      <c r="AX445">
        <f t="shared" ca="1" si="253"/>
        <v>0</v>
      </c>
      <c r="AY445">
        <f t="shared" ca="1" si="254"/>
        <v>0</v>
      </c>
      <c r="AZ445">
        <f t="shared" ca="1" si="255"/>
        <v>0</v>
      </c>
      <c r="BA445">
        <f t="shared" ca="1" si="256"/>
        <v>0</v>
      </c>
      <c r="BB445">
        <f t="shared" ca="1" si="257"/>
        <v>0</v>
      </c>
      <c r="BC445">
        <f t="shared" ca="1" si="258"/>
        <v>0</v>
      </c>
      <c r="BD445">
        <f t="shared" ca="1" si="259"/>
        <v>0</v>
      </c>
      <c r="BE445">
        <f t="shared" ca="1" si="260"/>
        <v>0</v>
      </c>
      <c r="BF445">
        <f t="shared" ca="1" si="261"/>
        <v>0</v>
      </c>
    </row>
    <row r="446" spans="1:58" ht="16.149999999999999" customHeight="1" x14ac:dyDescent="0.2">
      <c r="A446" s="12" t="s">
        <v>507</v>
      </c>
      <c r="B446" s="74">
        <v>43843.552499999998</v>
      </c>
      <c r="C446" s="12" t="s">
        <v>506</v>
      </c>
      <c r="F446" s="12" t="s">
        <v>10</v>
      </c>
      <c r="G446" s="12" t="s">
        <v>6</v>
      </c>
      <c r="H446" s="5">
        <f t="shared" ca="1" si="226"/>
        <v>1.1574069503694773E-5</v>
      </c>
      <c r="I446" s="17">
        <f t="shared" ca="1" si="227"/>
        <v>1.1574069503694773E-5</v>
      </c>
      <c r="J446" s="5">
        <f t="shared" ca="1" si="262"/>
        <v>0</v>
      </c>
      <c r="K446" s="22"/>
      <c r="O446" s="29" t="str">
        <f t="shared" ca="1" si="228"/>
        <v>-</v>
      </c>
      <c r="P446" s="29"/>
      <c r="X446">
        <f t="shared" ca="1" si="229"/>
        <v>0</v>
      </c>
      <c r="Y446">
        <f t="shared" ca="1" si="230"/>
        <v>1</v>
      </c>
      <c r="Z446">
        <f t="shared" ca="1" si="231"/>
        <v>0</v>
      </c>
      <c r="AA446">
        <f t="shared" ca="1" si="232"/>
        <v>0</v>
      </c>
      <c r="AB446">
        <f t="shared" ca="1" si="233"/>
        <v>0</v>
      </c>
      <c r="AC446">
        <f t="shared" ca="1" si="234"/>
        <v>0</v>
      </c>
      <c r="AD446">
        <f t="shared" ca="1" si="235"/>
        <v>0</v>
      </c>
      <c r="AE446">
        <f t="shared" ca="1" si="236"/>
        <v>0</v>
      </c>
      <c r="AH446">
        <f t="shared" ca="1" si="237"/>
        <v>0</v>
      </c>
      <c r="AI446">
        <f t="shared" ca="1" si="238"/>
        <v>1</v>
      </c>
      <c r="AJ446">
        <f t="shared" ca="1" si="239"/>
        <v>0</v>
      </c>
      <c r="AK446">
        <f t="shared" ca="1" si="240"/>
        <v>0</v>
      </c>
      <c r="AL446">
        <f t="shared" ca="1" si="241"/>
        <v>0</v>
      </c>
      <c r="AM446">
        <f t="shared" ca="1" si="242"/>
        <v>0</v>
      </c>
      <c r="AN446">
        <f t="shared" ca="1" si="243"/>
        <v>0</v>
      </c>
      <c r="AO446">
        <f t="shared" ca="1" si="244"/>
        <v>0</v>
      </c>
      <c r="AP446">
        <f t="shared" ca="1" si="245"/>
        <v>0</v>
      </c>
      <c r="AQ446">
        <f t="shared" ca="1" si="246"/>
        <v>0</v>
      </c>
      <c r="AR446">
        <f t="shared" ca="1" si="247"/>
        <v>0</v>
      </c>
      <c r="AS446">
        <f t="shared" ca="1" si="248"/>
        <v>0</v>
      </c>
      <c r="AT446">
        <f t="shared" ca="1" si="249"/>
        <v>0</v>
      </c>
      <c r="AU446">
        <f t="shared" ca="1" si="250"/>
        <v>0</v>
      </c>
      <c r="AV446">
        <f t="shared" ca="1" si="251"/>
        <v>0</v>
      </c>
      <c r="AW446">
        <f t="shared" ca="1" si="252"/>
        <v>0</v>
      </c>
      <c r="AX446">
        <f t="shared" ca="1" si="253"/>
        <v>0</v>
      </c>
      <c r="AY446">
        <f t="shared" ca="1" si="254"/>
        <v>0</v>
      </c>
      <c r="AZ446">
        <f t="shared" ca="1" si="255"/>
        <v>0</v>
      </c>
      <c r="BA446">
        <f t="shared" ca="1" si="256"/>
        <v>0</v>
      </c>
      <c r="BB446">
        <f t="shared" ca="1" si="257"/>
        <v>0</v>
      </c>
      <c r="BC446">
        <f t="shared" ca="1" si="258"/>
        <v>0</v>
      </c>
      <c r="BD446">
        <f t="shared" ca="1" si="259"/>
        <v>0</v>
      </c>
      <c r="BE446">
        <f t="shared" ca="1" si="260"/>
        <v>0</v>
      </c>
      <c r="BF446">
        <f t="shared" ca="1" si="261"/>
        <v>0</v>
      </c>
    </row>
    <row r="447" spans="1:58" ht="16.149999999999999" customHeight="1" x14ac:dyDescent="0.2">
      <c r="A447" s="12" t="s">
        <v>508</v>
      </c>
      <c r="B447" s="74">
        <v>43843.552662037036</v>
      </c>
      <c r="C447" s="12" t="s">
        <v>506</v>
      </c>
      <c r="F447" s="12" t="s">
        <v>26</v>
      </c>
      <c r="G447" s="12" t="s">
        <v>27</v>
      </c>
      <c r="H447" s="5">
        <f t="shared" ca="1" si="226"/>
        <v>1.6203703853534535E-4</v>
      </c>
      <c r="I447" s="17">
        <f t="shared" ca="1" si="227"/>
        <v>1.7361110803904012E-4</v>
      </c>
      <c r="J447" s="5">
        <f t="shared" ca="1" si="262"/>
        <v>0</v>
      </c>
      <c r="K447" s="22"/>
      <c r="O447" s="29" t="str">
        <f t="shared" ca="1" si="228"/>
        <v>-</v>
      </c>
      <c r="P447" s="29"/>
      <c r="X447">
        <f t="shared" ca="1" si="229"/>
        <v>0</v>
      </c>
      <c r="Y447">
        <f t="shared" ca="1" si="230"/>
        <v>0</v>
      </c>
      <c r="Z447">
        <f t="shared" ca="1" si="231"/>
        <v>0</v>
      </c>
      <c r="AA447">
        <f t="shared" ca="1" si="232"/>
        <v>1</v>
      </c>
      <c r="AB447">
        <f t="shared" ca="1" si="233"/>
        <v>0</v>
      </c>
      <c r="AC447">
        <f t="shared" ca="1" si="234"/>
        <v>0</v>
      </c>
      <c r="AD447">
        <f t="shared" ca="1" si="235"/>
        <v>0</v>
      </c>
      <c r="AE447">
        <f t="shared" ca="1" si="236"/>
        <v>0</v>
      </c>
      <c r="AH447">
        <f t="shared" ca="1" si="237"/>
        <v>0</v>
      </c>
      <c r="AI447">
        <f t="shared" ca="1" si="238"/>
        <v>0</v>
      </c>
      <c r="AJ447">
        <f t="shared" ca="1" si="239"/>
        <v>0</v>
      </c>
      <c r="AK447">
        <f t="shared" ca="1" si="240"/>
        <v>0</v>
      </c>
      <c r="AL447">
        <f t="shared" ca="1" si="241"/>
        <v>0</v>
      </c>
      <c r="AM447">
        <f t="shared" ca="1" si="242"/>
        <v>0</v>
      </c>
      <c r="AN447">
        <f t="shared" ca="1" si="243"/>
        <v>0</v>
      </c>
      <c r="AO447">
        <f t="shared" ca="1" si="244"/>
        <v>0</v>
      </c>
      <c r="AP447">
        <f t="shared" ca="1" si="245"/>
        <v>0</v>
      </c>
      <c r="AQ447">
        <f t="shared" ca="1" si="246"/>
        <v>0</v>
      </c>
      <c r="AR447">
        <f t="shared" ca="1" si="247"/>
        <v>0</v>
      </c>
      <c r="AS447">
        <f t="shared" ca="1" si="248"/>
        <v>1</v>
      </c>
      <c r="AT447">
        <f t="shared" ca="1" si="249"/>
        <v>0</v>
      </c>
      <c r="AU447">
        <f t="shared" ca="1" si="250"/>
        <v>0</v>
      </c>
      <c r="AV447">
        <f t="shared" ca="1" si="251"/>
        <v>0</v>
      </c>
      <c r="AW447">
        <f t="shared" ca="1" si="252"/>
        <v>0</v>
      </c>
      <c r="AX447">
        <f t="shared" ca="1" si="253"/>
        <v>0</v>
      </c>
      <c r="AY447">
        <f t="shared" ca="1" si="254"/>
        <v>0</v>
      </c>
      <c r="AZ447">
        <f t="shared" ca="1" si="255"/>
        <v>0</v>
      </c>
      <c r="BA447">
        <f t="shared" ca="1" si="256"/>
        <v>0</v>
      </c>
      <c r="BB447">
        <f t="shared" ca="1" si="257"/>
        <v>0</v>
      </c>
      <c r="BC447">
        <f t="shared" ca="1" si="258"/>
        <v>0</v>
      </c>
      <c r="BD447">
        <f t="shared" ca="1" si="259"/>
        <v>0</v>
      </c>
      <c r="BE447">
        <f t="shared" ca="1" si="260"/>
        <v>0</v>
      </c>
      <c r="BF447">
        <f t="shared" ca="1" si="261"/>
        <v>0</v>
      </c>
    </row>
    <row r="448" spans="1:58" ht="16.149999999999999" customHeight="1" x14ac:dyDescent="0.2">
      <c r="A448" s="12" t="s">
        <v>509</v>
      </c>
      <c r="B448" s="74">
        <v>43843.552685185183</v>
      </c>
      <c r="C448" s="12" t="s">
        <v>506</v>
      </c>
      <c r="F448" s="12" t="s">
        <v>10</v>
      </c>
      <c r="G448" s="12" t="s">
        <v>71</v>
      </c>
      <c r="H448" s="5">
        <f t="shared" ca="1" si="226"/>
        <v>2.314814628334716E-5</v>
      </c>
      <c r="I448" s="17">
        <f t="shared" ca="1" si="227"/>
        <v>1.9675925432238728E-4</v>
      </c>
      <c r="J448" s="5">
        <f t="shared" ca="1" si="262"/>
        <v>0</v>
      </c>
      <c r="K448" s="22"/>
      <c r="O448" s="29" t="str">
        <f t="shared" ca="1" si="228"/>
        <v>-</v>
      </c>
      <c r="P448" s="29"/>
      <c r="X448">
        <f t="shared" ca="1" si="229"/>
        <v>0</v>
      </c>
      <c r="Y448">
        <f t="shared" ca="1" si="230"/>
        <v>1</v>
      </c>
      <c r="Z448">
        <f t="shared" ca="1" si="231"/>
        <v>0</v>
      </c>
      <c r="AA448">
        <f t="shared" ca="1" si="232"/>
        <v>0</v>
      </c>
      <c r="AB448">
        <f t="shared" ca="1" si="233"/>
        <v>0</v>
      </c>
      <c r="AC448">
        <f t="shared" ca="1" si="234"/>
        <v>0</v>
      </c>
      <c r="AD448">
        <f t="shared" ca="1" si="235"/>
        <v>0</v>
      </c>
      <c r="AE448">
        <f t="shared" ca="1" si="236"/>
        <v>0</v>
      </c>
      <c r="AH448">
        <f t="shared" ca="1" si="237"/>
        <v>0</v>
      </c>
      <c r="AI448">
        <f t="shared" ca="1" si="238"/>
        <v>0</v>
      </c>
      <c r="AJ448">
        <f t="shared" ca="1" si="239"/>
        <v>0</v>
      </c>
      <c r="AK448">
        <f t="shared" ca="1" si="240"/>
        <v>0</v>
      </c>
      <c r="AL448">
        <f t="shared" ca="1" si="241"/>
        <v>0</v>
      </c>
      <c r="AM448">
        <f t="shared" ca="1" si="242"/>
        <v>0</v>
      </c>
      <c r="AN448">
        <f t="shared" ca="1" si="243"/>
        <v>0</v>
      </c>
      <c r="AO448">
        <f t="shared" ca="1" si="244"/>
        <v>0</v>
      </c>
      <c r="AP448">
        <f t="shared" ca="1" si="245"/>
        <v>0</v>
      </c>
      <c r="AQ448">
        <f t="shared" ca="1" si="246"/>
        <v>0</v>
      </c>
      <c r="AR448">
        <f t="shared" ca="1" si="247"/>
        <v>0</v>
      </c>
      <c r="AS448">
        <f t="shared" ca="1" si="248"/>
        <v>0</v>
      </c>
      <c r="AT448">
        <f t="shared" ca="1" si="249"/>
        <v>0</v>
      </c>
      <c r="AU448">
        <f t="shared" ca="1" si="250"/>
        <v>0</v>
      </c>
      <c r="AV448">
        <f t="shared" ca="1" si="251"/>
        <v>0</v>
      </c>
      <c r="AW448">
        <f t="shared" ca="1" si="252"/>
        <v>0</v>
      </c>
      <c r="AX448">
        <f t="shared" ca="1" si="253"/>
        <v>0</v>
      </c>
      <c r="AY448">
        <f t="shared" ca="1" si="254"/>
        <v>0</v>
      </c>
      <c r="AZ448">
        <f t="shared" ca="1" si="255"/>
        <v>0</v>
      </c>
      <c r="BA448">
        <f t="shared" ca="1" si="256"/>
        <v>0</v>
      </c>
      <c r="BB448">
        <f t="shared" ca="1" si="257"/>
        <v>0</v>
      </c>
      <c r="BC448">
        <f t="shared" ca="1" si="258"/>
        <v>0</v>
      </c>
      <c r="BD448">
        <f t="shared" ca="1" si="259"/>
        <v>0</v>
      </c>
      <c r="BE448">
        <f t="shared" ca="1" si="260"/>
        <v>0</v>
      </c>
      <c r="BF448">
        <f t="shared" ca="1" si="261"/>
        <v>0</v>
      </c>
    </row>
    <row r="449" spans="1:58" ht="16.149999999999999" customHeight="1" x14ac:dyDescent="0.2">
      <c r="A449" s="12" t="s">
        <v>510</v>
      </c>
      <c r="B449" s="74">
        <v>43843.552777777775</v>
      </c>
      <c r="C449" s="12" t="s">
        <v>506</v>
      </c>
      <c r="D449" s="12" t="s">
        <v>8</v>
      </c>
      <c r="E449" s="12" t="s">
        <v>1063</v>
      </c>
      <c r="F449" s="12" t="s">
        <v>10</v>
      </c>
      <c r="G449" s="12" t="s">
        <v>6</v>
      </c>
      <c r="H449" s="5">
        <f t="shared" ca="1" si="226"/>
        <v>9.2592592409346253E-5</v>
      </c>
      <c r="I449" s="17">
        <f t="shared" ca="1" si="227"/>
        <v>2.8935184673173353E-4</v>
      </c>
      <c r="J449" s="5">
        <f t="shared" ca="1" si="262"/>
        <v>2.8935184673173353E-4</v>
      </c>
      <c r="K449" s="21" t="s">
        <v>129</v>
      </c>
      <c r="L449">
        <v>4</v>
      </c>
      <c r="M449">
        <v>3</v>
      </c>
      <c r="N449">
        <v>0</v>
      </c>
      <c r="O449" s="29">
        <f t="shared" ca="1" si="228"/>
        <v>9.6450615577244506E-5</v>
      </c>
      <c r="P449" s="29"/>
      <c r="X449">
        <f t="shared" ca="1" si="229"/>
        <v>0</v>
      </c>
      <c r="Y449">
        <f t="shared" ca="1" si="230"/>
        <v>1</v>
      </c>
      <c r="Z449">
        <f t="shared" ca="1" si="231"/>
        <v>0</v>
      </c>
      <c r="AA449">
        <f t="shared" ca="1" si="232"/>
        <v>0</v>
      </c>
      <c r="AB449">
        <f t="shared" ca="1" si="233"/>
        <v>0</v>
      </c>
      <c r="AC449">
        <f t="shared" ca="1" si="234"/>
        <v>0</v>
      </c>
      <c r="AD449">
        <f t="shared" ca="1" si="235"/>
        <v>0</v>
      </c>
      <c r="AE449">
        <f t="shared" ca="1" si="236"/>
        <v>0</v>
      </c>
      <c r="AH449">
        <f t="shared" ca="1" si="237"/>
        <v>0</v>
      </c>
      <c r="AI449">
        <f t="shared" ca="1" si="238"/>
        <v>1</v>
      </c>
      <c r="AJ449">
        <f t="shared" ca="1" si="239"/>
        <v>0</v>
      </c>
      <c r="AK449">
        <f t="shared" ca="1" si="240"/>
        <v>0</v>
      </c>
      <c r="AL449">
        <f t="shared" ca="1" si="241"/>
        <v>0</v>
      </c>
      <c r="AM449">
        <f t="shared" ca="1" si="242"/>
        <v>0</v>
      </c>
      <c r="AN449">
        <f t="shared" ca="1" si="243"/>
        <v>0</v>
      </c>
      <c r="AO449">
        <f t="shared" ca="1" si="244"/>
        <v>0</v>
      </c>
      <c r="AP449">
        <f t="shared" ca="1" si="245"/>
        <v>0</v>
      </c>
      <c r="AQ449">
        <f t="shared" ca="1" si="246"/>
        <v>0</v>
      </c>
      <c r="AR449">
        <f t="shared" ca="1" si="247"/>
        <v>0</v>
      </c>
      <c r="AS449">
        <f t="shared" ca="1" si="248"/>
        <v>0</v>
      </c>
      <c r="AT449">
        <f t="shared" ca="1" si="249"/>
        <v>0</v>
      </c>
      <c r="AU449">
        <f t="shared" ca="1" si="250"/>
        <v>0</v>
      </c>
      <c r="AV449">
        <f t="shared" ca="1" si="251"/>
        <v>0</v>
      </c>
      <c r="AW449">
        <f t="shared" ca="1" si="252"/>
        <v>0</v>
      </c>
      <c r="AX449">
        <f t="shared" ca="1" si="253"/>
        <v>0</v>
      </c>
      <c r="AY449">
        <f t="shared" ca="1" si="254"/>
        <v>0</v>
      </c>
      <c r="AZ449">
        <f t="shared" ca="1" si="255"/>
        <v>0</v>
      </c>
      <c r="BA449">
        <f t="shared" ca="1" si="256"/>
        <v>0</v>
      </c>
      <c r="BB449">
        <f t="shared" ca="1" si="257"/>
        <v>0</v>
      </c>
      <c r="BC449">
        <f t="shared" ca="1" si="258"/>
        <v>0</v>
      </c>
      <c r="BD449">
        <f t="shared" ca="1" si="259"/>
        <v>0</v>
      </c>
      <c r="BE449">
        <f t="shared" ca="1" si="260"/>
        <v>0</v>
      </c>
      <c r="BF449">
        <f t="shared" ca="1" si="261"/>
        <v>0</v>
      </c>
    </row>
    <row r="450" spans="1:58" ht="16.149999999999999" customHeight="1" x14ac:dyDescent="0.2">
      <c r="A450" s="12" t="s">
        <v>511</v>
      </c>
      <c r="B450" s="74">
        <v>43843.780555555553</v>
      </c>
      <c r="C450" s="12" t="s">
        <v>511</v>
      </c>
      <c r="D450" s="12" t="s">
        <v>8</v>
      </c>
      <c r="E450" s="12" t="s">
        <v>444</v>
      </c>
      <c r="F450" s="12" t="s">
        <v>9</v>
      </c>
      <c r="G450" s="12" t="s">
        <v>17</v>
      </c>
      <c r="H450" s="5" t="str">
        <f t="shared" ca="1" si="226"/>
        <v>NA</v>
      </c>
      <c r="I450" s="17" t="str">
        <f t="shared" ca="1" si="227"/>
        <v>NA</v>
      </c>
      <c r="J450" s="5" t="str">
        <f t="shared" ca="1" si="262"/>
        <v>NA</v>
      </c>
      <c r="K450" s="21" t="s">
        <v>9</v>
      </c>
      <c r="L450">
        <v>0</v>
      </c>
      <c r="M450">
        <v>0</v>
      </c>
      <c r="N450">
        <v>0</v>
      </c>
      <c r="O450" s="29" t="str">
        <f t="shared" ca="1" si="228"/>
        <v>-</v>
      </c>
      <c r="P450" s="29"/>
      <c r="X450">
        <f t="shared" ca="1" si="229"/>
        <v>1</v>
      </c>
      <c r="Y450">
        <f t="shared" ca="1" si="230"/>
        <v>0</v>
      </c>
      <c r="Z450">
        <f t="shared" ca="1" si="231"/>
        <v>0</v>
      </c>
      <c r="AA450">
        <f t="shared" ca="1" si="232"/>
        <v>0</v>
      </c>
      <c r="AB450">
        <f t="shared" ca="1" si="233"/>
        <v>0</v>
      </c>
      <c r="AC450">
        <f t="shared" ca="1" si="234"/>
        <v>0</v>
      </c>
      <c r="AD450">
        <f t="shared" ca="1" si="235"/>
        <v>0</v>
      </c>
      <c r="AE450">
        <f t="shared" ca="1" si="236"/>
        <v>0</v>
      </c>
      <c r="AH450">
        <f t="shared" ca="1" si="237"/>
        <v>1</v>
      </c>
      <c r="AI450">
        <f t="shared" ca="1" si="238"/>
        <v>0</v>
      </c>
      <c r="AJ450">
        <f t="shared" ca="1" si="239"/>
        <v>0</v>
      </c>
      <c r="AK450">
        <f t="shared" ca="1" si="240"/>
        <v>0</v>
      </c>
      <c r="AL450">
        <f t="shared" ca="1" si="241"/>
        <v>0</v>
      </c>
      <c r="AM450">
        <f t="shared" ca="1" si="242"/>
        <v>0</v>
      </c>
      <c r="AN450">
        <f t="shared" ca="1" si="243"/>
        <v>0</v>
      </c>
      <c r="AO450">
        <f t="shared" ca="1" si="244"/>
        <v>0</v>
      </c>
      <c r="AP450">
        <f t="shared" ca="1" si="245"/>
        <v>0</v>
      </c>
      <c r="AQ450">
        <f t="shared" ca="1" si="246"/>
        <v>0</v>
      </c>
      <c r="AR450">
        <f t="shared" ca="1" si="247"/>
        <v>0</v>
      </c>
      <c r="AS450">
        <f t="shared" ca="1" si="248"/>
        <v>0</v>
      </c>
      <c r="AT450">
        <f t="shared" ca="1" si="249"/>
        <v>0</v>
      </c>
      <c r="AU450">
        <f t="shared" ca="1" si="250"/>
        <v>0</v>
      </c>
      <c r="AV450">
        <f t="shared" ca="1" si="251"/>
        <v>0</v>
      </c>
      <c r="AW450">
        <f t="shared" ca="1" si="252"/>
        <v>0</v>
      </c>
      <c r="AX450">
        <f t="shared" ca="1" si="253"/>
        <v>0</v>
      </c>
      <c r="AY450">
        <f t="shared" ca="1" si="254"/>
        <v>0</v>
      </c>
      <c r="AZ450">
        <f t="shared" ca="1" si="255"/>
        <v>0</v>
      </c>
      <c r="BA450">
        <f t="shared" ca="1" si="256"/>
        <v>0</v>
      </c>
      <c r="BB450">
        <f t="shared" ca="1" si="257"/>
        <v>0</v>
      </c>
      <c r="BC450">
        <f t="shared" ca="1" si="258"/>
        <v>0</v>
      </c>
      <c r="BD450">
        <f t="shared" ca="1" si="259"/>
        <v>0</v>
      </c>
      <c r="BE450">
        <f t="shared" ca="1" si="260"/>
        <v>0</v>
      </c>
      <c r="BF450">
        <f t="shared" ca="1" si="261"/>
        <v>0</v>
      </c>
    </row>
    <row r="451" spans="1:58" ht="16.149999999999999" customHeight="1" x14ac:dyDescent="0.2">
      <c r="A451" s="12" t="s">
        <v>512</v>
      </c>
      <c r="B451" s="74">
        <v>43844.127928240741</v>
      </c>
      <c r="C451" s="12" t="s">
        <v>512</v>
      </c>
      <c r="F451" s="12" t="s">
        <v>9</v>
      </c>
      <c r="G451" s="12" t="s">
        <v>17</v>
      </c>
      <c r="H451" s="5" t="str">
        <f t="shared" ca="1" si="226"/>
        <v>NA</v>
      </c>
      <c r="I451" s="17" t="str">
        <f t="shared" ca="1" si="227"/>
        <v>NA</v>
      </c>
      <c r="J451" s="5">
        <f t="shared" ca="1" si="262"/>
        <v>0</v>
      </c>
      <c r="K451" s="22"/>
      <c r="O451" s="29" t="str">
        <f t="shared" ca="1" si="228"/>
        <v>-</v>
      </c>
      <c r="P451" s="29"/>
      <c r="X451">
        <f t="shared" ca="1" si="229"/>
        <v>1</v>
      </c>
      <c r="Y451">
        <f t="shared" ca="1" si="230"/>
        <v>0</v>
      </c>
      <c r="Z451">
        <f t="shared" ca="1" si="231"/>
        <v>0</v>
      </c>
      <c r="AA451">
        <f t="shared" ca="1" si="232"/>
        <v>0</v>
      </c>
      <c r="AB451">
        <f t="shared" ca="1" si="233"/>
        <v>0</v>
      </c>
      <c r="AC451">
        <f t="shared" ca="1" si="234"/>
        <v>0</v>
      </c>
      <c r="AD451">
        <f t="shared" ca="1" si="235"/>
        <v>0</v>
      </c>
      <c r="AE451">
        <f t="shared" ca="1" si="236"/>
        <v>0</v>
      </c>
      <c r="AH451">
        <f t="shared" ca="1" si="237"/>
        <v>1</v>
      </c>
      <c r="AI451">
        <f t="shared" ca="1" si="238"/>
        <v>0</v>
      </c>
      <c r="AJ451">
        <f t="shared" ca="1" si="239"/>
        <v>0</v>
      </c>
      <c r="AK451">
        <f t="shared" ca="1" si="240"/>
        <v>0</v>
      </c>
      <c r="AL451">
        <f t="shared" ca="1" si="241"/>
        <v>0</v>
      </c>
      <c r="AM451">
        <f t="shared" ca="1" si="242"/>
        <v>0</v>
      </c>
      <c r="AN451">
        <f t="shared" ca="1" si="243"/>
        <v>0</v>
      </c>
      <c r="AO451">
        <f t="shared" ca="1" si="244"/>
        <v>0</v>
      </c>
      <c r="AP451">
        <f t="shared" ca="1" si="245"/>
        <v>0</v>
      </c>
      <c r="AQ451">
        <f t="shared" ca="1" si="246"/>
        <v>0</v>
      </c>
      <c r="AR451">
        <f t="shared" ca="1" si="247"/>
        <v>0</v>
      </c>
      <c r="AS451">
        <f t="shared" ca="1" si="248"/>
        <v>0</v>
      </c>
      <c r="AT451">
        <f t="shared" ca="1" si="249"/>
        <v>0</v>
      </c>
      <c r="AU451">
        <f t="shared" ca="1" si="250"/>
        <v>0</v>
      </c>
      <c r="AV451">
        <f t="shared" ca="1" si="251"/>
        <v>0</v>
      </c>
      <c r="AW451">
        <f t="shared" ca="1" si="252"/>
        <v>0</v>
      </c>
      <c r="AX451">
        <f t="shared" ca="1" si="253"/>
        <v>0</v>
      </c>
      <c r="AY451">
        <f t="shared" ca="1" si="254"/>
        <v>0</v>
      </c>
      <c r="AZ451">
        <f t="shared" ca="1" si="255"/>
        <v>0</v>
      </c>
      <c r="BA451">
        <f t="shared" ca="1" si="256"/>
        <v>0</v>
      </c>
      <c r="BB451">
        <f t="shared" ca="1" si="257"/>
        <v>0</v>
      </c>
      <c r="BC451">
        <f t="shared" ca="1" si="258"/>
        <v>0</v>
      </c>
      <c r="BD451">
        <f t="shared" ca="1" si="259"/>
        <v>0</v>
      </c>
      <c r="BE451">
        <f t="shared" ca="1" si="260"/>
        <v>0</v>
      </c>
      <c r="BF451">
        <f t="shared" ca="1" si="261"/>
        <v>0</v>
      </c>
    </row>
    <row r="452" spans="1:58" ht="16.149999999999999" customHeight="1" x14ac:dyDescent="0.2">
      <c r="A452" s="12" t="s">
        <v>513</v>
      </c>
      <c r="B452" s="74">
        <v>43844.128136574072</v>
      </c>
      <c r="C452" s="12" t="s">
        <v>512</v>
      </c>
      <c r="F452" s="12" t="s">
        <v>11</v>
      </c>
      <c r="G452" s="12" t="s">
        <v>20</v>
      </c>
      <c r="H452" s="5">
        <f t="shared" ca="1" si="226"/>
        <v>2.0833333110203966E-4</v>
      </c>
      <c r="I452" s="17">
        <f t="shared" ca="1" si="227"/>
        <v>2.0833333110203966E-4</v>
      </c>
      <c r="J452" s="5">
        <f t="shared" ca="1" si="262"/>
        <v>0</v>
      </c>
      <c r="K452" s="22"/>
      <c r="O452" s="29" t="str">
        <f t="shared" ca="1" si="228"/>
        <v>-</v>
      </c>
      <c r="P452" s="29"/>
      <c r="X452">
        <f t="shared" ca="1" si="229"/>
        <v>0</v>
      </c>
      <c r="Y452">
        <f t="shared" ca="1" si="230"/>
        <v>0</v>
      </c>
      <c r="Z452">
        <f t="shared" ca="1" si="231"/>
        <v>0</v>
      </c>
      <c r="AA452">
        <f t="shared" ca="1" si="232"/>
        <v>0</v>
      </c>
      <c r="AB452">
        <f t="shared" ca="1" si="233"/>
        <v>0</v>
      </c>
      <c r="AC452">
        <f t="shared" ca="1" si="234"/>
        <v>0</v>
      </c>
      <c r="AD452">
        <f t="shared" ca="1" si="235"/>
        <v>0</v>
      </c>
      <c r="AE452">
        <f t="shared" ca="1" si="236"/>
        <v>1</v>
      </c>
      <c r="AH452">
        <f t="shared" ca="1" si="237"/>
        <v>0</v>
      </c>
      <c r="AI452">
        <f t="shared" ca="1" si="238"/>
        <v>0</v>
      </c>
      <c r="AJ452">
        <f t="shared" ca="1" si="239"/>
        <v>0</v>
      </c>
      <c r="AK452">
        <f t="shared" ca="1" si="240"/>
        <v>0</v>
      </c>
      <c r="AL452">
        <f t="shared" ca="1" si="241"/>
        <v>0</v>
      </c>
      <c r="AM452">
        <f t="shared" ca="1" si="242"/>
        <v>0</v>
      </c>
      <c r="AN452">
        <f t="shared" ca="1" si="243"/>
        <v>0</v>
      </c>
      <c r="AO452">
        <f t="shared" ca="1" si="244"/>
        <v>0</v>
      </c>
      <c r="AP452">
        <f t="shared" ca="1" si="245"/>
        <v>0</v>
      </c>
      <c r="AQ452">
        <f t="shared" ca="1" si="246"/>
        <v>0</v>
      </c>
      <c r="AR452">
        <f t="shared" ca="1" si="247"/>
        <v>0</v>
      </c>
      <c r="AS452">
        <f t="shared" ca="1" si="248"/>
        <v>0</v>
      </c>
      <c r="AT452">
        <f t="shared" ca="1" si="249"/>
        <v>0</v>
      </c>
      <c r="AU452">
        <f t="shared" ca="1" si="250"/>
        <v>0</v>
      </c>
      <c r="AV452">
        <f t="shared" ca="1" si="251"/>
        <v>0</v>
      </c>
      <c r="AW452">
        <f t="shared" ca="1" si="252"/>
        <v>0</v>
      </c>
      <c r="AX452">
        <f t="shared" ca="1" si="253"/>
        <v>0</v>
      </c>
      <c r="AY452">
        <f t="shared" ca="1" si="254"/>
        <v>0</v>
      </c>
      <c r="AZ452">
        <f t="shared" ca="1" si="255"/>
        <v>0</v>
      </c>
      <c r="BA452">
        <f t="shared" ca="1" si="256"/>
        <v>0</v>
      </c>
      <c r="BB452">
        <f t="shared" ca="1" si="257"/>
        <v>0</v>
      </c>
      <c r="BC452">
        <f t="shared" ca="1" si="258"/>
        <v>1</v>
      </c>
      <c r="BD452">
        <f t="shared" ca="1" si="259"/>
        <v>0</v>
      </c>
      <c r="BE452">
        <f t="shared" ca="1" si="260"/>
        <v>0</v>
      </c>
      <c r="BF452">
        <f t="shared" ca="1" si="261"/>
        <v>0</v>
      </c>
    </row>
    <row r="453" spans="1:58" ht="16.149999999999999" customHeight="1" x14ac:dyDescent="0.2">
      <c r="A453" s="12" t="s">
        <v>514</v>
      </c>
      <c r="B453" s="74">
        <v>43844.128217592595</v>
      </c>
      <c r="C453" s="12" t="s">
        <v>512</v>
      </c>
      <c r="F453" s="12" t="s">
        <v>11</v>
      </c>
      <c r="G453" s="12" t="s">
        <v>20</v>
      </c>
      <c r="H453" s="5">
        <f t="shared" ca="1" si="226"/>
        <v>8.101852290565148E-5</v>
      </c>
      <c r="I453" s="17">
        <f t="shared" ca="1" si="227"/>
        <v>2.8935185400769114E-4</v>
      </c>
      <c r="J453" s="5">
        <f t="shared" ca="1" si="262"/>
        <v>0</v>
      </c>
      <c r="K453" s="22"/>
      <c r="O453" s="29" t="str">
        <f t="shared" ca="1" si="228"/>
        <v>-</v>
      </c>
      <c r="P453" s="29"/>
      <c r="X453">
        <f t="shared" ca="1" si="229"/>
        <v>0</v>
      </c>
      <c r="Y453">
        <f t="shared" ca="1" si="230"/>
        <v>0</v>
      </c>
      <c r="Z453">
        <f t="shared" ca="1" si="231"/>
        <v>0</v>
      </c>
      <c r="AA453">
        <f t="shared" ca="1" si="232"/>
        <v>0</v>
      </c>
      <c r="AB453">
        <f t="shared" ca="1" si="233"/>
        <v>0</v>
      </c>
      <c r="AC453">
        <f t="shared" ca="1" si="234"/>
        <v>0</v>
      </c>
      <c r="AD453">
        <f t="shared" ca="1" si="235"/>
        <v>0</v>
      </c>
      <c r="AE453">
        <f t="shared" ca="1" si="236"/>
        <v>1</v>
      </c>
      <c r="AH453">
        <f t="shared" ca="1" si="237"/>
        <v>0</v>
      </c>
      <c r="AI453">
        <f t="shared" ca="1" si="238"/>
        <v>0</v>
      </c>
      <c r="AJ453">
        <f t="shared" ca="1" si="239"/>
        <v>0</v>
      </c>
      <c r="AK453">
        <f t="shared" ca="1" si="240"/>
        <v>0</v>
      </c>
      <c r="AL453">
        <f t="shared" ca="1" si="241"/>
        <v>0</v>
      </c>
      <c r="AM453">
        <f t="shared" ca="1" si="242"/>
        <v>0</v>
      </c>
      <c r="AN453">
        <f t="shared" ca="1" si="243"/>
        <v>0</v>
      </c>
      <c r="AO453">
        <f t="shared" ca="1" si="244"/>
        <v>0</v>
      </c>
      <c r="AP453">
        <f t="shared" ca="1" si="245"/>
        <v>0</v>
      </c>
      <c r="AQ453">
        <f t="shared" ca="1" si="246"/>
        <v>0</v>
      </c>
      <c r="AR453">
        <f t="shared" ca="1" si="247"/>
        <v>0</v>
      </c>
      <c r="AS453">
        <f t="shared" ca="1" si="248"/>
        <v>0</v>
      </c>
      <c r="AT453">
        <f t="shared" ca="1" si="249"/>
        <v>0</v>
      </c>
      <c r="AU453">
        <f t="shared" ca="1" si="250"/>
        <v>0</v>
      </c>
      <c r="AV453">
        <f t="shared" ca="1" si="251"/>
        <v>0</v>
      </c>
      <c r="AW453">
        <f t="shared" ca="1" si="252"/>
        <v>0</v>
      </c>
      <c r="AX453">
        <f t="shared" ca="1" si="253"/>
        <v>0</v>
      </c>
      <c r="AY453">
        <f t="shared" ca="1" si="254"/>
        <v>0</v>
      </c>
      <c r="AZ453">
        <f t="shared" ca="1" si="255"/>
        <v>0</v>
      </c>
      <c r="BA453">
        <f t="shared" ca="1" si="256"/>
        <v>0</v>
      </c>
      <c r="BB453">
        <f t="shared" ca="1" si="257"/>
        <v>0</v>
      </c>
      <c r="BC453">
        <f t="shared" ca="1" si="258"/>
        <v>1</v>
      </c>
      <c r="BD453">
        <f t="shared" ca="1" si="259"/>
        <v>0</v>
      </c>
      <c r="BE453">
        <f t="shared" ca="1" si="260"/>
        <v>0</v>
      </c>
      <c r="BF453">
        <f t="shared" ca="1" si="261"/>
        <v>0</v>
      </c>
    </row>
    <row r="454" spans="1:58" ht="16.149999999999999" customHeight="1" x14ac:dyDescent="0.2">
      <c r="A454" s="12" t="s">
        <v>515</v>
      </c>
      <c r="B454" s="74">
        <v>43844.128310185188</v>
      </c>
      <c r="C454" s="12" t="s">
        <v>512</v>
      </c>
      <c r="F454" s="12" t="s">
        <v>11</v>
      </c>
      <c r="G454" s="12" t="s">
        <v>23</v>
      </c>
      <c r="H454" s="5">
        <f t="shared" ref="H454:H517" ca="1" si="263">IF(CELL("contenu",F454)="app.component", "NA",B454-B453)</f>
        <v>9.2592592409346253E-5</v>
      </c>
      <c r="I454" s="17">
        <f t="shared" ref="I454:I517" ca="1" si="264">IF(CELL("contenu",H454)="NA", "NA", SUM(I453,H454))</f>
        <v>3.819444464170374E-4</v>
      </c>
      <c r="J454" s="5">
        <f t="shared" ca="1" si="262"/>
        <v>0</v>
      </c>
      <c r="K454" s="22"/>
      <c r="O454" s="29" t="str">
        <f t="shared" ref="O454:O517" ca="1" si="265">IF(CELL("contenu", J454)="NA", "-", IF( CELL("contenu", J454) =0, "-", J454/M454 ) )</f>
        <v>-</v>
      </c>
      <c r="P454" s="29"/>
      <c r="X454">
        <f t="shared" ref="X454:X517" ca="1" si="266">IF(CELL("contenu",$F454)="app.component", 1,0)</f>
        <v>0</v>
      </c>
      <c r="Y454">
        <f t="shared" ref="Y454:Y517" ca="1" si="267">IF(CELL("contenu",$F454)="PrevisionsPage", 1,0)</f>
        <v>0</v>
      </c>
      <c r="Z454">
        <f t="shared" ref="Z454:Z517" ca="1" si="268">IF(CELL("contenu",$F454)="CreditsWeatherDataModal", 1,0)</f>
        <v>0</v>
      </c>
      <c r="AA454">
        <f t="shared" ref="AA454:AA517" ca="1" si="269">IF(CELL("contenu",$F454)="StationsFavoritesModal", 1,0)</f>
        <v>0</v>
      </c>
      <c r="AB454">
        <f t="shared" ref="AB454:AB517" ca="1" si="270">IF(CELL("contenu",$F454)="SettingsPage", 1,0)</f>
        <v>0</v>
      </c>
      <c r="AC454">
        <f t="shared" ref="AC454:AC517" ca="1" si="271">IF(CELL("contenu",$F454)="RestaureAchetePage", 1,0)</f>
        <v>0</v>
      </c>
      <c r="AD454">
        <f t="shared" ref="AD454:AD517" ca="1" si="272">IF(CELL("contenu",$F454)="AProposPage", 1,0)</f>
        <v>0</v>
      </c>
      <c r="AE454">
        <f t="shared" ref="AE454:AE517" ca="1" si="273">IF(CELL("contenu",$F454)="TutorielPage", 1,0)</f>
        <v>1</v>
      </c>
      <c r="AH454">
        <f t="shared" ref="AH454:AH517" ca="1" si="274">IF(CELL("contenu",$G454)="initApp", 1,0)</f>
        <v>0</v>
      </c>
      <c r="AI454">
        <f t="shared" ref="AI454:AI517" ca="1" si="275">IF(CELL("contenu",$G454)="btnMenu", 1,0)</f>
        <v>0</v>
      </c>
      <c r="AJ454">
        <f t="shared" ref="AJ454:AJ517" ca="1" si="276">IF(CELL("contenu",$G454)="btnGeoloc", 1,0)</f>
        <v>0</v>
      </c>
      <c r="AK454">
        <f t="shared" ref="AK454:AK517" ca="1" si="277">IF(CELL("contenu",$G454)="btnAjouterFavoriteRefuse", 1,0)</f>
        <v>0</v>
      </c>
      <c r="AL454">
        <f t="shared" ref="AL454:AL517" ca="1" si="278">IF(CELL("contenu",$G454)="btnAjouterFavoriteAccepte", 1,0)</f>
        <v>0</v>
      </c>
      <c r="AM454">
        <f t="shared" ref="AM454:AM517" ca="1" si="279">IF(CELL("contenu",$G454)="rafraichMeteo", 1,0)</f>
        <v>0</v>
      </c>
      <c r="AN454">
        <f t="shared" ref="AN454:AN517" ca="1" si="280">IF(CELL("contenu",$G454)="swipeVersVuePlanete", 1,0)</f>
        <v>0</v>
      </c>
      <c r="AO454">
        <f t="shared" ref="AO454:AO517" ca="1" si="281">IF(CELL("contenu",$G454)="swipeVersVueMeteo", 1,0)</f>
        <v>0</v>
      </c>
      <c r="AP454">
        <f t="shared" ref="AP454:AP517" ca="1" si="282">IF(CELL("contenu",$G454)="btnOuvrirArticle", 1,0)</f>
        <v>0</v>
      </c>
      <c r="AQ454">
        <f t="shared" ref="AQ454:AQ517" ca="1" si="283">IF(CELL("contenu",$G454)="lienFournisseurDS", 1,0)</f>
        <v>0</v>
      </c>
      <c r="AR454">
        <f t="shared" ref="AR454:AR517" ca="1" si="284">IF(CELL("contenu",$G454)="lienFournisseurYW", 1,0)</f>
        <v>0</v>
      </c>
      <c r="AS454">
        <f t="shared" ref="AS454:AS517" ca="1" si="285">IF( AND(CELL("contenu",$F454)="StationsFavoritesModal", CELL("contenu",$G454)="btnFermer"), 1,0)</f>
        <v>0</v>
      </c>
      <c r="AT454">
        <f t="shared" ref="AT454:AT517" ca="1" si="286">IF( AND(CELL("contenu",$F454)="SettingsPage", CELL("contenu",$G454) ="btnRetourPage"), 1,0)</f>
        <v>0</v>
      </c>
      <c r="AU454">
        <f t="shared" ref="AU454:AU517" ca="1" si="287">IF( AND(CELL("contenu",$F454)="SettingsPage", CELL("contenu",$G454)="btnAcheter"), 1,0)</f>
        <v>0</v>
      </c>
      <c r="AV454">
        <f t="shared" ref="AV454:AV517" ca="1" si="288">IF(CELL("contenu",$G454)="btnRestaurer", 1,0)</f>
        <v>0</v>
      </c>
      <c r="AW454">
        <f t="shared" ref="AW454:AW517" ca="1" si="289">IF( AND(CELL("contenu",$F454)="RestaureAchetePage", CELL("contenu",$G454)="btnRetourPage"), 1,0)</f>
        <v>0</v>
      </c>
      <c r="AX454">
        <f t="shared" ref="AX454:AX517" ca="1" si="290">IF( AND(CELL("contenu",$F454)="RestaureAchetePage", CELL("contenu",$G454)="btnAcheter"), 1,0)</f>
        <v>0</v>
      </c>
      <c r="AY454">
        <f t="shared" ref="AY454:AY517" ca="1" si="291">IF(CELL("contenu",$G454)="btnVerifier", 1,0)</f>
        <v>0</v>
      </c>
      <c r="AZ454">
        <f t="shared" ref="AZ454:AZ517" ca="1" si="292">IF( AND(CELL("contenu",$F454)="AProposPage", CELL("contenu",$G454)="btnRetourPage"), 1,0)</f>
        <v>0</v>
      </c>
      <c r="BA454">
        <f t="shared" ref="BA454:BA517" ca="1" si="293">IF(CELL("contenu",$G454)="lienLancerFandom", 1,0)</f>
        <v>0</v>
      </c>
      <c r="BB454">
        <f t="shared" ref="BB454:BB517" ca="1" si="294">IF(CELL("contenu",$G454)="lienLancerRessourceUrl", 1,0)</f>
        <v>0</v>
      </c>
      <c r="BC454">
        <f t="shared" ref="BC454:BC517" ca="1" si="295">IF(CELL("contenu",$G454)="btnSuivant", 1,0)</f>
        <v>0</v>
      </c>
      <c r="BD454">
        <f t="shared" ref="BD454:BD517" ca="1" si="296">IF(CELL("contenu",$G454)="swipeLeft", 1,0)</f>
        <v>0</v>
      </c>
      <c r="BE454">
        <f t="shared" ref="BE454:BE517" ca="1" si="297">IF(CELL("contenu",$G454)="swipeRight", 1,0)</f>
        <v>0</v>
      </c>
      <c r="BF454">
        <f t="shared" ref="BF454:BF517" ca="1" si="298">IF(CELL("contenu",$G454)="btnFinirTuto", 1,0)</f>
        <v>1</v>
      </c>
    </row>
    <row r="455" spans="1:58" ht="16.149999999999999" customHeight="1" x14ac:dyDescent="0.2">
      <c r="A455" s="12" t="s">
        <v>516</v>
      </c>
      <c r="B455" s="74">
        <v>43844.128761574073</v>
      </c>
      <c r="C455" s="12" t="s">
        <v>512</v>
      </c>
      <c r="F455" s="12" t="s">
        <v>10</v>
      </c>
      <c r="G455" s="12" t="s">
        <v>71</v>
      </c>
      <c r="H455" s="5">
        <f t="shared" ca="1" si="263"/>
        <v>4.5138888526707888E-4</v>
      </c>
      <c r="I455" s="17">
        <f t="shared" ca="1" si="264"/>
        <v>8.3333333168411627E-4</v>
      </c>
      <c r="J455" s="5">
        <f t="shared" ca="1" si="262"/>
        <v>0</v>
      </c>
      <c r="K455" s="22"/>
      <c r="O455" s="29" t="str">
        <f t="shared" ca="1" si="265"/>
        <v>-</v>
      </c>
      <c r="P455" s="29"/>
      <c r="X455">
        <f t="shared" ca="1" si="266"/>
        <v>0</v>
      </c>
      <c r="Y455">
        <f t="shared" ca="1" si="267"/>
        <v>1</v>
      </c>
      <c r="Z455">
        <f t="shared" ca="1" si="268"/>
        <v>0</v>
      </c>
      <c r="AA455">
        <f t="shared" ca="1" si="269"/>
        <v>0</v>
      </c>
      <c r="AB455">
        <f t="shared" ca="1" si="270"/>
        <v>0</v>
      </c>
      <c r="AC455">
        <f t="shared" ca="1" si="271"/>
        <v>0</v>
      </c>
      <c r="AD455">
        <f t="shared" ca="1" si="272"/>
        <v>0</v>
      </c>
      <c r="AE455">
        <f t="shared" ca="1" si="273"/>
        <v>0</v>
      </c>
      <c r="AH455">
        <f t="shared" ca="1" si="274"/>
        <v>0</v>
      </c>
      <c r="AI455">
        <f t="shared" ca="1" si="275"/>
        <v>0</v>
      </c>
      <c r="AJ455">
        <f t="shared" ca="1" si="276"/>
        <v>0</v>
      </c>
      <c r="AK455">
        <f t="shared" ca="1" si="277"/>
        <v>0</v>
      </c>
      <c r="AL455">
        <f t="shared" ca="1" si="278"/>
        <v>0</v>
      </c>
      <c r="AM455">
        <f t="shared" ca="1" si="279"/>
        <v>0</v>
      </c>
      <c r="AN455">
        <f t="shared" ca="1" si="280"/>
        <v>0</v>
      </c>
      <c r="AO455">
        <f t="shared" ca="1" si="281"/>
        <v>0</v>
      </c>
      <c r="AP455">
        <f t="shared" ca="1" si="282"/>
        <v>0</v>
      </c>
      <c r="AQ455">
        <f t="shared" ca="1" si="283"/>
        <v>0</v>
      </c>
      <c r="AR455">
        <f t="shared" ca="1" si="284"/>
        <v>0</v>
      </c>
      <c r="AS455">
        <f t="shared" ca="1" si="285"/>
        <v>0</v>
      </c>
      <c r="AT455">
        <f t="shared" ca="1" si="286"/>
        <v>0</v>
      </c>
      <c r="AU455">
        <f t="shared" ca="1" si="287"/>
        <v>0</v>
      </c>
      <c r="AV455">
        <f t="shared" ca="1" si="288"/>
        <v>0</v>
      </c>
      <c r="AW455">
        <f t="shared" ca="1" si="289"/>
        <v>0</v>
      </c>
      <c r="AX455">
        <f t="shared" ca="1" si="290"/>
        <v>0</v>
      </c>
      <c r="AY455">
        <f t="shared" ca="1" si="291"/>
        <v>0</v>
      </c>
      <c r="AZ455">
        <f t="shared" ca="1" si="292"/>
        <v>0</v>
      </c>
      <c r="BA455">
        <f t="shared" ca="1" si="293"/>
        <v>0</v>
      </c>
      <c r="BB455">
        <f t="shared" ca="1" si="294"/>
        <v>0</v>
      </c>
      <c r="BC455">
        <f t="shared" ca="1" si="295"/>
        <v>0</v>
      </c>
      <c r="BD455">
        <f t="shared" ca="1" si="296"/>
        <v>0</v>
      </c>
      <c r="BE455">
        <f t="shared" ca="1" si="297"/>
        <v>0</v>
      </c>
      <c r="BF455">
        <f t="shared" ca="1" si="298"/>
        <v>0</v>
      </c>
    </row>
    <row r="456" spans="1:58" ht="16.149999999999999" customHeight="1" x14ac:dyDescent="0.2">
      <c r="A456" s="12" t="s">
        <v>517</v>
      </c>
      <c r="B456" s="74">
        <v>43844.128761574073</v>
      </c>
      <c r="C456" s="12" t="s">
        <v>512</v>
      </c>
      <c r="F456" s="12" t="s">
        <v>10</v>
      </c>
      <c r="G456" s="12" t="s">
        <v>71</v>
      </c>
      <c r="H456" s="5">
        <f t="shared" ca="1" si="263"/>
        <v>0</v>
      </c>
      <c r="I456" s="17">
        <f t="shared" ca="1" si="264"/>
        <v>8.3333333168411627E-4</v>
      </c>
      <c r="J456" s="5">
        <f t="shared" ca="1" si="262"/>
        <v>0</v>
      </c>
      <c r="K456" s="22"/>
      <c r="O456" s="29" t="str">
        <f t="shared" ca="1" si="265"/>
        <v>-</v>
      </c>
      <c r="P456" s="29"/>
      <c r="X456">
        <f t="shared" ca="1" si="266"/>
        <v>0</v>
      </c>
      <c r="Y456">
        <f t="shared" ca="1" si="267"/>
        <v>1</v>
      </c>
      <c r="Z456">
        <f t="shared" ca="1" si="268"/>
        <v>0</v>
      </c>
      <c r="AA456">
        <f t="shared" ca="1" si="269"/>
        <v>0</v>
      </c>
      <c r="AB456">
        <f t="shared" ca="1" si="270"/>
        <v>0</v>
      </c>
      <c r="AC456">
        <f t="shared" ca="1" si="271"/>
        <v>0</v>
      </c>
      <c r="AD456">
        <f t="shared" ca="1" si="272"/>
        <v>0</v>
      </c>
      <c r="AE456">
        <f t="shared" ca="1" si="273"/>
        <v>0</v>
      </c>
      <c r="AH456">
        <f t="shared" ca="1" si="274"/>
        <v>0</v>
      </c>
      <c r="AI456">
        <f t="shared" ca="1" si="275"/>
        <v>0</v>
      </c>
      <c r="AJ456">
        <f t="shared" ca="1" si="276"/>
        <v>0</v>
      </c>
      <c r="AK456">
        <f t="shared" ca="1" si="277"/>
        <v>0</v>
      </c>
      <c r="AL456">
        <f t="shared" ca="1" si="278"/>
        <v>0</v>
      </c>
      <c r="AM456">
        <f t="shared" ca="1" si="279"/>
        <v>0</v>
      </c>
      <c r="AN456">
        <f t="shared" ca="1" si="280"/>
        <v>0</v>
      </c>
      <c r="AO456">
        <f t="shared" ca="1" si="281"/>
        <v>0</v>
      </c>
      <c r="AP456">
        <f t="shared" ca="1" si="282"/>
        <v>0</v>
      </c>
      <c r="AQ456">
        <f t="shared" ca="1" si="283"/>
        <v>0</v>
      </c>
      <c r="AR456">
        <f t="shared" ca="1" si="284"/>
        <v>0</v>
      </c>
      <c r="AS456">
        <f t="shared" ca="1" si="285"/>
        <v>0</v>
      </c>
      <c r="AT456">
        <f t="shared" ca="1" si="286"/>
        <v>0</v>
      </c>
      <c r="AU456">
        <f t="shared" ca="1" si="287"/>
        <v>0</v>
      </c>
      <c r="AV456">
        <f t="shared" ca="1" si="288"/>
        <v>0</v>
      </c>
      <c r="AW456">
        <f t="shared" ca="1" si="289"/>
        <v>0</v>
      </c>
      <c r="AX456">
        <f t="shared" ca="1" si="290"/>
        <v>0</v>
      </c>
      <c r="AY456">
        <f t="shared" ca="1" si="291"/>
        <v>0</v>
      </c>
      <c r="AZ456">
        <f t="shared" ca="1" si="292"/>
        <v>0</v>
      </c>
      <c r="BA456">
        <f t="shared" ca="1" si="293"/>
        <v>0</v>
      </c>
      <c r="BB456">
        <f t="shared" ca="1" si="294"/>
        <v>0</v>
      </c>
      <c r="BC456">
        <f t="shared" ca="1" si="295"/>
        <v>0</v>
      </c>
      <c r="BD456">
        <f t="shared" ca="1" si="296"/>
        <v>0</v>
      </c>
      <c r="BE456">
        <f t="shared" ca="1" si="297"/>
        <v>0</v>
      </c>
      <c r="BF456">
        <f t="shared" ca="1" si="298"/>
        <v>0</v>
      </c>
    </row>
    <row r="457" spans="1:58" ht="16.149999999999999" customHeight="1" x14ac:dyDescent="0.2">
      <c r="A457" s="12" t="s">
        <v>518</v>
      </c>
      <c r="B457" s="74">
        <v>43844.128842592596</v>
      </c>
      <c r="C457" s="12" t="s">
        <v>512</v>
      </c>
      <c r="F457" s="12" t="s">
        <v>10</v>
      </c>
      <c r="G457" s="12" t="s">
        <v>71</v>
      </c>
      <c r="H457" s="5">
        <f t="shared" ca="1" si="263"/>
        <v>8.101852290565148E-5</v>
      </c>
      <c r="I457" s="17">
        <f t="shared" ca="1" si="264"/>
        <v>9.1435185458976775E-4</v>
      </c>
      <c r="J457" s="5">
        <f t="shared" ca="1" si="262"/>
        <v>0</v>
      </c>
      <c r="K457" s="22"/>
      <c r="O457" s="29" t="str">
        <f t="shared" ca="1" si="265"/>
        <v>-</v>
      </c>
      <c r="P457" s="29"/>
      <c r="X457">
        <f t="shared" ca="1" si="266"/>
        <v>0</v>
      </c>
      <c r="Y457">
        <f t="shared" ca="1" si="267"/>
        <v>1</v>
      </c>
      <c r="Z457">
        <f t="shared" ca="1" si="268"/>
        <v>0</v>
      </c>
      <c r="AA457">
        <f t="shared" ca="1" si="269"/>
        <v>0</v>
      </c>
      <c r="AB457">
        <f t="shared" ca="1" si="270"/>
        <v>0</v>
      </c>
      <c r="AC457">
        <f t="shared" ca="1" si="271"/>
        <v>0</v>
      </c>
      <c r="AD457">
        <f t="shared" ca="1" si="272"/>
        <v>0</v>
      </c>
      <c r="AE457">
        <f t="shared" ca="1" si="273"/>
        <v>0</v>
      </c>
      <c r="AH457">
        <f t="shared" ca="1" si="274"/>
        <v>0</v>
      </c>
      <c r="AI457">
        <f t="shared" ca="1" si="275"/>
        <v>0</v>
      </c>
      <c r="AJ457">
        <f t="shared" ca="1" si="276"/>
        <v>0</v>
      </c>
      <c r="AK457">
        <f t="shared" ca="1" si="277"/>
        <v>0</v>
      </c>
      <c r="AL457">
        <f t="shared" ca="1" si="278"/>
        <v>0</v>
      </c>
      <c r="AM457">
        <f t="shared" ca="1" si="279"/>
        <v>0</v>
      </c>
      <c r="AN457">
        <f t="shared" ca="1" si="280"/>
        <v>0</v>
      </c>
      <c r="AO457">
        <f t="shared" ca="1" si="281"/>
        <v>0</v>
      </c>
      <c r="AP457">
        <f t="shared" ca="1" si="282"/>
        <v>0</v>
      </c>
      <c r="AQ457">
        <f t="shared" ca="1" si="283"/>
        <v>0</v>
      </c>
      <c r="AR457">
        <f t="shared" ca="1" si="284"/>
        <v>0</v>
      </c>
      <c r="AS457">
        <f t="shared" ca="1" si="285"/>
        <v>0</v>
      </c>
      <c r="AT457">
        <f t="shared" ca="1" si="286"/>
        <v>0</v>
      </c>
      <c r="AU457">
        <f t="shared" ca="1" si="287"/>
        <v>0</v>
      </c>
      <c r="AV457">
        <f t="shared" ca="1" si="288"/>
        <v>0</v>
      </c>
      <c r="AW457">
        <f t="shared" ca="1" si="289"/>
        <v>0</v>
      </c>
      <c r="AX457">
        <f t="shared" ca="1" si="290"/>
        <v>0</v>
      </c>
      <c r="AY457">
        <f t="shared" ca="1" si="291"/>
        <v>0</v>
      </c>
      <c r="AZ457">
        <f t="shared" ca="1" si="292"/>
        <v>0</v>
      </c>
      <c r="BA457">
        <f t="shared" ca="1" si="293"/>
        <v>0</v>
      </c>
      <c r="BB457">
        <f t="shared" ca="1" si="294"/>
        <v>0</v>
      </c>
      <c r="BC457">
        <f t="shared" ca="1" si="295"/>
        <v>0</v>
      </c>
      <c r="BD457">
        <f t="shared" ca="1" si="296"/>
        <v>0</v>
      </c>
      <c r="BE457">
        <f t="shared" ca="1" si="297"/>
        <v>0</v>
      </c>
      <c r="BF457">
        <f t="shared" ca="1" si="298"/>
        <v>0</v>
      </c>
    </row>
    <row r="458" spans="1:58" ht="16.149999999999999" customHeight="1" x14ac:dyDescent="0.2">
      <c r="A458" s="12" t="s">
        <v>519</v>
      </c>
      <c r="B458" s="74">
        <v>43844.12909722222</v>
      </c>
      <c r="C458" s="12" t="s">
        <v>512</v>
      </c>
      <c r="D458" s="12" t="s">
        <v>8</v>
      </c>
      <c r="E458" s="12" t="s">
        <v>1063</v>
      </c>
      <c r="F458" s="12" t="s">
        <v>10</v>
      </c>
      <c r="G458" s="12" t="s">
        <v>29</v>
      </c>
      <c r="H458" s="5">
        <f t="shared" ca="1" si="263"/>
        <v>2.5462962366873398E-4</v>
      </c>
      <c r="I458" s="17">
        <f t="shared" ca="1" si="264"/>
        <v>1.1689814782585017E-3</v>
      </c>
      <c r="J458" s="5">
        <f t="shared" ca="1" si="262"/>
        <v>1.1689814782585017E-3</v>
      </c>
      <c r="K458" s="21" t="s">
        <v>68</v>
      </c>
      <c r="L458">
        <v>7</v>
      </c>
      <c r="M458">
        <v>2</v>
      </c>
      <c r="N458">
        <v>0</v>
      </c>
      <c r="O458" s="29">
        <f t="shared" ca="1" si="265"/>
        <v>5.8449073912925087E-4</v>
      </c>
      <c r="P458" s="29"/>
      <c r="X458">
        <f t="shared" ca="1" si="266"/>
        <v>0</v>
      </c>
      <c r="Y458">
        <f t="shared" ca="1" si="267"/>
        <v>1</v>
      </c>
      <c r="Z458">
        <f t="shared" ca="1" si="268"/>
        <v>0</v>
      </c>
      <c r="AA458">
        <f t="shared" ca="1" si="269"/>
        <v>0</v>
      </c>
      <c r="AB458">
        <f t="shared" ca="1" si="270"/>
        <v>0</v>
      </c>
      <c r="AC458">
        <f t="shared" ca="1" si="271"/>
        <v>0</v>
      </c>
      <c r="AD458">
        <f t="shared" ca="1" si="272"/>
        <v>0</v>
      </c>
      <c r="AE458">
        <f t="shared" ca="1" si="273"/>
        <v>0</v>
      </c>
      <c r="AH458">
        <f t="shared" ca="1" si="274"/>
        <v>0</v>
      </c>
      <c r="AI458">
        <f t="shared" ca="1" si="275"/>
        <v>0</v>
      </c>
      <c r="AJ458">
        <f t="shared" ca="1" si="276"/>
        <v>1</v>
      </c>
      <c r="AK458">
        <f t="shared" ca="1" si="277"/>
        <v>0</v>
      </c>
      <c r="AL458">
        <f t="shared" ca="1" si="278"/>
        <v>0</v>
      </c>
      <c r="AM458">
        <f t="shared" ca="1" si="279"/>
        <v>0</v>
      </c>
      <c r="AN458">
        <f t="shared" ca="1" si="280"/>
        <v>0</v>
      </c>
      <c r="AO458">
        <f t="shared" ca="1" si="281"/>
        <v>0</v>
      </c>
      <c r="AP458">
        <f t="shared" ca="1" si="282"/>
        <v>0</v>
      </c>
      <c r="AQ458">
        <f t="shared" ca="1" si="283"/>
        <v>0</v>
      </c>
      <c r="AR458">
        <f t="shared" ca="1" si="284"/>
        <v>0</v>
      </c>
      <c r="AS458">
        <f t="shared" ca="1" si="285"/>
        <v>0</v>
      </c>
      <c r="AT458">
        <f t="shared" ca="1" si="286"/>
        <v>0</v>
      </c>
      <c r="AU458">
        <f t="shared" ca="1" si="287"/>
        <v>0</v>
      </c>
      <c r="AV458">
        <f t="shared" ca="1" si="288"/>
        <v>0</v>
      </c>
      <c r="AW458">
        <f t="shared" ca="1" si="289"/>
        <v>0</v>
      </c>
      <c r="AX458">
        <f t="shared" ca="1" si="290"/>
        <v>0</v>
      </c>
      <c r="AY458">
        <f t="shared" ca="1" si="291"/>
        <v>0</v>
      </c>
      <c r="AZ458">
        <f t="shared" ca="1" si="292"/>
        <v>0</v>
      </c>
      <c r="BA458">
        <f t="shared" ca="1" si="293"/>
        <v>0</v>
      </c>
      <c r="BB458">
        <f t="shared" ca="1" si="294"/>
        <v>0</v>
      </c>
      <c r="BC458">
        <f t="shared" ca="1" si="295"/>
        <v>0</v>
      </c>
      <c r="BD458">
        <f t="shared" ca="1" si="296"/>
        <v>0</v>
      </c>
      <c r="BE458">
        <f t="shared" ca="1" si="297"/>
        <v>0</v>
      </c>
      <c r="BF458">
        <f t="shared" ca="1" si="298"/>
        <v>0</v>
      </c>
    </row>
    <row r="459" spans="1:58" ht="16.149999999999999" customHeight="1" x14ac:dyDescent="0.2">
      <c r="A459" s="12" t="s">
        <v>520</v>
      </c>
      <c r="B459" s="74">
        <v>43844.273958333331</v>
      </c>
      <c r="C459" s="12" t="s">
        <v>520</v>
      </c>
      <c r="D459" s="12" t="s">
        <v>8</v>
      </c>
      <c r="E459" s="12" t="s">
        <v>113</v>
      </c>
      <c r="F459" s="12" t="s">
        <v>9</v>
      </c>
      <c r="G459" s="12" t="s">
        <v>17</v>
      </c>
      <c r="H459" s="5" t="str">
        <f t="shared" ca="1" si="263"/>
        <v>NA</v>
      </c>
      <c r="I459" s="17" t="str">
        <f t="shared" ca="1" si="264"/>
        <v>NA</v>
      </c>
      <c r="J459" s="5" t="str">
        <f t="shared" ca="1" si="262"/>
        <v>NA</v>
      </c>
      <c r="K459" s="21" t="s">
        <v>9</v>
      </c>
      <c r="L459">
        <v>0</v>
      </c>
      <c r="M459">
        <v>0</v>
      </c>
      <c r="N459">
        <v>0</v>
      </c>
      <c r="O459" s="29" t="str">
        <f t="shared" ca="1" si="265"/>
        <v>-</v>
      </c>
      <c r="P459" s="29"/>
      <c r="X459">
        <f t="shared" ca="1" si="266"/>
        <v>1</v>
      </c>
      <c r="Y459">
        <f t="shared" ca="1" si="267"/>
        <v>0</v>
      </c>
      <c r="Z459">
        <f t="shared" ca="1" si="268"/>
        <v>0</v>
      </c>
      <c r="AA459">
        <f t="shared" ca="1" si="269"/>
        <v>0</v>
      </c>
      <c r="AB459">
        <f t="shared" ca="1" si="270"/>
        <v>0</v>
      </c>
      <c r="AC459">
        <f t="shared" ca="1" si="271"/>
        <v>0</v>
      </c>
      <c r="AD459">
        <f t="shared" ca="1" si="272"/>
        <v>0</v>
      </c>
      <c r="AE459">
        <f t="shared" ca="1" si="273"/>
        <v>0</v>
      </c>
      <c r="AH459">
        <f t="shared" ca="1" si="274"/>
        <v>1</v>
      </c>
      <c r="AI459">
        <f t="shared" ca="1" si="275"/>
        <v>0</v>
      </c>
      <c r="AJ459">
        <f t="shared" ca="1" si="276"/>
        <v>0</v>
      </c>
      <c r="AK459">
        <f t="shared" ca="1" si="277"/>
        <v>0</v>
      </c>
      <c r="AL459">
        <f t="shared" ca="1" si="278"/>
        <v>0</v>
      </c>
      <c r="AM459">
        <f t="shared" ca="1" si="279"/>
        <v>0</v>
      </c>
      <c r="AN459">
        <f t="shared" ca="1" si="280"/>
        <v>0</v>
      </c>
      <c r="AO459">
        <f t="shared" ca="1" si="281"/>
        <v>0</v>
      </c>
      <c r="AP459">
        <f t="shared" ca="1" si="282"/>
        <v>0</v>
      </c>
      <c r="AQ459">
        <f t="shared" ca="1" si="283"/>
        <v>0</v>
      </c>
      <c r="AR459">
        <f t="shared" ca="1" si="284"/>
        <v>0</v>
      </c>
      <c r="AS459">
        <f t="shared" ca="1" si="285"/>
        <v>0</v>
      </c>
      <c r="AT459">
        <f t="shared" ca="1" si="286"/>
        <v>0</v>
      </c>
      <c r="AU459">
        <f t="shared" ca="1" si="287"/>
        <v>0</v>
      </c>
      <c r="AV459">
        <f t="shared" ca="1" si="288"/>
        <v>0</v>
      </c>
      <c r="AW459">
        <f t="shared" ca="1" si="289"/>
        <v>0</v>
      </c>
      <c r="AX459">
        <f t="shared" ca="1" si="290"/>
        <v>0</v>
      </c>
      <c r="AY459">
        <f t="shared" ca="1" si="291"/>
        <v>0</v>
      </c>
      <c r="AZ459">
        <f t="shared" ca="1" si="292"/>
        <v>0</v>
      </c>
      <c r="BA459">
        <f t="shared" ca="1" si="293"/>
        <v>0</v>
      </c>
      <c r="BB459">
        <f t="shared" ca="1" si="294"/>
        <v>0</v>
      </c>
      <c r="BC459">
        <f t="shared" ca="1" si="295"/>
        <v>0</v>
      </c>
      <c r="BD459">
        <f t="shared" ca="1" si="296"/>
        <v>0</v>
      </c>
      <c r="BE459">
        <f t="shared" ca="1" si="297"/>
        <v>0</v>
      </c>
      <c r="BF459">
        <f t="shared" ca="1" si="298"/>
        <v>0</v>
      </c>
    </row>
    <row r="460" spans="1:58" ht="16.149999999999999" customHeight="1" x14ac:dyDescent="0.2">
      <c r="A460" s="12" t="s">
        <v>521</v>
      </c>
      <c r="B460" s="74">
        <v>43844.295289351852</v>
      </c>
      <c r="C460" s="12" t="s">
        <v>521</v>
      </c>
      <c r="F460" s="12" t="s">
        <v>9</v>
      </c>
      <c r="G460" s="12" t="s">
        <v>17</v>
      </c>
      <c r="H460" s="5" t="str">
        <f t="shared" ca="1" si="263"/>
        <v>NA</v>
      </c>
      <c r="I460" s="17" t="str">
        <f t="shared" ca="1" si="264"/>
        <v>NA</v>
      </c>
      <c r="J460" s="5">
        <f t="shared" ca="1" si="262"/>
        <v>0</v>
      </c>
      <c r="K460" s="22"/>
      <c r="O460" s="29" t="str">
        <f t="shared" ca="1" si="265"/>
        <v>-</v>
      </c>
      <c r="P460" s="29"/>
      <c r="X460">
        <f t="shared" ca="1" si="266"/>
        <v>1</v>
      </c>
      <c r="Y460">
        <f t="shared" ca="1" si="267"/>
        <v>0</v>
      </c>
      <c r="Z460">
        <f t="shared" ca="1" si="268"/>
        <v>0</v>
      </c>
      <c r="AA460">
        <f t="shared" ca="1" si="269"/>
        <v>0</v>
      </c>
      <c r="AB460">
        <f t="shared" ca="1" si="270"/>
        <v>0</v>
      </c>
      <c r="AC460">
        <f t="shared" ca="1" si="271"/>
        <v>0</v>
      </c>
      <c r="AD460">
        <f t="shared" ca="1" si="272"/>
        <v>0</v>
      </c>
      <c r="AE460">
        <f t="shared" ca="1" si="273"/>
        <v>0</v>
      </c>
      <c r="AH460">
        <f t="shared" ca="1" si="274"/>
        <v>1</v>
      </c>
      <c r="AI460">
        <f t="shared" ca="1" si="275"/>
        <v>0</v>
      </c>
      <c r="AJ460">
        <f t="shared" ca="1" si="276"/>
        <v>0</v>
      </c>
      <c r="AK460">
        <f t="shared" ca="1" si="277"/>
        <v>0</v>
      </c>
      <c r="AL460">
        <f t="shared" ca="1" si="278"/>
        <v>0</v>
      </c>
      <c r="AM460">
        <f t="shared" ca="1" si="279"/>
        <v>0</v>
      </c>
      <c r="AN460">
        <f t="shared" ca="1" si="280"/>
        <v>0</v>
      </c>
      <c r="AO460">
        <f t="shared" ca="1" si="281"/>
        <v>0</v>
      </c>
      <c r="AP460">
        <f t="shared" ca="1" si="282"/>
        <v>0</v>
      </c>
      <c r="AQ460">
        <f t="shared" ca="1" si="283"/>
        <v>0</v>
      </c>
      <c r="AR460">
        <f t="shared" ca="1" si="284"/>
        <v>0</v>
      </c>
      <c r="AS460">
        <f t="shared" ca="1" si="285"/>
        <v>0</v>
      </c>
      <c r="AT460">
        <f t="shared" ca="1" si="286"/>
        <v>0</v>
      </c>
      <c r="AU460">
        <f t="shared" ca="1" si="287"/>
        <v>0</v>
      </c>
      <c r="AV460">
        <f t="shared" ca="1" si="288"/>
        <v>0</v>
      </c>
      <c r="AW460">
        <f t="shared" ca="1" si="289"/>
        <v>0</v>
      </c>
      <c r="AX460">
        <f t="shared" ca="1" si="290"/>
        <v>0</v>
      </c>
      <c r="AY460">
        <f t="shared" ca="1" si="291"/>
        <v>0</v>
      </c>
      <c r="AZ460">
        <f t="shared" ca="1" si="292"/>
        <v>0</v>
      </c>
      <c r="BA460">
        <f t="shared" ca="1" si="293"/>
        <v>0</v>
      </c>
      <c r="BB460">
        <f t="shared" ca="1" si="294"/>
        <v>0</v>
      </c>
      <c r="BC460">
        <f t="shared" ca="1" si="295"/>
        <v>0</v>
      </c>
      <c r="BD460">
        <f t="shared" ca="1" si="296"/>
        <v>0</v>
      </c>
      <c r="BE460">
        <f t="shared" ca="1" si="297"/>
        <v>0</v>
      </c>
      <c r="BF460">
        <f t="shared" ca="1" si="298"/>
        <v>0</v>
      </c>
    </row>
    <row r="461" spans="1:58" ht="16.149999999999999" customHeight="1" x14ac:dyDescent="0.2">
      <c r="A461" s="12" t="s">
        <v>522</v>
      </c>
      <c r="B461" s="74">
        <v>43844.295358796298</v>
      </c>
      <c r="C461" s="12" t="s">
        <v>521</v>
      </c>
      <c r="F461" s="12" t="s">
        <v>11</v>
      </c>
      <c r="G461" s="12" t="s">
        <v>20</v>
      </c>
      <c r="H461" s="5">
        <f t="shared" ca="1" si="263"/>
        <v>6.9444446125999093E-5</v>
      </c>
      <c r="I461" s="17">
        <f t="shared" ca="1" si="264"/>
        <v>6.9444446125999093E-5</v>
      </c>
      <c r="J461" s="5">
        <f t="shared" ca="1" si="262"/>
        <v>0</v>
      </c>
      <c r="K461" s="22"/>
      <c r="O461" s="29" t="str">
        <f t="shared" ca="1" si="265"/>
        <v>-</v>
      </c>
      <c r="P461" s="29"/>
      <c r="X461">
        <f t="shared" ca="1" si="266"/>
        <v>0</v>
      </c>
      <c r="Y461">
        <f t="shared" ca="1" si="267"/>
        <v>0</v>
      </c>
      <c r="Z461">
        <f t="shared" ca="1" si="268"/>
        <v>0</v>
      </c>
      <c r="AA461">
        <f t="shared" ca="1" si="269"/>
        <v>0</v>
      </c>
      <c r="AB461">
        <f t="shared" ca="1" si="270"/>
        <v>0</v>
      </c>
      <c r="AC461">
        <f t="shared" ca="1" si="271"/>
        <v>0</v>
      </c>
      <c r="AD461">
        <f t="shared" ca="1" si="272"/>
        <v>0</v>
      </c>
      <c r="AE461">
        <f t="shared" ca="1" si="273"/>
        <v>1</v>
      </c>
      <c r="AH461">
        <f t="shared" ca="1" si="274"/>
        <v>0</v>
      </c>
      <c r="AI461">
        <f t="shared" ca="1" si="275"/>
        <v>0</v>
      </c>
      <c r="AJ461">
        <f t="shared" ca="1" si="276"/>
        <v>0</v>
      </c>
      <c r="AK461">
        <f t="shared" ca="1" si="277"/>
        <v>0</v>
      </c>
      <c r="AL461">
        <f t="shared" ca="1" si="278"/>
        <v>0</v>
      </c>
      <c r="AM461">
        <f t="shared" ca="1" si="279"/>
        <v>0</v>
      </c>
      <c r="AN461">
        <f t="shared" ca="1" si="280"/>
        <v>0</v>
      </c>
      <c r="AO461">
        <f t="shared" ca="1" si="281"/>
        <v>0</v>
      </c>
      <c r="AP461">
        <f t="shared" ca="1" si="282"/>
        <v>0</v>
      </c>
      <c r="AQ461">
        <f t="shared" ca="1" si="283"/>
        <v>0</v>
      </c>
      <c r="AR461">
        <f t="shared" ca="1" si="284"/>
        <v>0</v>
      </c>
      <c r="AS461">
        <f t="shared" ca="1" si="285"/>
        <v>0</v>
      </c>
      <c r="AT461">
        <f t="shared" ca="1" si="286"/>
        <v>0</v>
      </c>
      <c r="AU461">
        <f t="shared" ca="1" si="287"/>
        <v>0</v>
      </c>
      <c r="AV461">
        <f t="shared" ca="1" si="288"/>
        <v>0</v>
      </c>
      <c r="AW461">
        <f t="shared" ca="1" si="289"/>
        <v>0</v>
      </c>
      <c r="AX461">
        <f t="shared" ca="1" si="290"/>
        <v>0</v>
      </c>
      <c r="AY461">
        <f t="shared" ca="1" si="291"/>
        <v>0</v>
      </c>
      <c r="AZ461">
        <f t="shared" ca="1" si="292"/>
        <v>0</v>
      </c>
      <c r="BA461">
        <f t="shared" ca="1" si="293"/>
        <v>0</v>
      </c>
      <c r="BB461">
        <f t="shared" ca="1" si="294"/>
        <v>0</v>
      </c>
      <c r="BC461">
        <f t="shared" ca="1" si="295"/>
        <v>1</v>
      </c>
      <c r="BD461">
        <f t="shared" ca="1" si="296"/>
        <v>0</v>
      </c>
      <c r="BE461">
        <f t="shared" ca="1" si="297"/>
        <v>0</v>
      </c>
      <c r="BF461">
        <f t="shared" ca="1" si="298"/>
        <v>0</v>
      </c>
    </row>
    <row r="462" spans="1:58" ht="16.149999999999999" customHeight="1" x14ac:dyDescent="0.2">
      <c r="A462" s="12" t="s">
        <v>523</v>
      </c>
      <c r="B462" s="74">
        <v>43844.295428240737</v>
      </c>
      <c r="C462" s="12" t="s">
        <v>521</v>
      </c>
      <c r="F462" s="12" t="s">
        <v>11</v>
      </c>
      <c r="G462" s="12" t="s">
        <v>20</v>
      </c>
      <c r="H462" s="5">
        <f t="shared" ca="1" si="263"/>
        <v>6.9444438850041479E-5</v>
      </c>
      <c r="I462" s="17">
        <f t="shared" ca="1" si="264"/>
        <v>1.3888888497604057E-4</v>
      </c>
      <c r="J462" s="5">
        <f t="shared" ca="1" si="262"/>
        <v>0</v>
      </c>
      <c r="K462" s="22"/>
      <c r="O462" s="29" t="str">
        <f t="shared" ca="1" si="265"/>
        <v>-</v>
      </c>
      <c r="P462" s="29"/>
      <c r="X462">
        <f t="shared" ca="1" si="266"/>
        <v>0</v>
      </c>
      <c r="Y462">
        <f t="shared" ca="1" si="267"/>
        <v>0</v>
      </c>
      <c r="Z462">
        <f t="shared" ca="1" si="268"/>
        <v>0</v>
      </c>
      <c r="AA462">
        <f t="shared" ca="1" si="269"/>
        <v>0</v>
      </c>
      <c r="AB462">
        <f t="shared" ca="1" si="270"/>
        <v>0</v>
      </c>
      <c r="AC462">
        <f t="shared" ca="1" si="271"/>
        <v>0</v>
      </c>
      <c r="AD462">
        <f t="shared" ca="1" si="272"/>
        <v>0</v>
      </c>
      <c r="AE462">
        <f t="shared" ca="1" si="273"/>
        <v>1</v>
      </c>
      <c r="AH462">
        <f t="shared" ca="1" si="274"/>
        <v>0</v>
      </c>
      <c r="AI462">
        <f t="shared" ca="1" si="275"/>
        <v>0</v>
      </c>
      <c r="AJ462">
        <f t="shared" ca="1" si="276"/>
        <v>0</v>
      </c>
      <c r="AK462">
        <f t="shared" ca="1" si="277"/>
        <v>0</v>
      </c>
      <c r="AL462">
        <f t="shared" ca="1" si="278"/>
        <v>0</v>
      </c>
      <c r="AM462">
        <f t="shared" ca="1" si="279"/>
        <v>0</v>
      </c>
      <c r="AN462">
        <f t="shared" ca="1" si="280"/>
        <v>0</v>
      </c>
      <c r="AO462">
        <f t="shared" ca="1" si="281"/>
        <v>0</v>
      </c>
      <c r="AP462">
        <f t="shared" ca="1" si="282"/>
        <v>0</v>
      </c>
      <c r="AQ462">
        <f t="shared" ca="1" si="283"/>
        <v>0</v>
      </c>
      <c r="AR462">
        <f t="shared" ca="1" si="284"/>
        <v>0</v>
      </c>
      <c r="AS462">
        <f t="shared" ca="1" si="285"/>
        <v>0</v>
      </c>
      <c r="AT462">
        <f t="shared" ca="1" si="286"/>
        <v>0</v>
      </c>
      <c r="AU462">
        <f t="shared" ca="1" si="287"/>
        <v>0</v>
      </c>
      <c r="AV462">
        <f t="shared" ca="1" si="288"/>
        <v>0</v>
      </c>
      <c r="AW462">
        <f t="shared" ca="1" si="289"/>
        <v>0</v>
      </c>
      <c r="AX462">
        <f t="shared" ca="1" si="290"/>
        <v>0</v>
      </c>
      <c r="AY462">
        <f t="shared" ca="1" si="291"/>
        <v>0</v>
      </c>
      <c r="AZ462">
        <f t="shared" ca="1" si="292"/>
        <v>0</v>
      </c>
      <c r="BA462">
        <f t="shared" ca="1" si="293"/>
        <v>0</v>
      </c>
      <c r="BB462">
        <f t="shared" ca="1" si="294"/>
        <v>0</v>
      </c>
      <c r="BC462">
        <f t="shared" ca="1" si="295"/>
        <v>1</v>
      </c>
      <c r="BD462">
        <f t="shared" ca="1" si="296"/>
        <v>0</v>
      </c>
      <c r="BE462">
        <f t="shared" ca="1" si="297"/>
        <v>0</v>
      </c>
      <c r="BF462">
        <f t="shared" ca="1" si="298"/>
        <v>0</v>
      </c>
    </row>
    <row r="463" spans="1:58" ht="16.149999999999999" customHeight="1" x14ac:dyDescent="0.2">
      <c r="A463" s="12" t="s">
        <v>524</v>
      </c>
      <c r="B463" s="74">
        <v>43844.295567129629</v>
      </c>
      <c r="C463" s="12" t="s">
        <v>521</v>
      </c>
      <c r="F463" s="12" t="s">
        <v>11</v>
      </c>
      <c r="G463" s="12" t="s">
        <v>23</v>
      </c>
      <c r="H463" s="5">
        <f t="shared" ca="1" si="263"/>
        <v>1.3888889225199819E-4</v>
      </c>
      <c r="I463" s="17">
        <f t="shared" ca="1" si="264"/>
        <v>2.7777777722803876E-4</v>
      </c>
      <c r="J463" s="5">
        <f t="shared" ca="1" si="262"/>
        <v>0</v>
      </c>
      <c r="K463" s="22"/>
      <c r="O463" s="29" t="str">
        <f t="shared" ca="1" si="265"/>
        <v>-</v>
      </c>
      <c r="P463" s="29"/>
      <c r="X463">
        <f t="shared" ca="1" si="266"/>
        <v>0</v>
      </c>
      <c r="Y463">
        <f t="shared" ca="1" si="267"/>
        <v>0</v>
      </c>
      <c r="Z463">
        <f t="shared" ca="1" si="268"/>
        <v>0</v>
      </c>
      <c r="AA463">
        <f t="shared" ca="1" si="269"/>
        <v>0</v>
      </c>
      <c r="AB463">
        <f t="shared" ca="1" si="270"/>
        <v>0</v>
      </c>
      <c r="AC463">
        <f t="shared" ca="1" si="271"/>
        <v>0</v>
      </c>
      <c r="AD463">
        <f t="shared" ca="1" si="272"/>
        <v>0</v>
      </c>
      <c r="AE463">
        <f t="shared" ca="1" si="273"/>
        <v>1</v>
      </c>
      <c r="AH463">
        <f t="shared" ca="1" si="274"/>
        <v>0</v>
      </c>
      <c r="AI463">
        <f t="shared" ca="1" si="275"/>
        <v>0</v>
      </c>
      <c r="AJ463">
        <f t="shared" ca="1" si="276"/>
        <v>0</v>
      </c>
      <c r="AK463">
        <f t="shared" ca="1" si="277"/>
        <v>0</v>
      </c>
      <c r="AL463">
        <f t="shared" ca="1" si="278"/>
        <v>0</v>
      </c>
      <c r="AM463">
        <f t="shared" ca="1" si="279"/>
        <v>0</v>
      </c>
      <c r="AN463">
        <f t="shared" ca="1" si="280"/>
        <v>0</v>
      </c>
      <c r="AO463">
        <f t="shared" ca="1" si="281"/>
        <v>0</v>
      </c>
      <c r="AP463">
        <f t="shared" ca="1" si="282"/>
        <v>0</v>
      </c>
      <c r="AQ463">
        <f t="shared" ca="1" si="283"/>
        <v>0</v>
      </c>
      <c r="AR463">
        <f t="shared" ca="1" si="284"/>
        <v>0</v>
      </c>
      <c r="AS463">
        <f t="shared" ca="1" si="285"/>
        <v>0</v>
      </c>
      <c r="AT463">
        <f t="shared" ca="1" si="286"/>
        <v>0</v>
      </c>
      <c r="AU463">
        <f t="shared" ca="1" si="287"/>
        <v>0</v>
      </c>
      <c r="AV463">
        <f t="shared" ca="1" si="288"/>
        <v>0</v>
      </c>
      <c r="AW463">
        <f t="shared" ca="1" si="289"/>
        <v>0</v>
      </c>
      <c r="AX463">
        <f t="shared" ca="1" si="290"/>
        <v>0</v>
      </c>
      <c r="AY463">
        <f t="shared" ca="1" si="291"/>
        <v>0</v>
      </c>
      <c r="AZ463">
        <f t="shared" ca="1" si="292"/>
        <v>0</v>
      </c>
      <c r="BA463">
        <f t="shared" ca="1" si="293"/>
        <v>0</v>
      </c>
      <c r="BB463">
        <f t="shared" ca="1" si="294"/>
        <v>0</v>
      </c>
      <c r="BC463">
        <f t="shared" ca="1" si="295"/>
        <v>0</v>
      </c>
      <c r="BD463">
        <f t="shared" ca="1" si="296"/>
        <v>0</v>
      </c>
      <c r="BE463">
        <f t="shared" ca="1" si="297"/>
        <v>0</v>
      </c>
      <c r="BF463">
        <f t="shared" ca="1" si="298"/>
        <v>1</v>
      </c>
    </row>
    <row r="464" spans="1:58" ht="16.149999999999999" customHeight="1" x14ac:dyDescent="0.2">
      <c r="A464" s="12" t="s">
        <v>525</v>
      </c>
      <c r="B464" s="74">
        <v>43844.295671296299</v>
      </c>
      <c r="C464" s="12" t="s">
        <v>521</v>
      </c>
      <c r="F464" s="12" t="s">
        <v>10</v>
      </c>
      <c r="G464" s="12" t="s">
        <v>29</v>
      </c>
      <c r="H464" s="5">
        <f t="shared" ca="1" si="263"/>
        <v>1.0416666918899864E-4</v>
      </c>
      <c r="I464" s="17">
        <f t="shared" ca="1" si="264"/>
        <v>3.819444464170374E-4</v>
      </c>
      <c r="J464" s="5">
        <f t="shared" ca="1" si="262"/>
        <v>0</v>
      </c>
      <c r="K464" s="22"/>
      <c r="O464" s="29" t="str">
        <f t="shared" ca="1" si="265"/>
        <v>-</v>
      </c>
      <c r="P464" s="29"/>
      <c r="X464">
        <f t="shared" ca="1" si="266"/>
        <v>0</v>
      </c>
      <c r="Y464">
        <f t="shared" ca="1" si="267"/>
        <v>1</v>
      </c>
      <c r="Z464">
        <f t="shared" ca="1" si="268"/>
        <v>0</v>
      </c>
      <c r="AA464">
        <f t="shared" ca="1" si="269"/>
        <v>0</v>
      </c>
      <c r="AB464">
        <f t="shared" ca="1" si="270"/>
        <v>0</v>
      </c>
      <c r="AC464">
        <f t="shared" ca="1" si="271"/>
        <v>0</v>
      </c>
      <c r="AD464">
        <f t="shared" ca="1" si="272"/>
        <v>0</v>
      </c>
      <c r="AE464">
        <f t="shared" ca="1" si="273"/>
        <v>0</v>
      </c>
      <c r="AH464">
        <f t="shared" ca="1" si="274"/>
        <v>0</v>
      </c>
      <c r="AI464">
        <f t="shared" ca="1" si="275"/>
        <v>0</v>
      </c>
      <c r="AJ464">
        <f t="shared" ca="1" si="276"/>
        <v>1</v>
      </c>
      <c r="AK464">
        <f t="shared" ca="1" si="277"/>
        <v>0</v>
      </c>
      <c r="AL464">
        <f t="shared" ca="1" si="278"/>
        <v>0</v>
      </c>
      <c r="AM464">
        <f t="shared" ca="1" si="279"/>
        <v>0</v>
      </c>
      <c r="AN464">
        <f t="shared" ca="1" si="280"/>
        <v>0</v>
      </c>
      <c r="AO464">
        <f t="shared" ca="1" si="281"/>
        <v>0</v>
      </c>
      <c r="AP464">
        <f t="shared" ca="1" si="282"/>
        <v>0</v>
      </c>
      <c r="AQ464">
        <f t="shared" ca="1" si="283"/>
        <v>0</v>
      </c>
      <c r="AR464">
        <f t="shared" ca="1" si="284"/>
        <v>0</v>
      </c>
      <c r="AS464">
        <f t="shared" ca="1" si="285"/>
        <v>0</v>
      </c>
      <c r="AT464">
        <f t="shared" ca="1" si="286"/>
        <v>0</v>
      </c>
      <c r="AU464">
        <f t="shared" ca="1" si="287"/>
        <v>0</v>
      </c>
      <c r="AV464">
        <f t="shared" ca="1" si="288"/>
        <v>0</v>
      </c>
      <c r="AW464">
        <f t="shared" ca="1" si="289"/>
        <v>0</v>
      </c>
      <c r="AX464">
        <f t="shared" ca="1" si="290"/>
        <v>0</v>
      </c>
      <c r="AY464">
        <f t="shared" ca="1" si="291"/>
        <v>0</v>
      </c>
      <c r="AZ464">
        <f t="shared" ca="1" si="292"/>
        <v>0</v>
      </c>
      <c r="BA464">
        <f t="shared" ca="1" si="293"/>
        <v>0</v>
      </c>
      <c r="BB464">
        <f t="shared" ca="1" si="294"/>
        <v>0</v>
      </c>
      <c r="BC464">
        <f t="shared" ca="1" si="295"/>
        <v>0</v>
      </c>
      <c r="BD464">
        <f t="shared" ca="1" si="296"/>
        <v>0</v>
      </c>
      <c r="BE464">
        <f t="shared" ca="1" si="297"/>
        <v>0</v>
      </c>
      <c r="BF464">
        <f t="shared" ca="1" si="298"/>
        <v>0</v>
      </c>
    </row>
    <row r="465" spans="1:58" ht="16.149999999999999" customHeight="1" x14ac:dyDescent="0.2">
      <c r="A465" s="12" t="s">
        <v>526</v>
      </c>
      <c r="B465" s="74">
        <v>43844.295960648145</v>
      </c>
      <c r="C465" s="12" t="s">
        <v>521</v>
      </c>
      <c r="F465" s="12" t="s">
        <v>10</v>
      </c>
      <c r="G465" s="12" t="s">
        <v>6</v>
      </c>
      <c r="H465" s="5">
        <f t="shared" ca="1" si="263"/>
        <v>2.8935184673173353E-4</v>
      </c>
      <c r="I465" s="17">
        <f t="shared" ca="1" si="264"/>
        <v>6.7129629314877093E-4</v>
      </c>
      <c r="J465" s="5">
        <f t="shared" ca="1" si="262"/>
        <v>0</v>
      </c>
      <c r="K465" s="22"/>
      <c r="O465" s="29" t="str">
        <f t="shared" ca="1" si="265"/>
        <v>-</v>
      </c>
      <c r="P465" s="29"/>
      <c r="X465">
        <f t="shared" ca="1" si="266"/>
        <v>0</v>
      </c>
      <c r="Y465">
        <f t="shared" ca="1" si="267"/>
        <v>1</v>
      </c>
      <c r="Z465">
        <f t="shared" ca="1" si="268"/>
        <v>0</v>
      </c>
      <c r="AA465">
        <f t="shared" ca="1" si="269"/>
        <v>0</v>
      </c>
      <c r="AB465">
        <f t="shared" ca="1" si="270"/>
        <v>0</v>
      </c>
      <c r="AC465">
        <f t="shared" ca="1" si="271"/>
        <v>0</v>
      </c>
      <c r="AD465">
        <f t="shared" ca="1" si="272"/>
        <v>0</v>
      </c>
      <c r="AE465">
        <f t="shared" ca="1" si="273"/>
        <v>0</v>
      </c>
      <c r="AH465">
        <f t="shared" ca="1" si="274"/>
        <v>0</v>
      </c>
      <c r="AI465">
        <f t="shared" ca="1" si="275"/>
        <v>1</v>
      </c>
      <c r="AJ465">
        <f t="shared" ca="1" si="276"/>
        <v>0</v>
      </c>
      <c r="AK465">
        <f t="shared" ca="1" si="277"/>
        <v>0</v>
      </c>
      <c r="AL465">
        <f t="shared" ca="1" si="278"/>
        <v>0</v>
      </c>
      <c r="AM465">
        <f t="shared" ca="1" si="279"/>
        <v>0</v>
      </c>
      <c r="AN465">
        <f t="shared" ca="1" si="280"/>
        <v>0</v>
      </c>
      <c r="AO465">
        <f t="shared" ca="1" si="281"/>
        <v>0</v>
      </c>
      <c r="AP465">
        <f t="shared" ca="1" si="282"/>
        <v>0</v>
      </c>
      <c r="AQ465">
        <f t="shared" ca="1" si="283"/>
        <v>0</v>
      </c>
      <c r="AR465">
        <f t="shared" ca="1" si="284"/>
        <v>0</v>
      </c>
      <c r="AS465">
        <f t="shared" ca="1" si="285"/>
        <v>0</v>
      </c>
      <c r="AT465">
        <f t="shared" ca="1" si="286"/>
        <v>0</v>
      </c>
      <c r="AU465">
        <f t="shared" ca="1" si="287"/>
        <v>0</v>
      </c>
      <c r="AV465">
        <f t="shared" ca="1" si="288"/>
        <v>0</v>
      </c>
      <c r="AW465">
        <f t="shared" ca="1" si="289"/>
        <v>0</v>
      </c>
      <c r="AX465">
        <f t="shared" ca="1" si="290"/>
        <v>0</v>
      </c>
      <c r="AY465">
        <f t="shared" ca="1" si="291"/>
        <v>0</v>
      </c>
      <c r="AZ465">
        <f t="shared" ca="1" si="292"/>
        <v>0</v>
      </c>
      <c r="BA465">
        <f t="shared" ca="1" si="293"/>
        <v>0</v>
      </c>
      <c r="BB465">
        <f t="shared" ca="1" si="294"/>
        <v>0</v>
      </c>
      <c r="BC465">
        <f t="shared" ca="1" si="295"/>
        <v>0</v>
      </c>
      <c r="BD465">
        <f t="shared" ca="1" si="296"/>
        <v>0</v>
      </c>
      <c r="BE465">
        <f t="shared" ca="1" si="297"/>
        <v>0</v>
      </c>
      <c r="BF465">
        <f t="shared" ca="1" si="298"/>
        <v>0</v>
      </c>
    </row>
    <row r="466" spans="1:58" ht="16.149999999999999" customHeight="1" x14ac:dyDescent="0.2">
      <c r="A466" s="12" t="s">
        <v>527</v>
      </c>
      <c r="B466" s="74">
        <v>43844.296134259261</v>
      </c>
      <c r="C466" s="12" t="s">
        <v>521</v>
      </c>
      <c r="F466" s="12" t="s">
        <v>38</v>
      </c>
      <c r="G466" s="12" t="s">
        <v>42</v>
      </c>
      <c r="H466" s="5">
        <f t="shared" ca="1" si="263"/>
        <v>1.7361111531499773E-4</v>
      </c>
      <c r="I466" s="17">
        <f t="shared" ca="1" si="264"/>
        <v>8.4490740846376866E-4</v>
      </c>
      <c r="J466" s="5">
        <f t="shared" ca="1" si="262"/>
        <v>0</v>
      </c>
      <c r="K466" s="22"/>
      <c r="O466" s="29" t="str">
        <f t="shared" ca="1" si="265"/>
        <v>-</v>
      </c>
      <c r="P466" s="29"/>
      <c r="X466">
        <f t="shared" ca="1" si="266"/>
        <v>0</v>
      </c>
      <c r="Y466">
        <f t="shared" ca="1" si="267"/>
        <v>0</v>
      </c>
      <c r="Z466">
        <f t="shared" ca="1" si="268"/>
        <v>0</v>
      </c>
      <c r="AA466">
        <f t="shared" ca="1" si="269"/>
        <v>0</v>
      </c>
      <c r="AB466">
        <f t="shared" ca="1" si="270"/>
        <v>1</v>
      </c>
      <c r="AC466">
        <f t="shared" ca="1" si="271"/>
        <v>0</v>
      </c>
      <c r="AD466">
        <f t="shared" ca="1" si="272"/>
        <v>0</v>
      </c>
      <c r="AE466">
        <f t="shared" ca="1" si="273"/>
        <v>0</v>
      </c>
      <c r="AH466">
        <f t="shared" ca="1" si="274"/>
        <v>0</v>
      </c>
      <c r="AI466">
        <f t="shared" ca="1" si="275"/>
        <v>0</v>
      </c>
      <c r="AJ466">
        <f t="shared" ca="1" si="276"/>
        <v>0</v>
      </c>
      <c r="AK466">
        <f t="shared" ca="1" si="277"/>
        <v>0</v>
      </c>
      <c r="AL466">
        <f t="shared" ca="1" si="278"/>
        <v>0</v>
      </c>
      <c r="AM466">
        <f t="shared" ca="1" si="279"/>
        <v>0</v>
      </c>
      <c r="AN466">
        <f t="shared" ca="1" si="280"/>
        <v>0</v>
      </c>
      <c r="AO466">
        <f t="shared" ca="1" si="281"/>
        <v>0</v>
      </c>
      <c r="AP466">
        <f t="shared" ca="1" si="282"/>
        <v>0</v>
      </c>
      <c r="AQ466">
        <f t="shared" ca="1" si="283"/>
        <v>0</v>
      </c>
      <c r="AR466">
        <f t="shared" ca="1" si="284"/>
        <v>0</v>
      </c>
      <c r="AS466">
        <f t="shared" ca="1" si="285"/>
        <v>0</v>
      </c>
      <c r="AT466">
        <f t="shared" ca="1" si="286"/>
        <v>1</v>
      </c>
      <c r="AU466">
        <f t="shared" ca="1" si="287"/>
        <v>0</v>
      </c>
      <c r="AV466">
        <f t="shared" ca="1" si="288"/>
        <v>0</v>
      </c>
      <c r="AW466">
        <f t="shared" ca="1" si="289"/>
        <v>0</v>
      </c>
      <c r="AX466">
        <f t="shared" ca="1" si="290"/>
        <v>0</v>
      </c>
      <c r="AY466">
        <f t="shared" ca="1" si="291"/>
        <v>0</v>
      </c>
      <c r="AZ466">
        <f t="shared" ca="1" si="292"/>
        <v>0</v>
      </c>
      <c r="BA466">
        <f t="shared" ca="1" si="293"/>
        <v>0</v>
      </c>
      <c r="BB466">
        <f t="shared" ca="1" si="294"/>
        <v>0</v>
      </c>
      <c r="BC466">
        <f t="shared" ca="1" si="295"/>
        <v>0</v>
      </c>
      <c r="BD466">
        <f t="shared" ca="1" si="296"/>
        <v>0</v>
      </c>
      <c r="BE466">
        <f t="shared" ca="1" si="297"/>
        <v>0</v>
      </c>
      <c r="BF466">
        <f t="shared" ca="1" si="298"/>
        <v>0</v>
      </c>
    </row>
    <row r="467" spans="1:58" ht="16.149999999999999" customHeight="1" x14ac:dyDescent="0.2">
      <c r="A467" s="12" t="s">
        <v>528</v>
      </c>
      <c r="B467" s="74">
        <v>43844.296238425923</v>
      </c>
      <c r="C467" s="12" t="s">
        <v>521</v>
      </c>
      <c r="D467" s="12" t="s">
        <v>8</v>
      </c>
      <c r="E467" s="12" t="s">
        <v>1063</v>
      </c>
      <c r="F467" s="12" t="s">
        <v>26</v>
      </c>
      <c r="G467" s="12" t="s">
        <v>27</v>
      </c>
      <c r="H467" s="5">
        <f t="shared" ca="1" si="263"/>
        <v>1.0416666191304103E-4</v>
      </c>
      <c r="I467" s="17">
        <f t="shared" ca="1" si="264"/>
        <v>9.4907407037680969E-4</v>
      </c>
      <c r="J467" s="5">
        <f t="shared" ca="1" si="262"/>
        <v>9.4907407037680969E-4</v>
      </c>
      <c r="K467" s="21" t="s">
        <v>529</v>
      </c>
      <c r="L467">
        <v>7</v>
      </c>
      <c r="M467">
        <v>4</v>
      </c>
      <c r="N467">
        <v>0</v>
      </c>
      <c r="O467" s="29">
        <f t="shared" ca="1" si="265"/>
        <v>2.3726851759420242E-4</v>
      </c>
      <c r="P467" s="29"/>
      <c r="X467">
        <f t="shared" ca="1" si="266"/>
        <v>0</v>
      </c>
      <c r="Y467">
        <f t="shared" ca="1" si="267"/>
        <v>0</v>
      </c>
      <c r="Z467">
        <f t="shared" ca="1" si="268"/>
        <v>0</v>
      </c>
      <c r="AA467">
        <f t="shared" ca="1" si="269"/>
        <v>1</v>
      </c>
      <c r="AB467">
        <f t="shared" ca="1" si="270"/>
        <v>0</v>
      </c>
      <c r="AC467">
        <f t="shared" ca="1" si="271"/>
        <v>0</v>
      </c>
      <c r="AD467">
        <f t="shared" ca="1" si="272"/>
        <v>0</v>
      </c>
      <c r="AE467">
        <f t="shared" ca="1" si="273"/>
        <v>0</v>
      </c>
      <c r="AH467">
        <f t="shared" ca="1" si="274"/>
        <v>0</v>
      </c>
      <c r="AI467">
        <f t="shared" ca="1" si="275"/>
        <v>0</v>
      </c>
      <c r="AJ467">
        <f t="shared" ca="1" si="276"/>
        <v>0</v>
      </c>
      <c r="AK467">
        <f t="shared" ca="1" si="277"/>
        <v>0</v>
      </c>
      <c r="AL467">
        <f t="shared" ca="1" si="278"/>
        <v>0</v>
      </c>
      <c r="AM467">
        <f t="shared" ca="1" si="279"/>
        <v>0</v>
      </c>
      <c r="AN467">
        <f t="shared" ca="1" si="280"/>
        <v>0</v>
      </c>
      <c r="AO467">
        <f t="shared" ca="1" si="281"/>
        <v>0</v>
      </c>
      <c r="AP467">
        <f t="shared" ca="1" si="282"/>
        <v>0</v>
      </c>
      <c r="AQ467">
        <f t="shared" ca="1" si="283"/>
        <v>0</v>
      </c>
      <c r="AR467">
        <f t="shared" ca="1" si="284"/>
        <v>0</v>
      </c>
      <c r="AS467">
        <f t="shared" ca="1" si="285"/>
        <v>1</v>
      </c>
      <c r="AT467">
        <f t="shared" ca="1" si="286"/>
        <v>0</v>
      </c>
      <c r="AU467">
        <f t="shared" ca="1" si="287"/>
        <v>0</v>
      </c>
      <c r="AV467">
        <f t="shared" ca="1" si="288"/>
        <v>0</v>
      </c>
      <c r="AW467">
        <f t="shared" ca="1" si="289"/>
        <v>0</v>
      </c>
      <c r="AX467">
        <f t="shared" ca="1" si="290"/>
        <v>0</v>
      </c>
      <c r="AY467">
        <f t="shared" ca="1" si="291"/>
        <v>0</v>
      </c>
      <c r="AZ467">
        <f t="shared" ca="1" si="292"/>
        <v>0</v>
      </c>
      <c r="BA467">
        <f t="shared" ca="1" si="293"/>
        <v>0</v>
      </c>
      <c r="BB467">
        <f t="shared" ca="1" si="294"/>
        <v>0</v>
      </c>
      <c r="BC467">
        <f t="shared" ca="1" si="295"/>
        <v>0</v>
      </c>
      <c r="BD467">
        <f t="shared" ca="1" si="296"/>
        <v>0</v>
      </c>
      <c r="BE467">
        <f t="shared" ca="1" si="297"/>
        <v>0</v>
      </c>
      <c r="BF467">
        <f t="shared" ca="1" si="298"/>
        <v>0</v>
      </c>
    </row>
    <row r="468" spans="1:58" ht="16.149999999999999" customHeight="1" x14ac:dyDescent="0.2">
      <c r="A468" s="12" t="s">
        <v>530</v>
      </c>
      <c r="B468" s="74">
        <v>43844.300069444442</v>
      </c>
      <c r="C468" s="12" t="s">
        <v>530</v>
      </c>
      <c r="D468" s="12" t="s">
        <v>8</v>
      </c>
      <c r="E468" s="12" t="s">
        <v>276</v>
      </c>
      <c r="F468" s="12" t="s">
        <v>9</v>
      </c>
      <c r="G468" s="12" t="s">
        <v>17</v>
      </c>
      <c r="H468" s="5" t="str">
        <f t="shared" ca="1" si="263"/>
        <v>NA</v>
      </c>
      <c r="I468" s="17" t="str">
        <f t="shared" ca="1" si="264"/>
        <v>NA</v>
      </c>
      <c r="J468" s="5" t="str">
        <f t="shared" ca="1" si="262"/>
        <v>NA</v>
      </c>
      <c r="K468" s="21" t="s">
        <v>9</v>
      </c>
      <c r="L468">
        <v>0</v>
      </c>
      <c r="M468">
        <v>0</v>
      </c>
      <c r="N468">
        <v>0</v>
      </c>
      <c r="O468" s="29" t="str">
        <f t="shared" ca="1" si="265"/>
        <v>-</v>
      </c>
      <c r="P468" s="29"/>
      <c r="X468">
        <f t="shared" ca="1" si="266"/>
        <v>1</v>
      </c>
      <c r="Y468">
        <f t="shared" ca="1" si="267"/>
        <v>0</v>
      </c>
      <c r="Z468">
        <f t="shared" ca="1" si="268"/>
        <v>0</v>
      </c>
      <c r="AA468">
        <f t="shared" ca="1" si="269"/>
        <v>0</v>
      </c>
      <c r="AB468">
        <f t="shared" ca="1" si="270"/>
        <v>0</v>
      </c>
      <c r="AC468">
        <f t="shared" ca="1" si="271"/>
        <v>0</v>
      </c>
      <c r="AD468">
        <f t="shared" ca="1" si="272"/>
        <v>0</v>
      </c>
      <c r="AE468">
        <f t="shared" ca="1" si="273"/>
        <v>0</v>
      </c>
      <c r="AH468">
        <f t="shared" ca="1" si="274"/>
        <v>1</v>
      </c>
      <c r="AI468">
        <f t="shared" ca="1" si="275"/>
        <v>0</v>
      </c>
      <c r="AJ468">
        <f t="shared" ca="1" si="276"/>
        <v>0</v>
      </c>
      <c r="AK468">
        <f t="shared" ca="1" si="277"/>
        <v>0</v>
      </c>
      <c r="AL468">
        <f t="shared" ca="1" si="278"/>
        <v>0</v>
      </c>
      <c r="AM468">
        <f t="shared" ca="1" si="279"/>
        <v>0</v>
      </c>
      <c r="AN468">
        <f t="shared" ca="1" si="280"/>
        <v>0</v>
      </c>
      <c r="AO468">
        <f t="shared" ca="1" si="281"/>
        <v>0</v>
      </c>
      <c r="AP468">
        <f t="shared" ca="1" si="282"/>
        <v>0</v>
      </c>
      <c r="AQ468">
        <f t="shared" ca="1" si="283"/>
        <v>0</v>
      </c>
      <c r="AR468">
        <f t="shared" ca="1" si="284"/>
        <v>0</v>
      </c>
      <c r="AS468">
        <f t="shared" ca="1" si="285"/>
        <v>0</v>
      </c>
      <c r="AT468">
        <f t="shared" ca="1" si="286"/>
        <v>0</v>
      </c>
      <c r="AU468">
        <f t="shared" ca="1" si="287"/>
        <v>0</v>
      </c>
      <c r="AV468">
        <f t="shared" ca="1" si="288"/>
        <v>0</v>
      </c>
      <c r="AW468">
        <f t="shared" ca="1" si="289"/>
        <v>0</v>
      </c>
      <c r="AX468">
        <f t="shared" ca="1" si="290"/>
        <v>0</v>
      </c>
      <c r="AY468">
        <f t="shared" ca="1" si="291"/>
        <v>0</v>
      </c>
      <c r="AZ468">
        <f t="shared" ca="1" si="292"/>
        <v>0</v>
      </c>
      <c r="BA468">
        <f t="shared" ca="1" si="293"/>
        <v>0</v>
      </c>
      <c r="BB468">
        <f t="shared" ca="1" si="294"/>
        <v>0</v>
      </c>
      <c r="BC468">
        <f t="shared" ca="1" si="295"/>
        <v>0</v>
      </c>
      <c r="BD468">
        <f t="shared" ca="1" si="296"/>
        <v>0</v>
      </c>
      <c r="BE468">
        <f t="shared" ca="1" si="297"/>
        <v>0</v>
      </c>
      <c r="BF468">
        <f t="shared" ca="1" si="298"/>
        <v>0</v>
      </c>
    </row>
    <row r="469" spans="1:58" ht="16.149999999999999" customHeight="1" x14ac:dyDescent="0.2">
      <c r="A469" s="12" t="s">
        <v>531</v>
      </c>
      <c r="B469" s="74">
        <v>43844.300312500003</v>
      </c>
      <c r="C469" s="12" t="s">
        <v>531</v>
      </c>
      <c r="D469" s="12" t="s">
        <v>8</v>
      </c>
      <c r="E469" s="12" t="s">
        <v>276</v>
      </c>
      <c r="F469" s="12" t="s">
        <v>9</v>
      </c>
      <c r="G469" s="12" t="s">
        <v>17</v>
      </c>
      <c r="H469" s="5" t="str">
        <f t="shared" ca="1" si="263"/>
        <v>NA</v>
      </c>
      <c r="I469" s="17" t="str">
        <f t="shared" ca="1" si="264"/>
        <v>NA</v>
      </c>
      <c r="J469" s="5" t="str">
        <f t="shared" ca="1" si="262"/>
        <v>NA</v>
      </c>
      <c r="K469" s="21" t="s">
        <v>9</v>
      </c>
      <c r="L469">
        <v>0</v>
      </c>
      <c r="M469">
        <v>0</v>
      </c>
      <c r="N469">
        <v>0</v>
      </c>
      <c r="O469" s="29" t="str">
        <f t="shared" ca="1" si="265"/>
        <v>-</v>
      </c>
      <c r="P469" s="29"/>
      <c r="X469">
        <f t="shared" ca="1" si="266"/>
        <v>1</v>
      </c>
      <c r="Y469">
        <f t="shared" ca="1" si="267"/>
        <v>0</v>
      </c>
      <c r="Z469">
        <f t="shared" ca="1" si="268"/>
        <v>0</v>
      </c>
      <c r="AA469">
        <f t="shared" ca="1" si="269"/>
        <v>0</v>
      </c>
      <c r="AB469">
        <f t="shared" ca="1" si="270"/>
        <v>0</v>
      </c>
      <c r="AC469">
        <f t="shared" ca="1" si="271"/>
        <v>0</v>
      </c>
      <c r="AD469">
        <f t="shared" ca="1" si="272"/>
        <v>0</v>
      </c>
      <c r="AE469">
        <f t="shared" ca="1" si="273"/>
        <v>0</v>
      </c>
      <c r="AH469">
        <f t="shared" ca="1" si="274"/>
        <v>1</v>
      </c>
      <c r="AI469">
        <f t="shared" ca="1" si="275"/>
        <v>0</v>
      </c>
      <c r="AJ469">
        <f t="shared" ca="1" si="276"/>
        <v>0</v>
      </c>
      <c r="AK469">
        <f t="shared" ca="1" si="277"/>
        <v>0</v>
      </c>
      <c r="AL469">
        <f t="shared" ca="1" si="278"/>
        <v>0</v>
      </c>
      <c r="AM469">
        <f t="shared" ca="1" si="279"/>
        <v>0</v>
      </c>
      <c r="AN469">
        <f t="shared" ca="1" si="280"/>
        <v>0</v>
      </c>
      <c r="AO469">
        <f t="shared" ca="1" si="281"/>
        <v>0</v>
      </c>
      <c r="AP469">
        <f t="shared" ca="1" si="282"/>
        <v>0</v>
      </c>
      <c r="AQ469">
        <f t="shared" ca="1" si="283"/>
        <v>0</v>
      </c>
      <c r="AR469">
        <f t="shared" ca="1" si="284"/>
        <v>0</v>
      </c>
      <c r="AS469">
        <f t="shared" ca="1" si="285"/>
        <v>0</v>
      </c>
      <c r="AT469">
        <f t="shared" ca="1" si="286"/>
        <v>0</v>
      </c>
      <c r="AU469">
        <f t="shared" ca="1" si="287"/>
        <v>0</v>
      </c>
      <c r="AV469">
        <f t="shared" ca="1" si="288"/>
        <v>0</v>
      </c>
      <c r="AW469">
        <f t="shared" ca="1" si="289"/>
        <v>0</v>
      </c>
      <c r="AX469">
        <f t="shared" ca="1" si="290"/>
        <v>0</v>
      </c>
      <c r="AY469">
        <f t="shared" ca="1" si="291"/>
        <v>0</v>
      </c>
      <c r="AZ469">
        <f t="shared" ca="1" si="292"/>
        <v>0</v>
      </c>
      <c r="BA469">
        <f t="shared" ca="1" si="293"/>
        <v>0</v>
      </c>
      <c r="BB469">
        <f t="shared" ca="1" si="294"/>
        <v>0</v>
      </c>
      <c r="BC469">
        <f t="shared" ca="1" si="295"/>
        <v>0</v>
      </c>
      <c r="BD469">
        <f t="shared" ca="1" si="296"/>
        <v>0</v>
      </c>
      <c r="BE469">
        <f t="shared" ca="1" si="297"/>
        <v>0</v>
      </c>
      <c r="BF469">
        <f t="shared" ca="1" si="298"/>
        <v>0</v>
      </c>
    </row>
    <row r="470" spans="1:58" ht="16.149999999999999" customHeight="1" x14ac:dyDescent="0.2">
      <c r="A470" s="12" t="s">
        <v>532</v>
      </c>
      <c r="B470" s="74">
        <v>43844.340694444443</v>
      </c>
      <c r="C470" s="12" t="s">
        <v>532</v>
      </c>
      <c r="F470" s="12" t="s">
        <v>9</v>
      </c>
      <c r="G470" s="12" t="s">
        <v>17</v>
      </c>
      <c r="H470" s="5" t="str">
        <f t="shared" ca="1" si="263"/>
        <v>NA</v>
      </c>
      <c r="I470" s="17" t="str">
        <f t="shared" ca="1" si="264"/>
        <v>NA</v>
      </c>
      <c r="J470" s="5">
        <f t="shared" ca="1" si="262"/>
        <v>0</v>
      </c>
      <c r="K470" s="22"/>
      <c r="O470" s="29" t="str">
        <f t="shared" ca="1" si="265"/>
        <v>-</v>
      </c>
      <c r="P470" s="29"/>
      <c r="X470">
        <f t="shared" ca="1" si="266"/>
        <v>1</v>
      </c>
      <c r="Y470">
        <f t="shared" ca="1" si="267"/>
        <v>0</v>
      </c>
      <c r="Z470">
        <f t="shared" ca="1" si="268"/>
        <v>0</v>
      </c>
      <c r="AA470">
        <f t="shared" ca="1" si="269"/>
        <v>0</v>
      </c>
      <c r="AB470">
        <f t="shared" ca="1" si="270"/>
        <v>0</v>
      </c>
      <c r="AC470">
        <f t="shared" ca="1" si="271"/>
        <v>0</v>
      </c>
      <c r="AD470">
        <f t="shared" ca="1" si="272"/>
        <v>0</v>
      </c>
      <c r="AE470">
        <f t="shared" ca="1" si="273"/>
        <v>0</v>
      </c>
      <c r="AH470">
        <f t="shared" ca="1" si="274"/>
        <v>1</v>
      </c>
      <c r="AI470">
        <f t="shared" ca="1" si="275"/>
        <v>0</v>
      </c>
      <c r="AJ470">
        <f t="shared" ca="1" si="276"/>
        <v>0</v>
      </c>
      <c r="AK470">
        <f t="shared" ca="1" si="277"/>
        <v>0</v>
      </c>
      <c r="AL470">
        <f t="shared" ca="1" si="278"/>
        <v>0</v>
      </c>
      <c r="AM470">
        <f t="shared" ca="1" si="279"/>
        <v>0</v>
      </c>
      <c r="AN470">
        <f t="shared" ca="1" si="280"/>
        <v>0</v>
      </c>
      <c r="AO470">
        <f t="shared" ca="1" si="281"/>
        <v>0</v>
      </c>
      <c r="AP470">
        <f t="shared" ca="1" si="282"/>
        <v>0</v>
      </c>
      <c r="AQ470">
        <f t="shared" ca="1" si="283"/>
        <v>0</v>
      </c>
      <c r="AR470">
        <f t="shared" ca="1" si="284"/>
        <v>0</v>
      </c>
      <c r="AS470">
        <f t="shared" ca="1" si="285"/>
        <v>0</v>
      </c>
      <c r="AT470">
        <f t="shared" ca="1" si="286"/>
        <v>0</v>
      </c>
      <c r="AU470">
        <f t="shared" ca="1" si="287"/>
        <v>0</v>
      </c>
      <c r="AV470">
        <f t="shared" ca="1" si="288"/>
        <v>0</v>
      </c>
      <c r="AW470">
        <f t="shared" ca="1" si="289"/>
        <v>0</v>
      </c>
      <c r="AX470">
        <f t="shared" ca="1" si="290"/>
        <v>0</v>
      </c>
      <c r="AY470">
        <f t="shared" ca="1" si="291"/>
        <v>0</v>
      </c>
      <c r="AZ470">
        <f t="shared" ca="1" si="292"/>
        <v>0</v>
      </c>
      <c r="BA470">
        <f t="shared" ca="1" si="293"/>
        <v>0</v>
      </c>
      <c r="BB470">
        <f t="shared" ca="1" si="294"/>
        <v>0</v>
      </c>
      <c r="BC470">
        <f t="shared" ca="1" si="295"/>
        <v>0</v>
      </c>
      <c r="BD470">
        <f t="shared" ca="1" si="296"/>
        <v>0</v>
      </c>
      <c r="BE470">
        <f t="shared" ca="1" si="297"/>
        <v>0</v>
      </c>
      <c r="BF470">
        <f t="shared" ca="1" si="298"/>
        <v>0</v>
      </c>
    </row>
    <row r="471" spans="1:58" ht="16.149999999999999" customHeight="1" x14ac:dyDescent="0.2">
      <c r="A471" s="12" t="s">
        <v>533</v>
      </c>
      <c r="B471" s="74">
        <v>43844.340902777774</v>
      </c>
      <c r="C471" s="12" t="s">
        <v>532</v>
      </c>
      <c r="F471" s="12" t="s">
        <v>11</v>
      </c>
      <c r="G471" s="12" t="s">
        <v>20</v>
      </c>
      <c r="H471" s="5">
        <f t="shared" ca="1" si="263"/>
        <v>2.0833333110203966E-4</v>
      </c>
      <c r="I471" s="17">
        <f t="shared" ca="1" si="264"/>
        <v>2.0833333110203966E-4</v>
      </c>
      <c r="J471" s="5">
        <f t="shared" ca="1" si="262"/>
        <v>0</v>
      </c>
      <c r="K471" s="22"/>
      <c r="O471" s="29" t="str">
        <f t="shared" ca="1" si="265"/>
        <v>-</v>
      </c>
      <c r="P471" s="29"/>
      <c r="X471">
        <f t="shared" ca="1" si="266"/>
        <v>0</v>
      </c>
      <c r="Y471">
        <f t="shared" ca="1" si="267"/>
        <v>0</v>
      </c>
      <c r="Z471">
        <f t="shared" ca="1" si="268"/>
        <v>0</v>
      </c>
      <c r="AA471">
        <f t="shared" ca="1" si="269"/>
        <v>0</v>
      </c>
      <c r="AB471">
        <f t="shared" ca="1" si="270"/>
        <v>0</v>
      </c>
      <c r="AC471">
        <f t="shared" ca="1" si="271"/>
        <v>0</v>
      </c>
      <c r="AD471">
        <f t="shared" ca="1" si="272"/>
        <v>0</v>
      </c>
      <c r="AE471">
        <f t="shared" ca="1" si="273"/>
        <v>1</v>
      </c>
      <c r="AH471">
        <f t="shared" ca="1" si="274"/>
        <v>0</v>
      </c>
      <c r="AI471">
        <f t="shared" ca="1" si="275"/>
        <v>0</v>
      </c>
      <c r="AJ471">
        <f t="shared" ca="1" si="276"/>
        <v>0</v>
      </c>
      <c r="AK471">
        <f t="shared" ca="1" si="277"/>
        <v>0</v>
      </c>
      <c r="AL471">
        <f t="shared" ca="1" si="278"/>
        <v>0</v>
      </c>
      <c r="AM471">
        <f t="shared" ca="1" si="279"/>
        <v>0</v>
      </c>
      <c r="AN471">
        <f t="shared" ca="1" si="280"/>
        <v>0</v>
      </c>
      <c r="AO471">
        <f t="shared" ca="1" si="281"/>
        <v>0</v>
      </c>
      <c r="AP471">
        <f t="shared" ca="1" si="282"/>
        <v>0</v>
      </c>
      <c r="AQ471">
        <f t="shared" ca="1" si="283"/>
        <v>0</v>
      </c>
      <c r="AR471">
        <f t="shared" ca="1" si="284"/>
        <v>0</v>
      </c>
      <c r="AS471">
        <f t="shared" ca="1" si="285"/>
        <v>0</v>
      </c>
      <c r="AT471">
        <f t="shared" ca="1" si="286"/>
        <v>0</v>
      </c>
      <c r="AU471">
        <f t="shared" ca="1" si="287"/>
        <v>0</v>
      </c>
      <c r="AV471">
        <f t="shared" ca="1" si="288"/>
        <v>0</v>
      </c>
      <c r="AW471">
        <f t="shared" ca="1" si="289"/>
        <v>0</v>
      </c>
      <c r="AX471">
        <f t="shared" ca="1" si="290"/>
        <v>0</v>
      </c>
      <c r="AY471">
        <f t="shared" ca="1" si="291"/>
        <v>0</v>
      </c>
      <c r="AZ471">
        <f t="shared" ca="1" si="292"/>
        <v>0</v>
      </c>
      <c r="BA471">
        <f t="shared" ca="1" si="293"/>
        <v>0</v>
      </c>
      <c r="BB471">
        <f t="shared" ca="1" si="294"/>
        <v>0</v>
      </c>
      <c r="BC471">
        <f t="shared" ca="1" si="295"/>
        <v>1</v>
      </c>
      <c r="BD471">
        <f t="shared" ca="1" si="296"/>
        <v>0</v>
      </c>
      <c r="BE471">
        <f t="shared" ca="1" si="297"/>
        <v>0</v>
      </c>
      <c r="BF471">
        <f t="shared" ca="1" si="298"/>
        <v>0</v>
      </c>
    </row>
    <row r="472" spans="1:58" ht="16.149999999999999" customHeight="1" x14ac:dyDescent="0.2">
      <c r="A472" s="12" t="s">
        <v>534</v>
      </c>
      <c r="B472" s="74">
        <v>43844.34101851852</v>
      </c>
      <c r="C472" s="12" t="s">
        <v>532</v>
      </c>
      <c r="F472" s="12" t="s">
        <v>11</v>
      </c>
      <c r="G472" s="12" t="s">
        <v>20</v>
      </c>
      <c r="H472" s="5">
        <f t="shared" ca="1" si="263"/>
        <v>1.1574074596865103E-4</v>
      </c>
      <c r="I472" s="17">
        <f t="shared" ca="1" si="264"/>
        <v>3.2407407707069069E-4</v>
      </c>
      <c r="J472" s="5">
        <f t="shared" ca="1" si="262"/>
        <v>0</v>
      </c>
      <c r="K472" s="22"/>
      <c r="O472" s="29" t="str">
        <f t="shared" ca="1" si="265"/>
        <v>-</v>
      </c>
      <c r="P472" s="29"/>
      <c r="X472">
        <f t="shared" ca="1" si="266"/>
        <v>0</v>
      </c>
      <c r="Y472">
        <f t="shared" ca="1" si="267"/>
        <v>0</v>
      </c>
      <c r="Z472">
        <f t="shared" ca="1" si="268"/>
        <v>0</v>
      </c>
      <c r="AA472">
        <f t="shared" ca="1" si="269"/>
        <v>0</v>
      </c>
      <c r="AB472">
        <f t="shared" ca="1" si="270"/>
        <v>0</v>
      </c>
      <c r="AC472">
        <f t="shared" ca="1" si="271"/>
        <v>0</v>
      </c>
      <c r="AD472">
        <f t="shared" ca="1" si="272"/>
        <v>0</v>
      </c>
      <c r="AE472">
        <f t="shared" ca="1" si="273"/>
        <v>1</v>
      </c>
      <c r="AH472">
        <f t="shared" ca="1" si="274"/>
        <v>0</v>
      </c>
      <c r="AI472">
        <f t="shared" ca="1" si="275"/>
        <v>0</v>
      </c>
      <c r="AJ472">
        <f t="shared" ca="1" si="276"/>
        <v>0</v>
      </c>
      <c r="AK472">
        <f t="shared" ca="1" si="277"/>
        <v>0</v>
      </c>
      <c r="AL472">
        <f t="shared" ca="1" si="278"/>
        <v>0</v>
      </c>
      <c r="AM472">
        <f t="shared" ca="1" si="279"/>
        <v>0</v>
      </c>
      <c r="AN472">
        <f t="shared" ca="1" si="280"/>
        <v>0</v>
      </c>
      <c r="AO472">
        <f t="shared" ca="1" si="281"/>
        <v>0</v>
      </c>
      <c r="AP472">
        <f t="shared" ca="1" si="282"/>
        <v>0</v>
      </c>
      <c r="AQ472">
        <f t="shared" ca="1" si="283"/>
        <v>0</v>
      </c>
      <c r="AR472">
        <f t="shared" ca="1" si="284"/>
        <v>0</v>
      </c>
      <c r="AS472">
        <f t="shared" ca="1" si="285"/>
        <v>0</v>
      </c>
      <c r="AT472">
        <f t="shared" ca="1" si="286"/>
        <v>0</v>
      </c>
      <c r="AU472">
        <f t="shared" ca="1" si="287"/>
        <v>0</v>
      </c>
      <c r="AV472">
        <f t="shared" ca="1" si="288"/>
        <v>0</v>
      </c>
      <c r="AW472">
        <f t="shared" ca="1" si="289"/>
        <v>0</v>
      </c>
      <c r="AX472">
        <f t="shared" ca="1" si="290"/>
        <v>0</v>
      </c>
      <c r="AY472">
        <f t="shared" ca="1" si="291"/>
        <v>0</v>
      </c>
      <c r="AZ472">
        <f t="shared" ca="1" si="292"/>
        <v>0</v>
      </c>
      <c r="BA472">
        <f t="shared" ca="1" si="293"/>
        <v>0</v>
      </c>
      <c r="BB472">
        <f t="shared" ca="1" si="294"/>
        <v>0</v>
      </c>
      <c r="BC472">
        <f t="shared" ca="1" si="295"/>
        <v>1</v>
      </c>
      <c r="BD472">
        <f t="shared" ca="1" si="296"/>
        <v>0</v>
      </c>
      <c r="BE472">
        <f t="shared" ca="1" si="297"/>
        <v>0</v>
      </c>
      <c r="BF472">
        <f t="shared" ca="1" si="298"/>
        <v>0</v>
      </c>
    </row>
    <row r="473" spans="1:58" ht="16.149999999999999" customHeight="1" x14ac:dyDescent="0.2">
      <c r="A473" s="12" t="s">
        <v>535</v>
      </c>
      <c r="B473" s="74">
        <v>43844.341226851851</v>
      </c>
      <c r="C473" s="12" t="s">
        <v>532</v>
      </c>
      <c r="F473" s="12" t="s">
        <v>11</v>
      </c>
      <c r="G473" s="12" t="s">
        <v>23</v>
      </c>
      <c r="H473" s="5">
        <f t="shared" ca="1" si="263"/>
        <v>2.0833333110203966E-4</v>
      </c>
      <c r="I473" s="17">
        <f t="shared" ca="1" si="264"/>
        <v>5.3240740817273036E-4</v>
      </c>
      <c r="J473" s="5">
        <f t="shared" ca="1" si="262"/>
        <v>0</v>
      </c>
      <c r="K473" s="22"/>
      <c r="O473" s="29" t="str">
        <f t="shared" ca="1" si="265"/>
        <v>-</v>
      </c>
      <c r="P473" s="29"/>
      <c r="X473">
        <f t="shared" ca="1" si="266"/>
        <v>0</v>
      </c>
      <c r="Y473">
        <f t="shared" ca="1" si="267"/>
        <v>0</v>
      </c>
      <c r="Z473">
        <f t="shared" ca="1" si="268"/>
        <v>0</v>
      </c>
      <c r="AA473">
        <f t="shared" ca="1" si="269"/>
        <v>0</v>
      </c>
      <c r="AB473">
        <f t="shared" ca="1" si="270"/>
        <v>0</v>
      </c>
      <c r="AC473">
        <f t="shared" ca="1" si="271"/>
        <v>0</v>
      </c>
      <c r="AD473">
        <f t="shared" ca="1" si="272"/>
        <v>0</v>
      </c>
      <c r="AE473">
        <f t="shared" ca="1" si="273"/>
        <v>1</v>
      </c>
      <c r="AH473">
        <f t="shared" ca="1" si="274"/>
        <v>0</v>
      </c>
      <c r="AI473">
        <f t="shared" ca="1" si="275"/>
        <v>0</v>
      </c>
      <c r="AJ473">
        <f t="shared" ca="1" si="276"/>
        <v>0</v>
      </c>
      <c r="AK473">
        <f t="shared" ca="1" si="277"/>
        <v>0</v>
      </c>
      <c r="AL473">
        <f t="shared" ca="1" si="278"/>
        <v>0</v>
      </c>
      <c r="AM473">
        <f t="shared" ca="1" si="279"/>
        <v>0</v>
      </c>
      <c r="AN473">
        <f t="shared" ca="1" si="280"/>
        <v>0</v>
      </c>
      <c r="AO473">
        <f t="shared" ca="1" si="281"/>
        <v>0</v>
      </c>
      <c r="AP473">
        <f t="shared" ca="1" si="282"/>
        <v>0</v>
      </c>
      <c r="AQ473">
        <f t="shared" ca="1" si="283"/>
        <v>0</v>
      </c>
      <c r="AR473">
        <f t="shared" ca="1" si="284"/>
        <v>0</v>
      </c>
      <c r="AS473">
        <f t="shared" ca="1" si="285"/>
        <v>0</v>
      </c>
      <c r="AT473">
        <f t="shared" ca="1" si="286"/>
        <v>0</v>
      </c>
      <c r="AU473">
        <f t="shared" ca="1" si="287"/>
        <v>0</v>
      </c>
      <c r="AV473">
        <f t="shared" ca="1" si="288"/>
        <v>0</v>
      </c>
      <c r="AW473">
        <f t="shared" ca="1" si="289"/>
        <v>0</v>
      </c>
      <c r="AX473">
        <f t="shared" ca="1" si="290"/>
        <v>0</v>
      </c>
      <c r="AY473">
        <f t="shared" ca="1" si="291"/>
        <v>0</v>
      </c>
      <c r="AZ473">
        <f t="shared" ca="1" si="292"/>
        <v>0</v>
      </c>
      <c r="BA473">
        <f t="shared" ca="1" si="293"/>
        <v>0</v>
      </c>
      <c r="BB473">
        <f t="shared" ca="1" si="294"/>
        <v>0</v>
      </c>
      <c r="BC473">
        <f t="shared" ca="1" si="295"/>
        <v>0</v>
      </c>
      <c r="BD473">
        <f t="shared" ca="1" si="296"/>
        <v>0</v>
      </c>
      <c r="BE473">
        <f t="shared" ca="1" si="297"/>
        <v>0</v>
      </c>
      <c r="BF473">
        <f t="shared" ca="1" si="298"/>
        <v>1</v>
      </c>
    </row>
    <row r="474" spans="1:58" ht="16.149999999999999" customHeight="1" x14ac:dyDescent="0.2">
      <c r="A474" s="12" t="s">
        <v>536</v>
      </c>
      <c r="B474" s="74">
        <v>43844.341238425928</v>
      </c>
      <c r="C474" s="12" t="s">
        <v>532</v>
      </c>
      <c r="F474" s="12" t="s">
        <v>11</v>
      </c>
      <c r="G474" s="12" t="s">
        <v>23</v>
      </c>
      <c r="H474" s="5">
        <f t="shared" ca="1" si="263"/>
        <v>1.1574076779652387E-5</v>
      </c>
      <c r="I474" s="17">
        <f t="shared" ca="1" si="264"/>
        <v>5.4398148495238274E-4</v>
      </c>
      <c r="J474" s="5">
        <f t="shared" ca="1" si="262"/>
        <v>0</v>
      </c>
      <c r="K474" s="22"/>
      <c r="O474" s="29" t="str">
        <f t="shared" ca="1" si="265"/>
        <v>-</v>
      </c>
      <c r="P474" s="29"/>
      <c r="X474">
        <f t="shared" ca="1" si="266"/>
        <v>0</v>
      </c>
      <c r="Y474">
        <f t="shared" ca="1" si="267"/>
        <v>0</v>
      </c>
      <c r="Z474">
        <f t="shared" ca="1" si="268"/>
        <v>0</v>
      </c>
      <c r="AA474">
        <f t="shared" ca="1" si="269"/>
        <v>0</v>
      </c>
      <c r="AB474">
        <f t="shared" ca="1" si="270"/>
        <v>0</v>
      </c>
      <c r="AC474">
        <f t="shared" ca="1" si="271"/>
        <v>0</v>
      </c>
      <c r="AD474">
        <f t="shared" ca="1" si="272"/>
        <v>0</v>
      </c>
      <c r="AE474">
        <f t="shared" ca="1" si="273"/>
        <v>1</v>
      </c>
      <c r="AH474">
        <f t="shared" ca="1" si="274"/>
        <v>0</v>
      </c>
      <c r="AI474">
        <f t="shared" ca="1" si="275"/>
        <v>0</v>
      </c>
      <c r="AJ474">
        <f t="shared" ca="1" si="276"/>
        <v>0</v>
      </c>
      <c r="AK474">
        <f t="shared" ca="1" si="277"/>
        <v>0</v>
      </c>
      <c r="AL474">
        <f t="shared" ca="1" si="278"/>
        <v>0</v>
      </c>
      <c r="AM474">
        <f t="shared" ca="1" si="279"/>
        <v>0</v>
      </c>
      <c r="AN474">
        <f t="shared" ca="1" si="280"/>
        <v>0</v>
      </c>
      <c r="AO474">
        <f t="shared" ca="1" si="281"/>
        <v>0</v>
      </c>
      <c r="AP474">
        <f t="shared" ca="1" si="282"/>
        <v>0</v>
      </c>
      <c r="AQ474">
        <f t="shared" ca="1" si="283"/>
        <v>0</v>
      </c>
      <c r="AR474">
        <f t="shared" ca="1" si="284"/>
        <v>0</v>
      </c>
      <c r="AS474">
        <f t="shared" ca="1" si="285"/>
        <v>0</v>
      </c>
      <c r="AT474">
        <f t="shared" ca="1" si="286"/>
        <v>0</v>
      </c>
      <c r="AU474">
        <f t="shared" ca="1" si="287"/>
        <v>0</v>
      </c>
      <c r="AV474">
        <f t="shared" ca="1" si="288"/>
        <v>0</v>
      </c>
      <c r="AW474">
        <f t="shared" ca="1" si="289"/>
        <v>0</v>
      </c>
      <c r="AX474">
        <f t="shared" ca="1" si="290"/>
        <v>0</v>
      </c>
      <c r="AY474">
        <f t="shared" ca="1" si="291"/>
        <v>0</v>
      </c>
      <c r="AZ474">
        <f t="shared" ca="1" si="292"/>
        <v>0</v>
      </c>
      <c r="BA474">
        <f t="shared" ca="1" si="293"/>
        <v>0</v>
      </c>
      <c r="BB474">
        <f t="shared" ca="1" si="294"/>
        <v>0</v>
      </c>
      <c r="BC474">
        <f t="shared" ca="1" si="295"/>
        <v>0</v>
      </c>
      <c r="BD474">
        <f t="shared" ca="1" si="296"/>
        <v>0</v>
      </c>
      <c r="BE474">
        <f t="shared" ca="1" si="297"/>
        <v>0</v>
      </c>
      <c r="BF474">
        <f t="shared" ca="1" si="298"/>
        <v>1</v>
      </c>
    </row>
    <row r="475" spans="1:58" ht="16.149999999999999" customHeight="1" x14ac:dyDescent="0.2">
      <c r="A475" s="12" t="s">
        <v>537</v>
      </c>
      <c r="B475" s="74">
        <v>43844.341377314813</v>
      </c>
      <c r="C475" s="12" t="s">
        <v>532</v>
      </c>
      <c r="F475" s="12" t="s">
        <v>10</v>
      </c>
      <c r="G475" s="12" t="s">
        <v>71</v>
      </c>
      <c r="H475" s="5">
        <f t="shared" ca="1" si="263"/>
        <v>1.3888888497604057E-4</v>
      </c>
      <c r="I475" s="17">
        <f t="shared" ca="1" si="264"/>
        <v>6.8287036992842332E-4</v>
      </c>
      <c r="J475" s="5">
        <f t="shared" ca="1" si="262"/>
        <v>0</v>
      </c>
      <c r="K475" s="22"/>
      <c r="O475" s="29" t="str">
        <f t="shared" ca="1" si="265"/>
        <v>-</v>
      </c>
      <c r="P475" s="29"/>
      <c r="X475">
        <f t="shared" ca="1" si="266"/>
        <v>0</v>
      </c>
      <c r="Y475">
        <f t="shared" ca="1" si="267"/>
        <v>1</v>
      </c>
      <c r="Z475">
        <f t="shared" ca="1" si="268"/>
        <v>0</v>
      </c>
      <c r="AA475">
        <f t="shared" ca="1" si="269"/>
        <v>0</v>
      </c>
      <c r="AB475">
        <f t="shared" ca="1" si="270"/>
        <v>0</v>
      </c>
      <c r="AC475">
        <f t="shared" ca="1" si="271"/>
        <v>0</v>
      </c>
      <c r="AD475">
        <f t="shared" ca="1" si="272"/>
        <v>0</v>
      </c>
      <c r="AE475">
        <f t="shared" ca="1" si="273"/>
        <v>0</v>
      </c>
      <c r="AH475">
        <f t="shared" ca="1" si="274"/>
        <v>0</v>
      </c>
      <c r="AI475">
        <f t="shared" ca="1" si="275"/>
        <v>0</v>
      </c>
      <c r="AJ475">
        <f t="shared" ca="1" si="276"/>
        <v>0</v>
      </c>
      <c r="AK475">
        <f t="shared" ca="1" si="277"/>
        <v>0</v>
      </c>
      <c r="AL475">
        <f t="shared" ca="1" si="278"/>
        <v>0</v>
      </c>
      <c r="AM475">
        <f t="shared" ca="1" si="279"/>
        <v>0</v>
      </c>
      <c r="AN475">
        <f t="shared" ca="1" si="280"/>
        <v>0</v>
      </c>
      <c r="AO475">
        <f t="shared" ca="1" si="281"/>
        <v>0</v>
      </c>
      <c r="AP475">
        <f t="shared" ca="1" si="282"/>
        <v>0</v>
      </c>
      <c r="AQ475">
        <f t="shared" ca="1" si="283"/>
        <v>0</v>
      </c>
      <c r="AR475">
        <f t="shared" ca="1" si="284"/>
        <v>0</v>
      </c>
      <c r="AS475">
        <f t="shared" ca="1" si="285"/>
        <v>0</v>
      </c>
      <c r="AT475">
        <f t="shared" ca="1" si="286"/>
        <v>0</v>
      </c>
      <c r="AU475">
        <f t="shared" ca="1" si="287"/>
        <v>0</v>
      </c>
      <c r="AV475">
        <f t="shared" ca="1" si="288"/>
        <v>0</v>
      </c>
      <c r="AW475">
        <f t="shared" ca="1" si="289"/>
        <v>0</v>
      </c>
      <c r="AX475">
        <f t="shared" ca="1" si="290"/>
        <v>0</v>
      </c>
      <c r="AY475">
        <f t="shared" ca="1" si="291"/>
        <v>0</v>
      </c>
      <c r="AZ475">
        <f t="shared" ca="1" si="292"/>
        <v>0</v>
      </c>
      <c r="BA475">
        <f t="shared" ca="1" si="293"/>
        <v>0</v>
      </c>
      <c r="BB475">
        <f t="shared" ca="1" si="294"/>
        <v>0</v>
      </c>
      <c r="BC475">
        <f t="shared" ca="1" si="295"/>
        <v>0</v>
      </c>
      <c r="BD475">
        <f t="shared" ca="1" si="296"/>
        <v>0</v>
      </c>
      <c r="BE475">
        <f t="shared" ca="1" si="297"/>
        <v>0</v>
      </c>
      <c r="BF475">
        <f t="shared" ca="1" si="298"/>
        <v>0</v>
      </c>
    </row>
    <row r="476" spans="1:58" ht="16.149999999999999" customHeight="1" x14ac:dyDescent="0.2">
      <c r="A476" s="12" t="s">
        <v>538</v>
      </c>
      <c r="B476" s="74">
        <v>43844.34138888889</v>
      </c>
      <c r="C476" s="12" t="s">
        <v>532</v>
      </c>
      <c r="F476" s="12" t="s">
        <v>10</v>
      </c>
      <c r="G476" s="12" t="s">
        <v>71</v>
      </c>
      <c r="H476" s="5">
        <f t="shared" ca="1" si="263"/>
        <v>1.1574076779652387E-5</v>
      </c>
      <c r="I476" s="17">
        <f t="shared" ca="1" si="264"/>
        <v>6.944444467080757E-4</v>
      </c>
      <c r="J476" s="5">
        <f t="shared" ca="1" si="262"/>
        <v>0</v>
      </c>
      <c r="K476" s="22"/>
      <c r="O476" s="29" t="str">
        <f t="shared" ca="1" si="265"/>
        <v>-</v>
      </c>
      <c r="P476" s="29"/>
      <c r="X476">
        <f t="shared" ca="1" si="266"/>
        <v>0</v>
      </c>
      <c r="Y476">
        <f t="shared" ca="1" si="267"/>
        <v>1</v>
      </c>
      <c r="Z476">
        <f t="shared" ca="1" si="268"/>
        <v>0</v>
      </c>
      <c r="AA476">
        <f t="shared" ca="1" si="269"/>
        <v>0</v>
      </c>
      <c r="AB476">
        <f t="shared" ca="1" si="270"/>
        <v>0</v>
      </c>
      <c r="AC476">
        <f t="shared" ca="1" si="271"/>
        <v>0</v>
      </c>
      <c r="AD476">
        <f t="shared" ca="1" si="272"/>
        <v>0</v>
      </c>
      <c r="AE476">
        <f t="shared" ca="1" si="273"/>
        <v>0</v>
      </c>
      <c r="AH476">
        <f t="shared" ca="1" si="274"/>
        <v>0</v>
      </c>
      <c r="AI476">
        <f t="shared" ca="1" si="275"/>
        <v>0</v>
      </c>
      <c r="AJ476">
        <f t="shared" ca="1" si="276"/>
        <v>0</v>
      </c>
      <c r="AK476">
        <f t="shared" ca="1" si="277"/>
        <v>0</v>
      </c>
      <c r="AL476">
        <f t="shared" ca="1" si="278"/>
        <v>0</v>
      </c>
      <c r="AM476">
        <f t="shared" ca="1" si="279"/>
        <v>0</v>
      </c>
      <c r="AN476">
        <f t="shared" ca="1" si="280"/>
        <v>0</v>
      </c>
      <c r="AO476">
        <f t="shared" ca="1" si="281"/>
        <v>0</v>
      </c>
      <c r="AP476">
        <f t="shared" ca="1" si="282"/>
        <v>0</v>
      </c>
      <c r="AQ476">
        <f t="shared" ca="1" si="283"/>
        <v>0</v>
      </c>
      <c r="AR476">
        <f t="shared" ca="1" si="284"/>
        <v>0</v>
      </c>
      <c r="AS476">
        <f t="shared" ca="1" si="285"/>
        <v>0</v>
      </c>
      <c r="AT476">
        <f t="shared" ca="1" si="286"/>
        <v>0</v>
      </c>
      <c r="AU476">
        <f t="shared" ca="1" si="287"/>
        <v>0</v>
      </c>
      <c r="AV476">
        <f t="shared" ca="1" si="288"/>
        <v>0</v>
      </c>
      <c r="AW476">
        <f t="shared" ca="1" si="289"/>
        <v>0</v>
      </c>
      <c r="AX476">
        <f t="shared" ca="1" si="290"/>
        <v>0</v>
      </c>
      <c r="AY476">
        <f t="shared" ca="1" si="291"/>
        <v>0</v>
      </c>
      <c r="AZ476">
        <f t="shared" ca="1" si="292"/>
        <v>0</v>
      </c>
      <c r="BA476">
        <f t="shared" ca="1" si="293"/>
        <v>0</v>
      </c>
      <c r="BB476">
        <f t="shared" ca="1" si="294"/>
        <v>0</v>
      </c>
      <c r="BC476">
        <f t="shared" ca="1" si="295"/>
        <v>0</v>
      </c>
      <c r="BD476">
        <f t="shared" ca="1" si="296"/>
        <v>0</v>
      </c>
      <c r="BE476">
        <f t="shared" ca="1" si="297"/>
        <v>0</v>
      </c>
      <c r="BF476">
        <f t="shared" ca="1" si="298"/>
        <v>0</v>
      </c>
    </row>
    <row r="477" spans="1:58" ht="16.149999999999999" customHeight="1" x14ac:dyDescent="0.2">
      <c r="A477" s="12" t="s">
        <v>539</v>
      </c>
      <c r="B477" s="74">
        <v>43844.341400462959</v>
      </c>
      <c r="C477" s="12" t="s">
        <v>532</v>
      </c>
      <c r="F477" s="12" t="s">
        <v>10</v>
      </c>
      <c r="G477" s="12" t="s">
        <v>71</v>
      </c>
      <c r="H477" s="5">
        <f t="shared" ca="1" si="263"/>
        <v>1.1574069503694773E-5</v>
      </c>
      <c r="I477" s="17">
        <f t="shared" ca="1" si="264"/>
        <v>7.0601851621177047E-4</v>
      </c>
      <c r="J477" s="5">
        <f t="shared" ca="1" si="262"/>
        <v>0</v>
      </c>
      <c r="K477" s="22"/>
      <c r="O477" s="29" t="str">
        <f t="shared" ca="1" si="265"/>
        <v>-</v>
      </c>
      <c r="P477" s="29"/>
      <c r="X477">
        <f t="shared" ca="1" si="266"/>
        <v>0</v>
      </c>
      <c r="Y477">
        <f t="shared" ca="1" si="267"/>
        <v>1</v>
      </c>
      <c r="Z477">
        <f t="shared" ca="1" si="268"/>
        <v>0</v>
      </c>
      <c r="AA477">
        <f t="shared" ca="1" si="269"/>
        <v>0</v>
      </c>
      <c r="AB477">
        <f t="shared" ca="1" si="270"/>
        <v>0</v>
      </c>
      <c r="AC477">
        <f t="shared" ca="1" si="271"/>
        <v>0</v>
      </c>
      <c r="AD477">
        <f t="shared" ca="1" si="272"/>
        <v>0</v>
      </c>
      <c r="AE477">
        <f t="shared" ca="1" si="273"/>
        <v>0</v>
      </c>
      <c r="AH477">
        <f t="shared" ca="1" si="274"/>
        <v>0</v>
      </c>
      <c r="AI477">
        <f t="shared" ca="1" si="275"/>
        <v>0</v>
      </c>
      <c r="AJ477">
        <f t="shared" ca="1" si="276"/>
        <v>0</v>
      </c>
      <c r="AK477">
        <f t="shared" ca="1" si="277"/>
        <v>0</v>
      </c>
      <c r="AL477">
        <f t="shared" ca="1" si="278"/>
        <v>0</v>
      </c>
      <c r="AM477">
        <f t="shared" ca="1" si="279"/>
        <v>0</v>
      </c>
      <c r="AN477">
        <f t="shared" ca="1" si="280"/>
        <v>0</v>
      </c>
      <c r="AO477">
        <f t="shared" ca="1" si="281"/>
        <v>0</v>
      </c>
      <c r="AP477">
        <f t="shared" ca="1" si="282"/>
        <v>0</v>
      </c>
      <c r="AQ477">
        <f t="shared" ca="1" si="283"/>
        <v>0</v>
      </c>
      <c r="AR477">
        <f t="shared" ca="1" si="284"/>
        <v>0</v>
      </c>
      <c r="AS477">
        <f t="shared" ca="1" si="285"/>
        <v>0</v>
      </c>
      <c r="AT477">
        <f t="shared" ca="1" si="286"/>
        <v>0</v>
      </c>
      <c r="AU477">
        <f t="shared" ca="1" si="287"/>
        <v>0</v>
      </c>
      <c r="AV477">
        <f t="shared" ca="1" si="288"/>
        <v>0</v>
      </c>
      <c r="AW477">
        <f t="shared" ca="1" si="289"/>
        <v>0</v>
      </c>
      <c r="AX477">
        <f t="shared" ca="1" si="290"/>
        <v>0</v>
      </c>
      <c r="AY477">
        <f t="shared" ca="1" si="291"/>
        <v>0</v>
      </c>
      <c r="AZ477">
        <f t="shared" ca="1" si="292"/>
        <v>0</v>
      </c>
      <c r="BA477">
        <f t="shared" ca="1" si="293"/>
        <v>0</v>
      </c>
      <c r="BB477">
        <f t="shared" ca="1" si="294"/>
        <v>0</v>
      </c>
      <c r="BC477">
        <f t="shared" ca="1" si="295"/>
        <v>0</v>
      </c>
      <c r="BD477">
        <f t="shared" ca="1" si="296"/>
        <v>0</v>
      </c>
      <c r="BE477">
        <f t="shared" ca="1" si="297"/>
        <v>0</v>
      </c>
      <c r="BF477">
        <f t="shared" ca="1" si="298"/>
        <v>0</v>
      </c>
    </row>
    <row r="478" spans="1:58" ht="16.149999999999999" customHeight="1" x14ac:dyDescent="0.2">
      <c r="A478" s="12" t="s">
        <v>540</v>
      </c>
      <c r="B478" s="74">
        <v>43844.341689814813</v>
      </c>
      <c r="C478" s="12" t="s">
        <v>532</v>
      </c>
      <c r="F478" s="12" t="s">
        <v>10</v>
      </c>
      <c r="G478" s="12" t="s">
        <v>6</v>
      </c>
      <c r="H478" s="5">
        <f t="shared" ca="1" si="263"/>
        <v>2.8935185400769114E-4</v>
      </c>
      <c r="I478" s="17">
        <f t="shared" ca="1" si="264"/>
        <v>9.9537037021946162E-4</v>
      </c>
      <c r="J478" s="5">
        <f t="shared" ca="1" si="262"/>
        <v>0</v>
      </c>
      <c r="K478" s="22"/>
      <c r="O478" s="29" t="str">
        <f t="shared" ca="1" si="265"/>
        <v>-</v>
      </c>
      <c r="P478" s="29"/>
      <c r="X478">
        <f t="shared" ca="1" si="266"/>
        <v>0</v>
      </c>
      <c r="Y478">
        <f t="shared" ca="1" si="267"/>
        <v>1</v>
      </c>
      <c r="Z478">
        <f t="shared" ca="1" si="268"/>
        <v>0</v>
      </c>
      <c r="AA478">
        <f t="shared" ca="1" si="269"/>
        <v>0</v>
      </c>
      <c r="AB478">
        <f t="shared" ca="1" si="270"/>
        <v>0</v>
      </c>
      <c r="AC478">
        <f t="shared" ca="1" si="271"/>
        <v>0</v>
      </c>
      <c r="AD478">
        <f t="shared" ca="1" si="272"/>
        <v>0</v>
      </c>
      <c r="AE478">
        <f t="shared" ca="1" si="273"/>
        <v>0</v>
      </c>
      <c r="AH478">
        <f t="shared" ca="1" si="274"/>
        <v>0</v>
      </c>
      <c r="AI478">
        <f t="shared" ca="1" si="275"/>
        <v>1</v>
      </c>
      <c r="AJ478">
        <f t="shared" ca="1" si="276"/>
        <v>0</v>
      </c>
      <c r="AK478">
        <f t="shared" ca="1" si="277"/>
        <v>0</v>
      </c>
      <c r="AL478">
        <f t="shared" ca="1" si="278"/>
        <v>0</v>
      </c>
      <c r="AM478">
        <f t="shared" ca="1" si="279"/>
        <v>0</v>
      </c>
      <c r="AN478">
        <f t="shared" ca="1" si="280"/>
        <v>0</v>
      </c>
      <c r="AO478">
        <f t="shared" ca="1" si="281"/>
        <v>0</v>
      </c>
      <c r="AP478">
        <f t="shared" ca="1" si="282"/>
        <v>0</v>
      </c>
      <c r="AQ478">
        <f t="shared" ca="1" si="283"/>
        <v>0</v>
      </c>
      <c r="AR478">
        <f t="shared" ca="1" si="284"/>
        <v>0</v>
      </c>
      <c r="AS478">
        <f t="shared" ca="1" si="285"/>
        <v>0</v>
      </c>
      <c r="AT478">
        <f t="shared" ca="1" si="286"/>
        <v>0</v>
      </c>
      <c r="AU478">
        <f t="shared" ca="1" si="287"/>
        <v>0</v>
      </c>
      <c r="AV478">
        <f t="shared" ca="1" si="288"/>
        <v>0</v>
      </c>
      <c r="AW478">
        <f t="shared" ca="1" si="289"/>
        <v>0</v>
      </c>
      <c r="AX478">
        <f t="shared" ca="1" si="290"/>
        <v>0</v>
      </c>
      <c r="AY478">
        <f t="shared" ca="1" si="291"/>
        <v>0</v>
      </c>
      <c r="AZ478">
        <f t="shared" ca="1" si="292"/>
        <v>0</v>
      </c>
      <c r="BA478">
        <f t="shared" ca="1" si="293"/>
        <v>0</v>
      </c>
      <c r="BB478">
        <f t="shared" ca="1" si="294"/>
        <v>0</v>
      </c>
      <c r="BC478">
        <f t="shared" ca="1" si="295"/>
        <v>0</v>
      </c>
      <c r="BD478">
        <f t="shared" ca="1" si="296"/>
        <v>0</v>
      </c>
      <c r="BE478">
        <f t="shared" ca="1" si="297"/>
        <v>0</v>
      </c>
      <c r="BF478">
        <f t="shared" ca="1" si="298"/>
        <v>0</v>
      </c>
    </row>
    <row r="479" spans="1:58" ht="16.149999999999999" customHeight="1" x14ac:dyDescent="0.2">
      <c r="A479" s="12" t="s">
        <v>541</v>
      </c>
      <c r="B479" s="74">
        <v>43844.341909722221</v>
      </c>
      <c r="C479" s="12" t="s">
        <v>532</v>
      </c>
      <c r="F479" s="12" t="s">
        <v>38</v>
      </c>
      <c r="G479" s="12" t="s">
        <v>42</v>
      </c>
      <c r="H479" s="5">
        <f t="shared" ca="1" si="263"/>
        <v>2.1990740788169205E-4</v>
      </c>
      <c r="I479" s="17">
        <f t="shared" ca="1" si="264"/>
        <v>1.2152777781011537E-3</v>
      </c>
      <c r="J479" s="5">
        <f t="shared" ca="1" si="262"/>
        <v>0</v>
      </c>
      <c r="K479" s="22"/>
      <c r="O479" s="29" t="str">
        <f t="shared" ca="1" si="265"/>
        <v>-</v>
      </c>
      <c r="P479" s="29"/>
      <c r="X479">
        <f t="shared" ca="1" si="266"/>
        <v>0</v>
      </c>
      <c r="Y479">
        <f t="shared" ca="1" si="267"/>
        <v>0</v>
      </c>
      <c r="Z479">
        <f t="shared" ca="1" si="268"/>
        <v>0</v>
      </c>
      <c r="AA479">
        <f t="shared" ca="1" si="269"/>
        <v>0</v>
      </c>
      <c r="AB479">
        <f t="shared" ca="1" si="270"/>
        <v>1</v>
      </c>
      <c r="AC479">
        <f t="shared" ca="1" si="271"/>
        <v>0</v>
      </c>
      <c r="AD479">
        <f t="shared" ca="1" si="272"/>
        <v>0</v>
      </c>
      <c r="AE479">
        <f t="shared" ca="1" si="273"/>
        <v>0</v>
      </c>
      <c r="AH479">
        <f t="shared" ca="1" si="274"/>
        <v>0</v>
      </c>
      <c r="AI479">
        <f t="shared" ca="1" si="275"/>
        <v>0</v>
      </c>
      <c r="AJ479">
        <f t="shared" ca="1" si="276"/>
        <v>0</v>
      </c>
      <c r="AK479">
        <f t="shared" ca="1" si="277"/>
        <v>0</v>
      </c>
      <c r="AL479">
        <f t="shared" ca="1" si="278"/>
        <v>0</v>
      </c>
      <c r="AM479">
        <f t="shared" ca="1" si="279"/>
        <v>0</v>
      </c>
      <c r="AN479">
        <f t="shared" ca="1" si="280"/>
        <v>0</v>
      </c>
      <c r="AO479">
        <f t="shared" ca="1" si="281"/>
        <v>0</v>
      </c>
      <c r="AP479">
        <f t="shared" ca="1" si="282"/>
        <v>0</v>
      </c>
      <c r="AQ479">
        <f t="shared" ca="1" si="283"/>
        <v>0</v>
      </c>
      <c r="AR479">
        <f t="shared" ca="1" si="284"/>
        <v>0</v>
      </c>
      <c r="AS479">
        <f t="shared" ca="1" si="285"/>
        <v>0</v>
      </c>
      <c r="AT479">
        <f t="shared" ca="1" si="286"/>
        <v>1</v>
      </c>
      <c r="AU479">
        <f t="shared" ca="1" si="287"/>
        <v>0</v>
      </c>
      <c r="AV479">
        <f t="shared" ca="1" si="288"/>
        <v>0</v>
      </c>
      <c r="AW479">
        <f t="shared" ca="1" si="289"/>
        <v>0</v>
      </c>
      <c r="AX479">
        <f t="shared" ca="1" si="290"/>
        <v>0</v>
      </c>
      <c r="AY479">
        <f t="shared" ca="1" si="291"/>
        <v>0</v>
      </c>
      <c r="AZ479">
        <f t="shared" ca="1" si="292"/>
        <v>0</v>
      </c>
      <c r="BA479">
        <f t="shared" ca="1" si="293"/>
        <v>0</v>
      </c>
      <c r="BB479">
        <f t="shared" ca="1" si="294"/>
        <v>0</v>
      </c>
      <c r="BC479">
        <f t="shared" ca="1" si="295"/>
        <v>0</v>
      </c>
      <c r="BD479">
        <f t="shared" ca="1" si="296"/>
        <v>0</v>
      </c>
      <c r="BE479">
        <f t="shared" ca="1" si="297"/>
        <v>0</v>
      </c>
      <c r="BF479">
        <f t="shared" ca="1" si="298"/>
        <v>0</v>
      </c>
    </row>
    <row r="480" spans="1:58" ht="16.149999999999999" customHeight="1" x14ac:dyDescent="0.2">
      <c r="A480" s="12" t="s">
        <v>542</v>
      </c>
      <c r="B480" s="74">
        <v>43844.341967592591</v>
      </c>
      <c r="C480" s="12" t="s">
        <v>532</v>
      </c>
      <c r="F480" s="12" t="s">
        <v>26</v>
      </c>
      <c r="G480" s="12" t="s">
        <v>27</v>
      </c>
      <c r="H480" s="5">
        <f t="shared" ca="1" si="263"/>
        <v>5.7870369346346706E-5</v>
      </c>
      <c r="I480" s="17">
        <f t="shared" ca="1" si="264"/>
        <v>1.2731481474475004E-3</v>
      </c>
      <c r="J480" s="5">
        <f t="shared" ca="1" si="262"/>
        <v>0</v>
      </c>
      <c r="K480" s="22"/>
      <c r="O480" s="29" t="str">
        <f t="shared" ca="1" si="265"/>
        <v>-</v>
      </c>
      <c r="P480" s="29"/>
      <c r="X480">
        <f t="shared" ca="1" si="266"/>
        <v>0</v>
      </c>
      <c r="Y480">
        <f t="shared" ca="1" si="267"/>
        <v>0</v>
      </c>
      <c r="Z480">
        <f t="shared" ca="1" si="268"/>
        <v>0</v>
      </c>
      <c r="AA480">
        <f t="shared" ca="1" si="269"/>
        <v>1</v>
      </c>
      <c r="AB480">
        <f t="shared" ca="1" si="270"/>
        <v>0</v>
      </c>
      <c r="AC480">
        <f t="shared" ca="1" si="271"/>
        <v>0</v>
      </c>
      <c r="AD480">
        <f t="shared" ca="1" si="272"/>
        <v>0</v>
      </c>
      <c r="AE480">
        <f t="shared" ca="1" si="273"/>
        <v>0</v>
      </c>
      <c r="AH480">
        <f t="shared" ca="1" si="274"/>
        <v>0</v>
      </c>
      <c r="AI480">
        <f t="shared" ca="1" si="275"/>
        <v>0</v>
      </c>
      <c r="AJ480">
        <f t="shared" ca="1" si="276"/>
        <v>0</v>
      </c>
      <c r="AK480">
        <f t="shared" ca="1" si="277"/>
        <v>0</v>
      </c>
      <c r="AL480">
        <f t="shared" ca="1" si="278"/>
        <v>0</v>
      </c>
      <c r="AM480">
        <f t="shared" ca="1" si="279"/>
        <v>0</v>
      </c>
      <c r="AN480">
        <f t="shared" ca="1" si="280"/>
        <v>0</v>
      </c>
      <c r="AO480">
        <f t="shared" ca="1" si="281"/>
        <v>0</v>
      </c>
      <c r="AP480">
        <f t="shared" ca="1" si="282"/>
        <v>0</v>
      </c>
      <c r="AQ480">
        <f t="shared" ca="1" si="283"/>
        <v>0</v>
      </c>
      <c r="AR480">
        <f t="shared" ca="1" si="284"/>
        <v>0</v>
      </c>
      <c r="AS480">
        <f t="shared" ca="1" si="285"/>
        <v>1</v>
      </c>
      <c r="AT480">
        <f t="shared" ca="1" si="286"/>
        <v>0</v>
      </c>
      <c r="AU480">
        <f t="shared" ca="1" si="287"/>
        <v>0</v>
      </c>
      <c r="AV480">
        <f t="shared" ca="1" si="288"/>
        <v>0</v>
      </c>
      <c r="AW480">
        <f t="shared" ca="1" si="289"/>
        <v>0</v>
      </c>
      <c r="AX480">
        <f t="shared" ca="1" si="290"/>
        <v>0</v>
      </c>
      <c r="AY480">
        <f t="shared" ca="1" si="291"/>
        <v>0</v>
      </c>
      <c r="AZ480">
        <f t="shared" ca="1" si="292"/>
        <v>0</v>
      </c>
      <c r="BA480">
        <f t="shared" ca="1" si="293"/>
        <v>0</v>
      </c>
      <c r="BB480">
        <f t="shared" ca="1" si="294"/>
        <v>0</v>
      </c>
      <c r="BC480">
        <f t="shared" ca="1" si="295"/>
        <v>0</v>
      </c>
      <c r="BD480">
        <f t="shared" ca="1" si="296"/>
        <v>0</v>
      </c>
      <c r="BE480">
        <f t="shared" ca="1" si="297"/>
        <v>0</v>
      </c>
      <c r="BF480">
        <f t="shared" ca="1" si="298"/>
        <v>0</v>
      </c>
    </row>
    <row r="481" spans="1:58" ht="16.149999999999999" customHeight="1" x14ac:dyDescent="0.2">
      <c r="A481" s="12" t="s">
        <v>543</v>
      </c>
      <c r="B481" s="74">
        <v>43844.342048611114</v>
      </c>
      <c r="C481" s="12" t="s">
        <v>532</v>
      </c>
      <c r="F481" s="12" t="s">
        <v>10</v>
      </c>
      <c r="G481" s="12" t="s">
        <v>29</v>
      </c>
      <c r="H481" s="5">
        <f t="shared" ca="1" si="263"/>
        <v>8.101852290565148E-5</v>
      </c>
      <c r="I481" s="17">
        <f t="shared" ca="1" si="264"/>
        <v>1.3541666703531519E-3</v>
      </c>
      <c r="J481" s="5">
        <f t="shared" ca="1" si="262"/>
        <v>0</v>
      </c>
      <c r="K481" s="22"/>
      <c r="O481" s="29" t="str">
        <f t="shared" ca="1" si="265"/>
        <v>-</v>
      </c>
      <c r="P481" s="29"/>
      <c r="X481">
        <f t="shared" ca="1" si="266"/>
        <v>0</v>
      </c>
      <c r="Y481">
        <f t="shared" ca="1" si="267"/>
        <v>1</v>
      </c>
      <c r="Z481">
        <f t="shared" ca="1" si="268"/>
        <v>0</v>
      </c>
      <c r="AA481">
        <f t="shared" ca="1" si="269"/>
        <v>0</v>
      </c>
      <c r="AB481">
        <f t="shared" ca="1" si="270"/>
        <v>0</v>
      </c>
      <c r="AC481">
        <f t="shared" ca="1" si="271"/>
        <v>0</v>
      </c>
      <c r="AD481">
        <f t="shared" ca="1" si="272"/>
        <v>0</v>
      </c>
      <c r="AE481">
        <f t="shared" ca="1" si="273"/>
        <v>0</v>
      </c>
      <c r="AH481">
        <f t="shared" ca="1" si="274"/>
        <v>0</v>
      </c>
      <c r="AI481">
        <f t="shared" ca="1" si="275"/>
        <v>0</v>
      </c>
      <c r="AJ481">
        <f t="shared" ca="1" si="276"/>
        <v>1</v>
      </c>
      <c r="AK481">
        <f t="shared" ca="1" si="277"/>
        <v>0</v>
      </c>
      <c r="AL481">
        <f t="shared" ca="1" si="278"/>
        <v>0</v>
      </c>
      <c r="AM481">
        <f t="shared" ca="1" si="279"/>
        <v>0</v>
      </c>
      <c r="AN481">
        <f t="shared" ca="1" si="280"/>
        <v>0</v>
      </c>
      <c r="AO481">
        <f t="shared" ca="1" si="281"/>
        <v>0</v>
      </c>
      <c r="AP481">
        <f t="shared" ca="1" si="282"/>
        <v>0</v>
      </c>
      <c r="AQ481">
        <f t="shared" ca="1" si="283"/>
        <v>0</v>
      </c>
      <c r="AR481">
        <f t="shared" ca="1" si="284"/>
        <v>0</v>
      </c>
      <c r="AS481">
        <f t="shared" ca="1" si="285"/>
        <v>0</v>
      </c>
      <c r="AT481">
        <f t="shared" ca="1" si="286"/>
        <v>0</v>
      </c>
      <c r="AU481">
        <f t="shared" ca="1" si="287"/>
        <v>0</v>
      </c>
      <c r="AV481">
        <f t="shared" ca="1" si="288"/>
        <v>0</v>
      </c>
      <c r="AW481">
        <f t="shared" ca="1" si="289"/>
        <v>0</v>
      </c>
      <c r="AX481">
        <f t="shared" ca="1" si="290"/>
        <v>0</v>
      </c>
      <c r="AY481">
        <f t="shared" ca="1" si="291"/>
        <v>0</v>
      </c>
      <c r="AZ481">
        <f t="shared" ca="1" si="292"/>
        <v>0</v>
      </c>
      <c r="BA481">
        <f t="shared" ca="1" si="293"/>
        <v>0</v>
      </c>
      <c r="BB481">
        <f t="shared" ca="1" si="294"/>
        <v>0</v>
      </c>
      <c r="BC481">
        <f t="shared" ca="1" si="295"/>
        <v>0</v>
      </c>
      <c r="BD481">
        <f t="shared" ca="1" si="296"/>
        <v>0</v>
      </c>
      <c r="BE481">
        <f t="shared" ca="1" si="297"/>
        <v>0</v>
      </c>
      <c r="BF481">
        <f t="shared" ca="1" si="298"/>
        <v>0</v>
      </c>
    </row>
    <row r="482" spans="1:58" ht="16.149999999999999" customHeight="1" x14ac:dyDescent="0.2">
      <c r="A482" s="12" t="s">
        <v>544</v>
      </c>
      <c r="B482" s="74">
        <v>43844.342395833337</v>
      </c>
      <c r="C482" s="12" t="s">
        <v>532</v>
      </c>
      <c r="F482" s="12" t="s">
        <v>10</v>
      </c>
      <c r="G482" s="12" t="s">
        <v>6</v>
      </c>
      <c r="H482" s="5">
        <f t="shared" ca="1" si="263"/>
        <v>3.4722222335403785E-4</v>
      </c>
      <c r="I482" s="17">
        <f t="shared" ca="1" si="264"/>
        <v>1.7013888937071897E-3</v>
      </c>
      <c r="J482" s="5">
        <f t="shared" ca="1" si="262"/>
        <v>0</v>
      </c>
      <c r="K482" s="22"/>
      <c r="O482" s="29" t="str">
        <f t="shared" ca="1" si="265"/>
        <v>-</v>
      </c>
      <c r="P482" s="29"/>
      <c r="X482">
        <f t="shared" ca="1" si="266"/>
        <v>0</v>
      </c>
      <c r="Y482">
        <f t="shared" ca="1" si="267"/>
        <v>1</v>
      </c>
      <c r="Z482">
        <f t="shared" ca="1" si="268"/>
        <v>0</v>
      </c>
      <c r="AA482">
        <f t="shared" ca="1" si="269"/>
        <v>0</v>
      </c>
      <c r="AB482">
        <f t="shared" ca="1" si="270"/>
        <v>0</v>
      </c>
      <c r="AC482">
        <f t="shared" ca="1" si="271"/>
        <v>0</v>
      </c>
      <c r="AD482">
        <f t="shared" ca="1" si="272"/>
        <v>0</v>
      </c>
      <c r="AE482">
        <f t="shared" ca="1" si="273"/>
        <v>0</v>
      </c>
      <c r="AH482">
        <f t="shared" ca="1" si="274"/>
        <v>0</v>
      </c>
      <c r="AI482">
        <f t="shared" ca="1" si="275"/>
        <v>1</v>
      </c>
      <c r="AJ482">
        <f t="shared" ca="1" si="276"/>
        <v>0</v>
      </c>
      <c r="AK482">
        <f t="shared" ca="1" si="277"/>
        <v>0</v>
      </c>
      <c r="AL482">
        <f t="shared" ca="1" si="278"/>
        <v>0</v>
      </c>
      <c r="AM482">
        <f t="shared" ca="1" si="279"/>
        <v>0</v>
      </c>
      <c r="AN482">
        <f t="shared" ca="1" si="280"/>
        <v>0</v>
      </c>
      <c r="AO482">
        <f t="shared" ca="1" si="281"/>
        <v>0</v>
      </c>
      <c r="AP482">
        <f t="shared" ca="1" si="282"/>
        <v>0</v>
      </c>
      <c r="AQ482">
        <f t="shared" ca="1" si="283"/>
        <v>0</v>
      </c>
      <c r="AR482">
        <f t="shared" ca="1" si="284"/>
        <v>0</v>
      </c>
      <c r="AS482">
        <f t="shared" ca="1" si="285"/>
        <v>0</v>
      </c>
      <c r="AT482">
        <f t="shared" ca="1" si="286"/>
        <v>0</v>
      </c>
      <c r="AU482">
        <f t="shared" ca="1" si="287"/>
        <v>0</v>
      </c>
      <c r="AV482">
        <f t="shared" ca="1" si="288"/>
        <v>0</v>
      </c>
      <c r="AW482">
        <f t="shared" ca="1" si="289"/>
        <v>0</v>
      </c>
      <c r="AX482">
        <f t="shared" ca="1" si="290"/>
        <v>0</v>
      </c>
      <c r="AY482">
        <f t="shared" ca="1" si="291"/>
        <v>0</v>
      </c>
      <c r="AZ482">
        <f t="shared" ca="1" si="292"/>
        <v>0</v>
      </c>
      <c r="BA482">
        <f t="shared" ca="1" si="293"/>
        <v>0</v>
      </c>
      <c r="BB482">
        <f t="shared" ca="1" si="294"/>
        <v>0</v>
      </c>
      <c r="BC482">
        <f t="shared" ca="1" si="295"/>
        <v>0</v>
      </c>
      <c r="BD482">
        <f t="shared" ca="1" si="296"/>
        <v>0</v>
      </c>
      <c r="BE482">
        <f t="shared" ca="1" si="297"/>
        <v>0</v>
      </c>
      <c r="BF482">
        <f t="shared" ca="1" si="298"/>
        <v>0</v>
      </c>
    </row>
    <row r="483" spans="1:58" ht="16.149999999999999" customHeight="1" x14ac:dyDescent="0.2">
      <c r="A483" s="12" t="s">
        <v>545</v>
      </c>
      <c r="B483" s="74">
        <v>43844.342569444445</v>
      </c>
      <c r="C483" s="12" t="s">
        <v>532</v>
      </c>
      <c r="F483" s="12" t="s">
        <v>38</v>
      </c>
      <c r="G483" s="12" t="s">
        <v>42</v>
      </c>
      <c r="H483" s="5">
        <f t="shared" ca="1" si="263"/>
        <v>1.7361110803904012E-4</v>
      </c>
      <c r="I483" s="17">
        <f t="shared" ca="1" si="264"/>
        <v>1.8750000017462298E-3</v>
      </c>
      <c r="J483" s="5">
        <f t="shared" ca="1" si="262"/>
        <v>0</v>
      </c>
      <c r="K483" s="22"/>
      <c r="O483" s="29" t="str">
        <f t="shared" ca="1" si="265"/>
        <v>-</v>
      </c>
      <c r="P483" s="29"/>
      <c r="X483">
        <f t="shared" ca="1" si="266"/>
        <v>0</v>
      </c>
      <c r="Y483">
        <f t="shared" ca="1" si="267"/>
        <v>0</v>
      </c>
      <c r="Z483">
        <f t="shared" ca="1" si="268"/>
        <v>0</v>
      </c>
      <c r="AA483">
        <f t="shared" ca="1" si="269"/>
        <v>0</v>
      </c>
      <c r="AB483">
        <f t="shared" ca="1" si="270"/>
        <v>1</v>
      </c>
      <c r="AC483">
        <f t="shared" ca="1" si="271"/>
        <v>0</v>
      </c>
      <c r="AD483">
        <f t="shared" ca="1" si="272"/>
        <v>0</v>
      </c>
      <c r="AE483">
        <f t="shared" ca="1" si="273"/>
        <v>0</v>
      </c>
      <c r="AH483">
        <f t="shared" ca="1" si="274"/>
        <v>0</v>
      </c>
      <c r="AI483">
        <f t="shared" ca="1" si="275"/>
        <v>0</v>
      </c>
      <c r="AJ483">
        <f t="shared" ca="1" si="276"/>
        <v>0</v>
      </c>
      <c r="AK483">
        <f t="shared" ca="1" si="277"/>
        <v>0</v>
      </c>
      <c r="AL483">
        <f t="shared" ca="1" si="278"/>
        <v>0</v>
      </c>
      <c r="AM483">
        <f t="shared" ca="1" si="279"/>
        <v>0</v>
      </c>
      <c r="AN483">
        <f t="shared" ca="1" si="280"/>
        <v>0</v>
      </c>
      <c r="AO483">
        <f t="shared" ca="1" si="281"/>
        <v>0</v>
      </c>
      <c r="AP483">
        <f t="shared" ca="1" si="282"/>
        <v>0</v>
      </c>
      <c r="AQ483">
        <f t="shared" ca="1" si="283"/>
        <v>0</v>
      </c>
      <c r="AR483">
        <f t="shared" ca="1" si="284"/>
        <v>0</v>
      </c>
      <c r="AS483">
        <f t="shared" ca="1" si="285"/>
        <v>0</v>
      </c>
      <c r="AT483">
        <f t="shared" ca="1" si="286"/>
        <v>1</v>
      </c>
      <c r="AU483">
        <f t="shared" ca="1" si="287"/>
        <v>0</v>
      </c>
      <c r="AV483">
        <f t="shared" ca="1" si="288"/>
        <v>0</v>
      </c>
      <c r="AW483">
        <f t="shared" ca="1" si="289"/>
        <v>0</v>
      </c>
      <c r="AX483">
        <f t="shared" ca="1" si="290"/>
        <v>0</v>
      </c>
      <c r="AY483">
        <f t="shared" ca="1" si="291"/>
        <v>0</v>
      </c>
      <c r="AZ483">
        <f t="shared" ca="1" si="292"/>
        <v>0</v>
      </c>
      <c r="BA483">
        <f t="shared" ca="1" si="293"/>
        <v>0</v>
      </c>
      <c r="BB483">
        <f t="shared" ca="1" si="294"/>
        <v>0</v>
      </c>
      <c r="BC483">
        <f t="shared" ca="1" si="295"/>
        <v>0</v>
      </c>
      <c r="BD483">
        <f t="shared" ca="1" si="296"/>
        <v>0</v>
      </c>
      <c r="BE483">
        <f t="shared" ca="1" si="297"/>
        <v>0</v>
      </c>
      <c r="BF483">
        <f t="shared" ca="1" si="298"/>
        <v>0</v>
      </c>
    </row>
    <row r="484" spans="1:58" ht="16.149999999999999" customHeight="1" x14ac:dyDescent="0.2">
      <c r="A484" s="12" t="s">
        <v>546</v>
      </c>
      <c r="B484" s="74">
        <v>43844.342638888891</v>
      </c>
      <c r="C484" s="12" t="s">
        <v>532</v>
      </c>
      <c r="F484" s="12" t="s">
        <v>26</v>
      </c>
      <c r="G484" s="12" t="s">
        <v>27</v>
      </c>
      <c r="H484" s="5">
        <f t="shared" ca="1" si="263"/>
        <v>6.9444446125999093E-5</v>
      </c>
      <c r="I484" s="17">
        <f t="shared" ca="1" si="264"/>
        <v>1.9444444478722289E-3</v>
      </c>
      <c r="J484" s="5">
        <f t="shared" ca="1" si="262"/>
        <v>0</v>
      </c>
      <c r="K484" s="22"/>
      <c r="O484" s="29" t="str">
        <f t="shared" ca="1" si="265"/>
        <v>-</v>
      </c>
      <c r="P484" s="29"/>
      <c r="X484">
        <f t="shared" ca="1" si="266"/>
        <v>0</v>
      </c>
      <c r="Y484">
        <f t="shared" ca="1" si="267"/>
        <v>0</v>
      </c>
      <c r="Z484">
        <f t="shared" ca="1" si="268"/>
        <v>0</v>
      </c>
      <c r="AA484">
        <f t="shared" ca="1" si="269"/>
        <v>1</v>
      </c>
      <c r="AB484">
        <f t="shared" ca="1" si="270"/>
        <v>0</v>
      </c>
      <c r="AC484">
        <f t="shared" ca="1" si="271"/>
        <v>0</v>
      </c>
      <c r="AD484">
        <f t="shared" ca="1" si="272"/>
        <v>0</v>
      </c>
      <c r="AE484">
        <f t="shared" ca="1" si="273"/>
        <v>0</v>
      </c>
      <c r="AH484">
        <f t="shared" ca="1" si="274"/>
        <v>0</v>
      </c>
      <c r="AI484">
        <f t="shared" ca="1" si="275"/>
        <v>0</v>
      </c>
      <c r="AJ484">
        <f t="shared" ca="1" si="276"/>
        <v>0</v>
      </c>
      <c r="AK484">
        <f t="shared" ca="1" si="277"/>
        <v>0</v>
      </c>
      <c r="AL484">
        <f t="shared" ca="1" si="278"/>
        <v>0</v>
      </c>
      <c r="AM484">
        <f t="shared" ca="1" si="279"/>
        <v>0</v>
      </c>
      <c r="AN484">
        <f t="shared" ca="1" si="280"/>
        <v>0</v>
      </c>
      <c r="AO484">
        <f t="shared" ca="1" si="281"/>
        <v>0</v>
      </c>
      <c r="AP484">
        <f t="shared" ca="1" si="282"/>
        <v>0</v>
      </c>
      <c r="AQ484">
        <f t="shared" ca="1" si="283"/>
        <v>0</v>
      </c>
      <c r="AR484">
        <f t="shared" ca="1" si="284"/>
        <v>0</v>
      </c>
      <c r="AS484">
        <f t="shared" ca="1" si="285"/>
        <v>1</v>
      </c>
      <c r="AT484">
        <f t="shared" ca="1" si="286"/>
        <v>0</v>
      </c>
      <c r="AU484">
        <f t="shared" ca="1" si="287"/>
        <v>0</v>
      </c>
      <c r="AV484">
        <f t="shared" ca="1" si="288"/>
        <v>0</v>
      </c>
      <c r="AW484">
        <f t="shared" ca="1" si="289"/>
        <v>0</v>
      </c>
      <c r="AX484">
        <f t="shared" ca="1" si="290"/>
        <v>0</v>
      </c>
      <c r="AY484">
        <f t="shared" ca="1" si="291"/>
        <v>0</v>
      </c>
      <c r="AZ484">
        <f t="shared" ca="1" si="292"/>
        <v>0</v>
      </c>
      <c r="BA484">
        <f t="shared" ca="1" si="293"/>
        <v>0</v>
      </c>
      <c r="BB484">
        <f t="shared" ca="1" si="294"/>
        <v>0</v>
      </c>
      <c r="BC484">
        <f t="shared" ca="1" si="295"/>
        <v>0</v>
      </c>
      <c r="BD484">
        <f t="shared" ca="1" si="296"/>
        <v>0</v>
      </c>
      <c r="BE484">
        <f t="shared" ca="1" si="297"/>
        <v>0</v>
      </c>
      <c r="BF484">
        <f t="shared" ca="1" si="298"/>
        <v>0</v>
      </c>
    </row>
    <row r="485" spans="1:58" ht="16.149999999999999" customHeight="1" x14ac:dyDescent="0.2">
      <c r="A485" s="12" t="s">
        <v>547</v>
      </c>
      <c r="B485" s="74">
        <v>43844.342847222222</v>
      </c>
      <c r="C485" s="12" t="s">
        <v>532</v>
      </c>
      <c r="F485" s="12" t="s">
        <v>10</v>
      </c>
      <c r="G485" s="12" t="s">
        <v>67</v>
      </c>
      <c r="H485" s="5">
        <f t="shared" ca="1" si="263"/>
        <v>2.0833333110203966E-4</v>
      </c>
      <c r="I485" s="17">
        <f t="shared" ca="1" si="264"/>
        <v>2.1527777789742686E-3</v>
      </c>
      <c r="J485" s="5">
        <f t="shared" ca="1" si="262"/>
        <v>0</v>
      </c>
      <c r="K485" s="22"/>
      <c r="O485" s="29" t="str">
        <f t="shared" ca="1" si="265"/>
        <v>-</v>
      </c>
      <c r="P485" s="29"/>
      <c r="X485">
        <f t="shared" ca="1" si="266"/>
        <v>0</v>
      </c>
      <c r="Y485">
        <f t="shared" ca="1" si="267"/>
        <v>1</v>
      </c>
      <c r="Z485">
        <f t="shared" ca="1" si="268"/>
        <v>0</v>
      </c>
      <c r="AA485">
        <f t="shared" ca="1" si="269"/>
        <v>0</v>
      </c>
      <c r="AB485">
        <f t="shared" ca="1" si="270"/>
        <v>0</v>
      </c>
      <c r="AC485">
        <f t="shared" ca="1" si="271"/>
        <v>0</v>
      </c>
      <c r="AD485">
        <f t="shared" ca="1" si="272"/>
        <v>0</v>
      </c>
      <c r="AE485">
        <f t="shared" ca="1" si="273"/>
        <v>0</v>
      </c>
      <c r="AH485">
        <f t="shared" ca="1" si="274"/>
        <v>0</v>
      </c>
      <c r="AI485">
        <f t="shared" ca="1" si="275"/>
        <v>0</v>
      </c>
      <c r="AJ485">
        <f t="shared" ca="1" si="276"/>
        <v>0</v>
      </c>
      <c r="AK485">
        <f t="shared" ca="1" si="277"/>
        <v>0</v>
      </c>
      <c r="AL485">
        <f t="shared" ca="1" si="278"/>
        <v>0</v>
      </c>
      <c r="AM485">
        <f t="shared" ca="1" si="279"/>
        <v>0</v>
      </c>
      <c r="AN485">
        <f t="shared" ca="1" si="280"/>
        <v>1</v>
      </c>
      <c r="AO485">
        <f t="shared" ca="1" si="281"/>
        <v>0</v>
      </c>
      <c r="AP485">
        <f t="shared" ca="1" si="282"/>
        <v>0</v>
      </c>
      <c r="AQ485">
        <f t="shared" ca="1" si="283"/>
        <v>0</v>
      </c>
      <c r="AR485">
        <f t="shared" ca="1" si="284"/>
        <v>0</v>
      </c>
      <c r="AS485">
        <f t="shared" ca="1" si="285"/>
        <v>0</v>
      </c>
      <c r="AT485">
        <f t="shared" ca="1" si="286"/>
        <v>0</v>
      </c>
      <c r="AU485">
        <f t="shared" ca="1" si="287"/>
        <v>0</v>
      </c>
      <c r="AV485">
        <f t="shared" ca="1" si="288"/>
        <v>0</v>
      </c>
      <c r="AW485">
        <f t="shared" ca="1" si="289"/>
        <v>0</v>
      </c>
      <c r="AX485">
        <f t="shared" ca="1" si="290"/>
        <v>0</v>
      </c>
      <c r="AY485">
        <f t="shared" ca="1" si="291"/>
        <v>0</v>
      </c>
      <c r="AZ485">
        <f t="shared" ca="1" si="292"/>
        <v>0</v>
      </c>
      <c r="BA485">
        <f t="shared" ca="1" si="293"/>
        <v>0</v>
      </c>
      <c r="BB485">
        <f t="shared" ca="1" si="294"/>
        <v>0</v>
      </c>
      <c r="BC485">
        <f t="shared" ca="1" si="295"/>
        <v>0</v>
      </c>
      <c r="BD485">
        <f t="shared" ca="1" si="296"/>
        <v>0</v>
      </c>
      <c r="BE485">
        <f t="shared" ca="1" si="297"/>
        <v>0</v>
      </c>
      <c r="BF485">
        <f t="shared" ca="1" si="298"/>
        <v>0</v>
      </c>
    </row>
    <row r="486" spans="1:58" ht="16.149999999999999" customHeight="1" x14ac:dyDescent="0.2">
      <c r="A486" s="12" t="s">
        <v>548</v>
      </c>
      <c r="B486" s="74">
        <v>43844.343101851853</v>
      </c>
      <c r="C486" s="12" t="s">
        <v>532</v>
      </c>
      <c r="F486" s="12" t="s">
        <v>10</v>
      </c>
      <c r="G486" s="12" t="s">
        <v>147</v>
      </c>
      <c r="H486" s="5">
        <f t="shared" ca="1" si="263"/>
        <v>2.546296309446916E-4</v>
      </c>
      <c r="I486" s="17">
        <f t="shared" ca="1" si="264"/>
        <v>2.4074074099189602E-3</v>
      </c>
      <c r="J486" s="5">
        <f t="shared" ca="1" si="262"/>
        <v>0</v>
      </c>
      <c r="K486" s="22"/>
      <c r="O486" s="29" t="str">
        <f t="shared" ca="1" si="265"/>
        <v>-</v>
      </c>
      <c r="P486" s="29"/>
      <c r="X486">
        <f t="shared" ca="1" si="266"/>
        <v>0</v>
      </c>
      <c r="Y486">
        <f t="shared" ca="1" si="267"/>
        <v>1</v>
      </c>
      <c r="Z486">
        <f t="shared" ca="1" si="268"/>
        <v>0</v>
      </c>
      <c r="AA486">
        <f t="shared" ca="1" si="269"/>
        <v>0</v>
      </c>
      <c r="AB486">
        <f t="shared" ca="1" si="270"/>
        <v>0</v>
      </c>
      <c r="AC486">
        <f t="shared" ca="1" si="271"/>
        <v>0</v>
      </c>
      <c r="AD486">
        <f t="shared" ca="1" si="272"/>
        <v>0</v>
      </c>
      <c r="AE486">
        <f t="shared" ca="1" si="273"/>
        <v>0</v>
      </c>
      <c r="AH486">
        <f t="shared" ca="1" si="274"/>
        <v>0</v>
      </c>
      <c r="AI486">
        <f t="shared" ca="1" si="275"/>
        <v>0</v>
      </c>
      <c r="AJ486">
        <f t="shared" ca="1" si="276"/>
        <v>0</v>
      </c>
      <c r="AK486">
        <f t="shared" ca="1" si="277"/>
        <v>0</v>
      </c>
      <c r="AL486">
        <f t="shared" ca="1" si="278"/>
        <v>0</v>
      </c>
      <c r="AM486">
        <f t="shared" ca="1" si="279"/>
        <v>0</v>
      </c>
      <c r="AN486">
        <f t="shared" ca="1" si="280"/>
        <v>0</v>
      </c>
      <c r="AO486">
        <f t="shared" ca="1" si="281"/>
        <v>1</v>
      </c>
      <c r="AP486">
        <f t="shared" ca="1" si="282"/>
        <v>0</v>
      </c>
      <c r="AQ486">
        <f t="shared" ca="1" si="283"/>
        <v>0</v>
      </c>
      <c r="AR486">
        <f t="shared" ca="1" si="284"/>
        <v>0</v>
      </c>
      <c r="AS486">
        <f t="shared" ca="1" si="285"/>
        <v>0</v>
      </c>
      <c r="AT486">
        <f t="shared" ca="1" si="286"/>
        <v>0</v>
      </c>
      <c r="AU486">
        <f t="shared" ca="1" si="287"/>
        <v>0</v>
      </c>
      <c r="AV486">
        <f t="shared" ca="1" si="288"/>
        <v>0</v>
      </c>
      <c r="AW486">
        <f t="shared" ca="1" si="289"/>
        <v>0</v>
      </c>
      <c r="AX486">
        <f t="shared" ca="1" si="290"/>
        <v>0</v>
      </c>
      <c r="AY486">
        <f t="shared" ca="1" si="291"/>
        <v>0</v>
      </c>
      <c r="AZ486">
        <f t="shared" ca="1" si="292"/>
        <v>0</v>
      </c>
      <c r="BA486">
        <f t="shared" ca="1" si="293"/>
        <v>0</v>
      </c>
      <c r="BB486">
        <f t="shared" ca="1" si="294"/>
        <v>0</v>
      </c>
      <c r="BC486">
        <f t="shared" ca="1" si="295"/>
        <v>0</v>
      </c>
      <c r="BD486">
        <f t="shared" ca="1" si="296"/>
        <v>0</v>
      </c>
      <c r="BE486">
        <f t="shared" ca="1" si="297"/>
        <v>0</v>
      </c>
      <c r="BF486">
        <f t="shared" ca="1" si="298"/>
        <v>0</v>
      </c>
    </row>
    <row r="487" spans="1:58" ht="16.149999999999999" customHeight="1" x14ac:dyDescent="0.2">
      <c r="A487" s="12" t="s">
        <v>549</v>
      </c>
      <c r="B487" s="74">
        <v>43844.343391203707</v>
      </c>
      <c r="C487" s="12" t="s">
        <v>532</v>
      </c>
      <c r="F487" s="12" t="s">
        <v>10</v>
      </c>
      <c r="G487" s="12" t="s">
        <v>67</v>
      </c>
      <c r="H487" s="5">
        <f t="shared" ca="1" si="263"/>
        <v>2.8935185400769114E-4</v>
      </c>
      <c r="I487" s="17">
        <f t="shared" ca="1" si="264"/>
        <v>2.6967592639266513E-3</v>
      </c>
      <c r="J487" s="5">
        <f t="shared" ca="1" si="262"/>
        <v>0</v>
      </c>
      <c r="K487" s="22"/>
      <c r="O487" s="29" t="str">
        <f t="shared" ca="1" si="265"/>
        <v>-</v>
      </c>
      <c r="P487" s="29"/>
      <c r="X487">
        <f t="shared" ca="1" si="266"/>
        <v>0</v>
      </c>
      <c r="Y487">
        <f t="shared" ca="1" si="267"/>
        <v>1</v>
      </c>
      <c r="Z487">
        <f t="shared" ca="1" si="268"/>
        <v>0</v>
      </c>
      <c r="AA487">
        <f t="shared" ca="1" si="269"/>
        <v>0</v>
      </c>
      <c r="AB487">
        <f t="shared" ca="1" si="270"/>
        <v>0</v>
      </c>
      <c r="AC487">
        <f t="shared" ca="1" si="271"/>
        <v>0</v>
      </c>
      <c r="AD487">
        <f t="shared" ca="1" si="272"/>
        <v>0</v>
      </c>
      <c r="AE487">
        <f t="shared" ca="1" si="273"/>
        <v>0</v>
      </c>
      <c r="AH487">
        <f t="shared" ca="1" si="274"/>
        <v>0</v>
      </c>
      <c r="AI487">
        <f t="shared" ca="1" si="275"/>
        <v>0</v>
      </c>
      <c r="AJ487">
        <f t="shared" ca="1" si="276"/>
        <v>0</v>
      </c>
      <c r="AK487">
        <f t="shared" ca="1" si="277"/>
        <v>0</v>
      </c>
      <c r="AL487">
        <f t="shared" ca="1" si="278"/>
        <v>0</v>
      </c>
      <c r="AM487">
        <f t="shared" ca="1" si="279"/>
        <v>0</v>
      </c>
      <c r="AN487">
        <f t="shared" ca="1" si="280"/>
        <v>1</v>
      </c>
      <c r="AO487">
        <f t="shared" ca="1" si="281"/>
        <v>0</v>
      </c>
      <c r="AP487">
        <f t="shared" ca="1" si="282"/>
        <v>0</v>
      </c>
      <c r="AQ487">
        <f t="shared" ca="1" si="283"/>
        <v>0</v>
      </c>
      <c r="AR487">
        <f t="shared" ca="1" si="284"/>
        <v>0</v>
      </c>
      <c r="AS487">
        <f t="shared" ca="1" si="285"/>
        <v>0</v>
      </c>
      <c r="AT487">
        <f t="shared" ca="1" si="286"/>
        <v>0</v>
      </c>
      <c r="AU487">
        <f t="shared" ca="1" si="287"/>
        <v>0</v>
      </c>
      <c r="AV487">
        <f t="shared" ca="1" si="288"/>
        <v>0</v>
      </c>
      <c r="AW487">
        <f t="shared" ca="1" si="289"/>
        <v>0</v>
      </c>
      <c r="AX487">
        <f t="shared" ca="1" si="290"/>
        <v>0</v>
      </c>
      <c r="AY487">
        <f t="shared" ca="1" si="291"/>
        <v>0</v>
      </c>
      <c r="AZ487">
        <f t="shared" ca="1" si="292"/>
        <v>0</v>
      </c>
      <c r="BA487">
        <f t="shared" ca="1" si="293"/>
        <v>0</v>
      </c>
      <c r="BB487">
        <f t="shared" ca="1" si="294"/>
        <v>0</v>
      </c>
      <c r="BC487">
        <f t="shared" ca="1" si="295"/>
        <v>0</v>
      </c>
      <c r="BD487">
        <f t="shared" ca="1" si="296"/>
        <v>0</v>
      </c>
      <c r="BE487">
        <f t="shared" ca="1" si="297"/>
        <v>0</v>
      </c>
      <c r="BF487">
        <f t="shared" ca="1" si="298"/>
        <v>0</v>
      </c>
    </row>
    <row r="488" spans="1:58" ht="16.149999999999999" customHeight="1" x14ac:dyDescent="0.2">
      <c r="A488" s="12" t="s">
        <v>550</v>
      </c>
      <c r="B488" s="74">
        <v>43844.343692129631</v>
      </c>
      <c r="C488" s="12" t="s">
        <v>532</v>
      </c>
      <c r="F488" s="12" t="s">
        <v>10</v>
      </c>
      <c r="G488" s="12" t="s">
        <v>15</v>
      </c>
      <c r="H488" s="5">
        <f t="shared" ca="1" si="263"/>
        <v>3.0092592351138592E-4</v>
      </c>
      <c r="I488" s="17">
        <f t="shared" ca="1" si="264"/>
        <v>2.9976851874380372E-3</v>
      </c>
      <c r="J488" s="5">
        <f t="shared" ca="1" si="262"/>
        <v>0</v>
      </c>
      <c r="K488" s="22"/>
      <c r="O488" s="29" t="str">
        <f t="shared" ca="1" si="265"/>
        <v>-</v>
      </c>
      <c r="P488" s="29"/>
      <c r="X488">
        <f t="shared" ca="1" si="266"/>
        <v>0</v>
      </c>
      <c r="Y488">
        <f t="shared" ca="1" si="267"/>
        <v>1</v>
      </c>
      <c r="Z488">
        <f t="shared" ca="1" si="268"/>
        <v>0</v>
      </c>
      <c r="AA488">
        <f t="shared" ca="1" si="269"/>
        <v>0</v>
      </c>
      <c r="AB488">
        <f t="shared" ca="1" si="270"/>
        <v>0</v>
      </c>
      <c r="AC488">
        <f t="shared" ca="1" si="271"/>
        <v>0</v>
      </c>
      <c r="AD488">
        <f t="shared" ca="1" si="272"/>
        <v>0</v>
      </c>
      <c r="AE488">
        <f t="shared" ca="1" si="273"/>
        <v>0</v>
      </c>
      <c r="AH488">
        <f t="shared" ca="1" si="274"/>
        <v>0</v>
      </c>
      <c r="AI488">
        <f t="shared" ca="1" si="275"/>
        <v>0</v>
      </c>
      <c r="AJ488">
        <f t="shared" ca="1" si="276"/>
        <v>0</v>
      </c>
      <c r="AK488">
        <f t="shared" ca="1" si="277"/>
        <v>0</v>
      </c>
      <c r="AL488">
        <f t="shared" ca="1" si="278"/>
        <v>0</v>
      </c>
      <c r="AM488">
        <f t="shared" ca="1" si="279"/>
        <v>0</v>
      </c>
      <c r="AN488">
        <f t="shared" ca="1" si="280"/>
        <v>0</v>
      </c>
      <c r="AO488">
        <f t="shared" ca="1" si="281"/>
        <v>0</v>
      </c>
      <c r="AP488">
        <f t="shared" ca="1" si="282"/>
        <v>1</v>
      </c>
      <c r="AQ488">
        <f t="shared" ca="1" si="283"/>
        <v>0</v>
      </c>
      <c r="AR488">
        <f t="shared" ca="1" si="284"/>
        <v>0</v>
      </c>
      <c r="AS488">
        <f t="shared" ca="1" si="285"/>
        <v>0</v>
      </c>
      <c r="AT488">
        <f t="shared" ca="1" si="286"/>
        <v>0</v>
      </c>
      <c r="AU488">
        <f t="shared" ca="1" si="287"/>
        <v>0</v>
      </c>
      <c r="AV488">
        <f t="shared" ca="1" si="288"/>
        <v>0</v>
      </c>
      <c r="AW488">
        <f t="shared" ca="1" si="289"/>
        <v>0</v>
      </c>
      <c r="AX488">
        <f t="shared" ca="1" si="290"/>
        <v>0</v>
      </c>
      <c r="AY488">
        <f t="shared" ca="1" si="291"/>
        <v>0</v>
      </c>
      <c r="AZ488">
        <f t="shared" ca="1" si="292"/>
        <v>0</v>
      </c>
      <c r="BA488">
        <f t="shared" ca="1" si="293"/>
        <v>0</v>
      </c>
      <c r="BB488">
        <f t="shared" ca="1" si="294"/>
        <v>0</v>
      </c>
      <c r="BC488">
        <f t="shared" ca="1" si="295"/>
        <v>0</v>
      </c>
      <c r="BD488">
        <f t="shared" ca="1" si="296"/>
        <v>0</v>
      </c>
      <c r="BE488">
        <f t="shared" ca="1" si="297"/>
        <v>0</v>
      </c>
      <c r="BF488">
        <f t="shared" ca="1" si="298"/>
        <v>0</v>
      </c>
    </row>
    <row r="489" spans="1:58" ht="16.149999999999999" customHeight="1" x14ac:dyDescent="0.2">
      <c r="A489" s="12" t="s">
        <v>551</v>
      </c>
      <c r="B489" s="74">
        <v>43844.344340277778</v>
      </c>
      <c r="C489" s="12" t="s">
        <v>532</v>
      </c>
      <c r="D489" s="12" t="s">
        <v>8</v>
      </c>
      <c r="E489" s="12" t="s">
        <v>444</v>
      </c>
      <c r="F489" s="12" t="s">
        <v>10</v>
      </c>
      <c r="G489" s="12" t="s">
        <v>147</v>
      </c>
      <c r="H489" s="5">
        <f t="shared" ca="1" si="263"/>
        <v>6.4814814686542377E-4</v>
      </c>
      <c r="I489" s="17">
        <f t="shared" ca="1" si="264"/>
        <v>3.645833334303461E-3</v>
      </c>
      <c r="J489" s="5">
        <f t="shared" ca="1" si="262"/>
        <v>3.645833334303461E-3</v>
      </c>
      <c r="K489" s="21" t="s">
        <v>552</v>
      </c>
      <c r="L489">
        <v>19</v>
      </c>
      <c r="M489">
        <v>8</v>
      </c>
      <c r="N489">
        <v>0</v>
      </c>
      <c r="O489" s="29">
        <f t="shared" ca="1" si="265"/>
        <v>4.5572916678793263E-4</v>
      </c>
      <c r="P489" s="29"/>
      <c r="X489">
        <f t="shared" ca="1" si="266"/>
        <v>0</v>
      </c>
      <c r="Y489">
        <f t="shared" ca="1" si="267"/>
        <v>1</v>
      </c>
      <c r="Z489">
        <f t="shared" ca="1" si="268"/>
        <v>0</v>
      </c>
      <c r="AA489">
        <f t="shared" ca="1" si="269"/>
        <v>0</v>
      </c>
      <c r="AB489">
        <f t="shared" ca="1" si="270"/>
        <v>0</v>
      </c>
      <c r="AC489">
        <f t="shared" ca="1" si="271"/>
        <v>0</v>
      </c>
      <c r="AD489">
        <f t="shared" ca="1" si="272"/>
        <v>0</v>
      </c>
      <c r="AE489">
        <f t="shared" ca="1" si="273"/>
        <v>0</v>
      </c>
      <c r="AH489">
        <f t="shared" ca="1" si="274"/>
        <v>0</v>
      </c>
      <c r="AI489">
        <f t="shared" ca="1" si="275"/>
        <v>0</v>
      </c>
      <c r="AJ489">
        <f t="shared" ca="1" si="276"/>
        <v>0</v>
      </c>
      <c r="AK489">
        <f t="shared" ca="1" si="277"/>
        <v>0</v>
      </c>
      <c r="AL489">
        <f t="shared" ca="1" si="278"/>
        <v>0</v>
      </c>
      <c r="AM489">
        <f t="shared" ca="1" si="279"/>
        <v>0</v>
      </c>
      <c r="AN489">
        <f t="shared" ca="1" si="280"/>
        <v>0</v>
      </c>
      <c r="AO489">
        <f t="shared" ca="1" si="281"/>
        <v>1</v>
      </c>
      <c r="AP489">
        <f t="shared" ca="1" si="282"/>
        <v>0</v>
      </c>
      <c r="AQ489">
        <f t="shared" ca="1" si="283"/>
        <v>0</v>
      </c>
      <c r="AR489">
        <f t="shared" ca="1" si="284"/>
        <v>0</v>
      </c>
      <c r="AS489">
        <f t="shared" ca="1" si="285"/>
        <v>0</v>
      </c>
      <c r="AT489">
        <f t="shared" ca="1" si="286"/>
        <v>0</v>
      </c>
      <c r="AU489">
        <f t="shared" ca="1" si="287"/>
        <v>0</v>
      </c>
      <c r="AV489">
        <f t="shared" ca="1" si="288"/>
        <v>0</v>
      </c>
      <c r="AW489">
        <f t="shared" ca="1" si="289"/>
        <v>0</v>
      </c>
      <c r="AX489">
        <f t="shared" ca="1" si="290"/>
        <v>0</v>
      </c>
      <c r="AY489">
        <f t="shared" ca="1" si="291"/>
        <v>0</v>
      </c>
      <c r="AZ489">
        <f t="shared" ca="1" si="292"/>
        <v>0</v>
      </c>
      <c r="BA489">
        <f t="shared" ca="1" si="293"/>
        <v>0</v>
      </c>
      <c r="BB489">
        <f t="shared" ca="1" si="294"/>
        <v>0</v>
      </c>
      <c r="BC489">
        <f t="shared" ca="1" si="295"/>
        <v>0</v>
      </c>
      <c r="BD489">
        <f t="shared" ca="1" si="296"/>
        <v>0</v>
      </c>
      <c r="BE489">
        <f t="shared" ca="1" si="297"/>
        <v>0</v>
      </c>
      <c r="BF489">
        <f t="shared" ca="1" si="298"/>
        <v>0</v>
      </c>
    </row>
    <row r="490" spans="1:58" ht="16.149999999999999" customHeight="1" x14ac:dyDescent="0.2">
      <c r="A490" s="12" t="s">
        <v>553</v>
      </c>
      <c r="B490" s="74">
        <v>43844.34988425926</v>
      </c>
      <c r="C490" s="12" t="s">
        <v>553</v>
      </c>
      <c r="D490" s="12" t="s">
        <v>8</v>
      </c>
      <c r="E490" s="12" t="s">
        <v>1063</v>
      </c>
      <c r="F490" s="12" t="s">
        <v>9</v>
      </c>
      <c r="G490" s="12" t="s">
        <v>17</v>
      </c>
      <c r="H490" s="5" t="str">
        <f t="shared" ca="1" si="263"/>
        <v>NA</v>
      </c>
      <c r="I490" s="17" t="str">
        <f t="shared" ca="1" si="264"/>
        <v>NA</v>
      </c>
      <c r="J490" s="5" t="str">
        <f t="shared" ca="1" si="262"/>
        <v>NA</v>
      </c>
      <c r="K490" s="21" t="s">
        <v>9</v>
      </c>
      <c r="L490">
        <v>0</v>
      </c>
      <c r="M490">
        <v>0</v>
      </c>
      <c r="N490">
        <v>0</v>
      </c>
      <c r="O490" s="29" t="str">
        <f t="shared" ca="1" si="265"/>
        <v>-</v>
      </c>
      <c r="P490" s="29"/>
      <c r="X490">
        <f t="shared" ca="1" si="266"/>
        <v>1</v>
      </c>
      <c r="Y490">
        <f t="shared" ca="1" si="267"/>
        <v>0</v>
      </c>
      <c r="Z490">
        <f t="shared" ca="1" si="268"/>
        <v>0</v>
      </c>
      <c r="AA490">
        <f t="shared" ca="1" si="269"/>
        <v>0</v>
      </c>
      <c r="AB490">
        <f t="shared" ca="1" si="270"/>
        <v>0</v>
      </c>
      <c r="AC490">
        <f t="shared" ca="1" si="271"/>
        <v>0</v>
      </c>
      <c r="AD490">
        <f t="shared" ca="1" si="272"/>
        <v>0</v>
      </c>
      <c r="AE490">
        <f t="shared" ca="1" si="273"/>
        <v>0</v>
      </c>
      <c r="AH490">
        <f t="shared" ca="1" si="274"/>
        <v>1</v>
      </c>
      <c r="AI490">
        <f t="shared" ca="1" si="275"/>
        <v>0</v>
      </c>
      <c r="AJ490">
        <f t="shared" ca="1" si="276"/>
        <v>0</v>
      </c>
      <c r="AK490">
        <f t="shared" ca="1" si="277"/>
        <v>0</v>
      </c>
      <c r="AL490">
        <f t="shared" ca="1" si="278"/>
        <v>0</v>
      </c>
      <c r="AM490">
        <f t="shared" ca="1" si="279"/>
        <v>0</v>
      </c>
      <c r="AN490">
        <f t="shared" ca="1" si="280"/>
        <v>0</v>
      </c>
      <c r="AO490">
        <f t="shared" ca="1" si="281"/>
        <v>0</v>
      </c>
      <c r="AP490">
        <f t="shared" ca="1" si="282"/>
        <v>0</v>
      </c>
      <c r="AQ490">
        <f t="shared" ca="1" si="283"/>
        <v>0</v>
      </c>
      <c r="AR490">
        <f t="shared" ca="1" si="284"/>
        <v>0</v>
      </c>
      <c r="AS490">
        <f t="shared" ca="1" si="285"/>
        <v>0</v>
      </c>
      <c r="AT490">
        <f t="shared" ca="1" si="286"/>
        <v>0</v>
      </c>
      <c r="AU490">
        <f t="shared" ca="1" si="287"/>
        <v>0</v>
      </c>
      <c r="AV490">
        <f t="shared" ca="1" si="288"/>
        <v>0</v>
      </c>
      <c r="AW490">
        <f t="shared" ca="1" si="289"/>
        <v>0</v>
      </c>
      <c r="AX490">
        <f t="shared" ca="1" si="290"/>
        <v>0</v>
      </c>
      <c r="AY490">
        <f t="shared" ca="1" si="291"/>
        <v>0</v>
      </c>
      <c r="AZ490">
        <f t="shared" ca="1" si="292"/>
        <v>0</v>
      </c>
      <c r="BA490">
        <f t="shared" ca="1" si="293"/>
        <v>0</v>
      </c>
      <c r="BB490">
        <f t="shared" ca="1" si="294"/>
        <v>0</v>
      </c>
      <c r="BC490">
        <f t="shared" ca="1" si="295"/>
        <v>0</v>
      </c>
      <c r="BD490">
        <f t="shared" ca="1" si="296"/>
        <v>0</v>
      </c>
      <c r="BE490">
        <f t="shared" ca="1" si="297"/>
        <v>0</v>
      </c>
      <c r="BF490">
        <f t="shared" ca="1" si="298"/>
        <v>0</v>
      </c>
    </row>
    <row r="491" spans="1:58" ht="16.149999999999999" customHeight="1" x14ac:dyDescent="0.2">
      <c r="A491" s="12" t="s">
        <v>554</v>
      </c>
      <c r="B491" s="74">
        <v>43844.353645833333</v>
      </c>
      <c r="C491" s="12" t="s">
        <v>554</v>
      </c>
      <c r="F491" s="12" t="s">
        <v>9</v>
      </c>
      <c r="G491" s="12" t="s">
        <v>17</v>
      </c>
      <c r="H491" s="5" t="str">
        <f t="shared" ca="1" si="263"/>
        <v>NA</v>
      </c>
      <c r="I491" s="17" t="str">
        <f t="shared" ca="1" si="264"/>
        <v>NA</v>
      </c>
      <c r="J491" s="5">
        <f t="shared" ca="1" si="262"/>
        <v>0</v>
      </c>
      <c r="K491" s="22"/>
      <c r="O491" s="29" t="str">
        <f t="shared" ca="1" si="265"/>
        <v>-</v>
      </c>
      <c r="P491" s="29"/>
      <c r="X491">
        <f t="shared" ca="1" si="266"/>
        <v>1</v>
      </c>
      <c r="Y491">
        <f t="shared" ca="1" si="267"/>
        <v>0</v>
      </c>
      <c r="Z491">
        <f t="shared" ca="1" si="268"/>
        <v>0</v>
      </c>
      <c r="AA491">
        <f t="shared" ca="1" si="269"/>
        <v>0</v>
      </c>
      <c r="AB491">
        <f t="shared" ca="1" si="270"/>
        <v>0</v>
      </c>
      <c r="AC491">
        <f t="shared" ca="1" si="271"/>
        <v>0</v>
      </c>
      <c r="AD491">
        <f t="shared" ca="1" si="272"/>
        <v>0</v>
      </c>
      <c r="AE491">
        <f t="shared" ca="1" si="273"/>
        <v>0</v>
      </c>
      <c r="AH491">
        <f t="shared" ca="1" si="274"/>
        <v>1</v>
      </c>
      <c r="AI491">
        <f t="shared" ca="1" si="275"/>
        <v>0</v>
      </c>
      <c r="AJ491">
        <f t="shared" ca="1" si="276"/>
        <v>0</v>
      </c>
      <c r="AK491">
        <f t="shared" ca="1" si="277"/>
        <v>0</v>
      </c>
      <c r="AL491">
        <f t="shared" ca="1" si="278"/>
        <v>0</v>
      </c>
      <c r="AM491">
        <f t="shared" ca="1" si="279"/>
        <v>0</v>
      </c>
      <c r="AN491">
        <f t="shared" ca="1" si="280"/>
        <v>0</v>
      </c>
      <c r="AO491">
        <f t="shared" ca="1" si="281"/>
        <v>0</v>
      </c>
      <c r="AP491">
        <f t="shared" ca="1" si="282"/>
        <v>0</v>
      </c>
      <c r="AQ491">
        <f t="shared" ca="1" si="283"/>
        <v>0</v>
      </c>
      <c r="AR491">
        <f t="shared" ca="1" si="284"/>
        <v>0</v>
      </c>
      <c r="AS491">
        <f t="shared" ca="1" si="285"/>
        <v>0</v>
      </c>
      <c r="AT491">
        <f t="shared" ca="1" si="286"/>
        <v>0</v>
      </c>
      <c r="AU491">
        <f t="shared" ca="1" si="287"/>
        <v>0</v>
      </c>
      <c r="AV491">
        <f t="shared" ca="1" si="288"/>
        <v>0</v>
      </c>
      <c r="AW491">
        <f t="shared" ca="1" si="289"/>
        <v>0</v>
      </c>
      <c r="AX491">
        <f t="shared" ca="1" si="290"/>
        <v>0</v>
      </c>
      <c r="AY491">
        <f t="shared" ca="1" si="291"/>
        <v>0</v>
      </c>
      <c r="AZ491">
        <f t="shared" ca="1" si="292"/>
        <v>0</v>
      </c>
      <c r="BA491">
        <f t="shared" ca="1" si="293"/>
        <v>0</v>
      </c>
      <c r="BB491">
        <f t="shared" ca="1" si="294"/>
        <v>0</v>
      </c>
      <c r="BC491">
        <f t="shared" ca="1" si="295"/>
        <v>0</v>
      </c>
      <c r="BD491">
        <f t="shared" ca="1" si="296"/>
        <v>0</v>
      </c>
      <c r="BE491">
        <f t="shared" ca="1" si="297"/>
        <v>0</v>
      </c>
      <c r="BF491">
        <f t="shared" ca="1" si="298"/>
        <v>0</v>
      </c>
    </row>
    <row r="492" spans="1:58" ht="16.149999999999999" customHeight="1" x14ac:dyDescent="0.2">
      <c r="A492" s="12" t="s">
        <v>555</v>
      </c>
      <c r="B492" s="74">
        <v>43844.353726851848</v>
      </c>
      <c r="C492" s="12" t="s">
        <v>554</v>
      </c>
      <c r="F492" s="12" t="s">
        <v>11</v>
      </c>
      <c r="G492" s="12" t="s">
        <v>20</v>
      </c>
      <c r="H492" s="5">
        <f t="shared" ca="1" si="263"/>
        <v>8.1018515629693866E-5</v>
      </c>
      <c r="I492" s="17">
        <f t="shared" ca="1" si="264"/>
        <v>8.1018515629693866E-5</v>
      </c>
      <c r="J492" s="5">
        <f t="shared" ca="1" si="262"/>
        <v>0</v>
      </c>
      <c r="K492" s="22"/>
      <c r="O492" s="29" t="str">
        <f t="shared" ca="1" si="265"/>
        <v>-</v>
      </c>
      <c r="P492" s="29"/>
      <c r="X492">
        <f t="shared" ca="1" si="266"/>
        <v>0</v>
      </c>
      <c r="Y492">
        <f t="shared" ca="1" si="267"/>
        <v>0</v>
      </c>
      <c r="Z492">
        <f t="shared" ca="1" si="268"/>
        <v>0</v>
      </c>
      <c r="AA492">
        <f t="shared" ca="1" si="269"/>
        <v>0</v>
      </c>
      <c r="AB492">
        <f t="shared" ca="1" si="270"/>
        <v>0</v>
      </c>
      <c r="AC492">
        <f t="shared" ca="1" si="271"/>
        <v>0</v>
      </c>
      <c r="AD492">
        <f t="shared" ca="1" si="272"/>
        <v>0</v>
      </c>
      <c r="AE492">
        <f t="shared" ca="1" si="273"/>
        <v>1</v>
      </c>
      <c r="AH492">
        <f t="shared" ca="1" si="274"/>
        <v>0</v>
      </c>
      <c r="AI492">
        <f t="shared" ca="1" si="275"/>
        <v>0</v>
      </c>
      <c r="AJ492">
        <f t="shared" ca="1" si="276"/>
        <v>0</v>
      </c>
      <c r="AK492">
        <f t="shared" ca="1" si="277"/>
        <v>0</v>
      </c>
      <c r="AL492">
        <f t="shared" ca="1" si="278"/>
        <v>0</v>
      </c>
      <c r="AM492">
        <f t="shared" ca="1" si="279"/>
        <v>0</v>
      </c>
      <c r="AN492">
        <f t="shared" ca="1" si="280"/>
        <v>0</v>
      </c>
      <c r="AO492">
        <f t="shared" ca="1" si="281"/>
        <v>0</v>
      </c>
      <c r="AP492">
        <f t="shared" ca="1" si="282"/>
        <v>0</v>
      </c>
      <c r="AQ492">
        <f t="shared" ca="1" si="283"/>
        <v>0</v>
      </c>
      <c r="AR492">
        <f t="shared" ca="1" si="284"/>
        <v>0</v>
      </c>
      <c r="AS492">
        <f t="shared" ca="1" si="285"/>
        <v>0</v>
      </c>
      <c r="AT492">
        <f t="shared" ca="1" si="286"/>
        <v>0</v>
      </c>
      <c r="AU492">
        <f t="shared" ca="1" si="287"/>
        <v>0</v>
      </c>
      <c r="AV492">
        <f t="shared" ca="1" si="288"/>
        <v>0</v>
      </c>
      <c r="AW492">
        <f t="shared" ca="1" si="289"/>
        <v>0</v>
      </c>
      <c r="AX492">
        <f t="shared" ca="1" si="290"/>
        <v>0</v>
      </c>
      <c r="AY492">
        <f t="shared" ca="1" si="291"/>
        <v>0</v>
      </c>
      <c r="AZ492">
        <f t="shared" ca="1" si="292"/>
        <v>0</v>
      </c>
      <c r="BA492">
        <f t="shared" ca="1" si="293"/>
        <v>0</v>
      </c>
      <c r="BB492">
        <f t="shared" ca="1" si="294"/>
        <v>0</v>
      </c>
      <c r="BC492">
        <f t="shared" ca="1" si="295"/>
        <v>1</v>
      </c>
      <c r="BD492">
        <f t="shared" ca="1" si="296"/>
        <v>0</v>
      </c>
      <c r="BE492">
        <f t="shared" ca="1" si="297"/>
        <v>0</v>
      </c>
      <c r="BF492">
        <f t="shared" ca="1" si="298"/>
        <v>0</v>
      </c>
    </row>
    <row r="493" spans="1:58" ht="16.149999999999999" customHeight="1" x14ac:dyDescent="0.2">
      <c r="A493" s="12" t="s">
        <v>556</v>
      </c>
      <c r="B493" s="74">
        <v>43844.353807870371</v>
      </c>
      <c r="C493" s="12" t="s">
        <v>554</v>
      </c>
      <c r="F493" s="12" t="s">
        <v>11</v>
      </c>
      <c r="G493" s="12" t="s">
        <v>20</v>
      </c>
      <c r="H493" s="5">
        <f t="shared" ca="1" si="263"/>
        <v>8.101852290565148E-5</v>
      </c>
      <c r="I493" s="17">
        <f t="shared" ca="1" si="264"/>
        <v>1.6203703853534535E-4</v>
      </c>
      <c r="J493" s="5">
        <f t="shared" ca="1" si="262"/>
        <v>0</v>
      </c>
      <c r="K493" s="22"/>
      <c r="O493" s="29" t="str">
        <f t="shared" ca="1" si="265"/>
        <v>-</v>
      </c>
      <c r="P493" s="29"/>
      <c r="X493">
        <f t="shared" ca="1" si="266"/>
        <v>0</v>
      </c>
      <c r="Y493">
        <f t="shared" ca="1" si="267"/>
        <v>0</v>
      </c>
      <c r="Z493">
        <f t="shared" ca="1" si="268"/>
        <v>0</v>
      </c>
      <c r="AA493">
        <f t="shared" ca="1" si="269"/>
        <v>0</v>
      </c>
      <c r="AB493">
        <f t="shared" ca="1" si="270"/>
        <v>0</v>
      </c>
      <c r="AC493">
        <f t="shared" ca="1" si="271"/>
        <v>0</v>
      </c>
      <c r="AD493">
        <f t="shared" ca="1" si="272"/>
        <v>0</v>
      </c>
      <c r="AE493">
        <f t="shared" ca="1" si="273"/>
        <v>1</v>
      </c>
      <c r="AH493">
        <f t="shared" ca="1" si="274"/>
        <v>0</v>
      </c>
      <c r="AI493">
        <f t="shared" ca="1" si="275"/>
        <v>0</v>
      </c>
      <c r="AJ493">
        <f t="shared" ca="1" si="276"/>
        <v>0</v>
      </c>
      <c r="AK493">
        <f t="shared" ca="1" si="277"/>
        <v>0</v>
      </c>
      <c r="AL493">
        <f t="shared" ca="1" si="278"/>
        <v>0</v>
      </c>
      <c r="AM493">
        <f t="shared" ca="1" si="279"/>
        <v>0</v>
      </c>
      <c r="AN493">
        <f t="shared" ca="1" si="280"/>
        <v>0</v>
      </c>
      <c r="AO493">
        <f t="shared" ca="1" si="281"/>
        <v>0</v>
      </c>
      <c r="AP493">
        <f t="shared" ca="1" si="282"/>
        <v>0</v>
      </c>
      <c r="AQ493">
        <f t="shared" ca="1" si="283"/>
        <v>0</v>
      </c>
      <c r="AR493">
        <f t="shared" ca="1" si="284"/>
        <v>0</v>
      </c>
      <c r="AS493">
        <f t="shared" ca="1" si="285"/>
        <v>0</v>
      </c>
      <c r="AT493">
        <f t="shared" ca="1" si="286"/>
        <v>0</v>
      </c>
      <c r="AU493">
        <f t="shared" ca="1" si="287"/>
        <v>0</v>
      </c>
      <c r="AV493">
        <f t="shared" ca="1" si="288"/>
        <v>0</v>
      </c>
      <c r="AW493">
        <f t="shared" ca="1" si="289"/>
        <v>0</v>
      </c>
      <c r="AX493">
        <f t="shared" ca="1" si="290"/>
        <v>0</v>
      </c>
      <c r="AY493">
        <f t="shared" ca="1" si="291"/>
        <v>0</v>
      </c>
      <c r="AZ493">
        <f t="shared" ca="1" si="292"/>
        <v>0</v>
      </c>
      <c r="BA493">
        <f t="shared" ca="1" si="293"/>
        <v>0</v>
      </c>
      <c r="BB493">
        <f t="shared" ca="1" si="294"/>
        <v>0</v>
      </c>
      <c r="BC493">
        <f t="shared" ca="1" si="295"/>
        <v>1</v>
      </c>
      <c r="BD493">
        <f t="shared" ca="1" si="296"/>
        <v>0</v>
      </c>
      <c r="BE493">
        <f t="shared" ca="1" si="297"/>
        <v>0</v>
      </c>
      <c r="BF493">
        <f t="shared" ca="1" si="298"/>
        <v>0</v>
      </c>
    </row>
    <row r="494" spans="1:58" ht="16.149999999999999" customHeight="1" x14ac:dyDescent="0.2">
      <c r="A494" s="12" t="s">
        <v>557</v>
      </c>
      <c r="B494" s="74">
        <v>43844.354108796295</v>
      </c>
      <c r="C494" s="12" t="s">
        <v>554</v>
      </c>
      <c r="F494" s="12" t="s">
        <v>11</v>
      </c>
      <c r="G494" s="12" t="s">
        <v>20</v>
      </c>
      <c r="H494" s="5">
        <f t="shared" ca="1" si="263"/>
        <v>3.0092592351138592E-4</v>
      </c>
      <c r="I494" s="17">
        <f t="shared" ca="1" si="264"/>
        <v>4.6296296204673126E-4</v>
      </c>
      <c r="J494" s="5">
        <f t="shared" ca="1" si="262"/>
        <v>0</v>
      </c>
      <c r="K494" s="22"/>
      <c r="O494" s="29" t="str">
        <f t="shared" ca="1" si="265"/>
        <v>-</v>
      </c>
      <c r="P494" s="29"/>
      <c r="X494">
        <f t="shared" ca="1" si="266"/>
        <v>0</v>
      </c>
      <c r="Y494">
        <f t="shared" ca="1" si="267"/>
        <v>0</v>
      </c>
      <c r="Z494">
        <f t="shared" ca="1" si="268"/>
        <v>0</v>
      </c>
      <c r="AA494">
        <f t="shared" ca="1" si="269"/>
        <v>0</v>
      </c>
      <c r="AB494">
        <f t="shared" ca="1" si="270"/>
        <v>0</v>
      </c>
      <c r="AC494">
        <f t="shared" ca="1" si="271"/>
        <v>0</v>
      </c>
      <c r="AD494">
        <f t="shared" ca="1" si="272"/>
        <v>0</v>
      </c>
      <c r="AE494">
        <f t="shared" ca="1" si="273"/>
        <v>1</v>
      </c>
      <c r="AH494">
        <f t="shared" ca="1" si="274"/>
        <v>0</v>
      </c>
      <c r="AI494">
        <f t="shared" ca="1" si="275"/>
        <v>0</v>
      </c>
      <c r="AJ494">
        <f t="shared" ca="1" si="276"/>
        <v>0</v>
      </c>
      <c r="AK494">
        <f t="shared" ca="1" si="277"/>
        <v>0</v>
      </c>
      <c r="AL494">
        <f t="shared" ca="1" si="278"/>
        <v>0</v>
      </c>
      <c r="AM494">
        <f t="shared" ca="1" si="279"/>
        <v>0</v>
      </c>
      <c r="AN494">
        <f t="shared" ca="1" si="280"/>
        <v>0</v>
      </c>
      <c r="AO494">
        <f t="shared" ca="1" si="281"/>
        <v>0</v>
      </c>
      <c r="AP494">
        <f t="shared" ca="1" si="282"/>
        <v>0</v>
      </c>
      <c r="AQ494">
        <f t="shared" ca="1" si="283"/>
        <v>0</v>
      </c>
      <c r="AR494">
        <f t="shared" ca="1" si="284"/>
        <v>0</v>
      </c>
      <c r="AS494">
        <f t="shared" ca="1" si="285"/>
        <v>0</v>
      </c>
      <c r="AT494">
        <f t="shared" ca="1" si="286"/>
        <v>0</v>
      </c>
      <c r="AU494">
        <f t="shared" ca="1" si="287"/>
        <v>0</v>
      </c>
      <c r="AV494">
        <f t="shared" ca="1" si="288"/>
        <v>0</v>
      </c>
      <c r="AW494">
        <f t="shared" ca="1" si="289"/>
        <v>0</v>
      </c>
      <c r="AX494">
        <f t="shared" ca="1" si="290"/>
        <v>0</v>
      </c>
      <c r="AY494">
        <f t="shared" ca="1" si="291"/>
        <v>0</v>
      </c>
      <c r="AZ494">
        <f t="shared" ca="1" si="292"/>
        <v>0</v>
      </c>
      <c r="BA494">
        <f t="shared" ca="1" si="293"/>
        <v>0</v>
      </c>
      <c r="BB494">
        <f t="shared" ca="1" si="294"/>
        <v>0</v>
      </c>
      <c r="BC494">
        <f t="shared" ca="1" si="295"/>
        <v>1</v>
      </c>
      <c r="BD494">
        <f t="shared" ca="1" si="296"/>
        <v>0</v>
      </c>
      <c r="BE494">
        <f t="shared" ca="1" si="297"/>
        <v>0</v>
      </c>
      <c r="BF494">
        <f t="shared" ca="1" si="298"/>
        <v>0</v>
      </c>
    </row>
    <row r="495" spans="1:58" ht="16.149999999999999" customHeight="1" x14ac:dyDescent="0.2">
      <c r="A495" s="12" t="s">
        <v>558</v>
      </c>
      <c r="B495" s="74">
        <v>43844.354259259257</v>
      </c>
      <c r="C495" s="12" t="s">
        <v>554</v>
      </c>
      <c r="F495" s="12" t="s">
        <v>11</v>
      </c>
      <c r="G495" s="12" t="s">
        <v>23</v>
      </c>
      <c r="H495" s="5">
        <f t="shared" ca="1" si="263"/>
        <v>1.5046296175569296E-4</v>
      </c>
      <c r="I495" s="17">
        <f t="shared" ca="1" si="264"/>
        <v>6.1342592380242422E-4</v>
      </c>
      <c r="J495" s="5">
        <f t="shared" ca="1" si="262"/>
        <v>0</v>
      </c>
      <c r="K495" s="22"/>
      <c r="O495" s="29" t="str">
        <f t="shared" ca="1" si="265"/>
        <v>-</v>
      </c>
      <c r="P495" s="29"/>
      <c r="X495">
        <f t="shared" ca="1" si="266"/>
        <v>0</v>
      </c>
      <c r="Y495">
        <f t="shared" ca="1" si="267"/>
        <v>0</v>
      </c>
      <c r="Z495">
        <f t="shared" ca="1" si="268"/>
        <v>0</v>
      </c>
      <c r="AA495">
        <f t="shared" ca="1" si="269"/>
        <v>0</v>
      </c>
      <c r="AB495">
        <f t="shared" ca="1" si="270"/>
        <v>0</v>
      </c>
      <c r="AC495">
        <f t="shared" ca="1" si="271"/>
        <v>0</v>
      </c>
      <c r="AD495">
        <f t="shared" ca="1" si="272"/>
        <v>0</v>
      </c>
      <c r="AE495">
        <f t="shared" ca="1" si="273"/>
        <v>1</v>
      </c>
      <c r="AH495">
        <f t="shared" ca="1" si="274"/>
        <v>0</v>
      </c>
      <c r="AI495">
        <f t="shared" ca="1" si="275"/>
        <v>0</v>
      </c>
      <c r="AJ495">
        <f t="shared" ca="1" si="276"/>
        <v>0</v>
      </c>
      <c r="AK495">
        <f t="shared" ca="1" si="277"/>
        <v>0</v>
      </c>
      <c r="AL495">
        <f t="shared" ca="1" si="278"/>
        <v>0</v>
      </c>
      <c r="AM495">
        <f t="shared" ca="1" si="279"/>
        <v>0</v>
      </c>
      <c r="AN495">
        <f t="shared" ca="1" si="280"/>
        <v>0</v>
      </c>
      <c r="AO495">
        <f t="shared" ca="1" si="281"/>
        <v>0</v>
      </c>
      <c r="AP495">
        <f t="shared" ca="1" si="282"/>
        <v>0</v>
      </c>
      <c r="AQ495">
        <f t="shared" ca="1" si="283"/>
        <v>0</v>
      </c>
      <c r="AR495">
        <f t="shared" ca="1" si="284"/>
        <v>0</v>
      </c>
      <c r="AS495">
        <f t="shared" ca="1" si="285"/>
        <v>0</v>
      </c>
      <c r="AT495">
        <f t="shared" ca="1" si="286"/>
        <v>0</v>
      </c>
      <c r="AU495">
        <f t="shared" ca="1" si="287"/>
        <v>0</v>
      </c>
      <c r="AV495">
        <f t="shared" ca="1" si="288"/>
        <v>0</v>
      </c>
      <c r="AW495">
        <f t="shared" ca="1" si="289"/>
        <v>0</v>
      </c>
      <c r="AX495">
        <f t="shared" ca="1" si="290"/>
        <v>0</v>
      </c>
      <c r="AY495">
        <f t="shared" ca="1" si="291"/>
        <v>0</v>
      </c>
      <c r="AZ495">
        <f t="shared" ca="1" si="292"/>
        <v>0</v>
      </c>
      <c r="BA495">
        <f t="shared" ca="1" si="293"/>
        <v>0</v>
      </c>
      <c r="BB495">
        <f t="shared" ca="1" si="294"/>
        <v>0</v>
      </c>
      <c r="BC495">
        <f t="shared" ca="1" si="295"/>
        <v>0</v>
      </c>
      <c r="BD495">
        <f t="shared" ca="1" si="296"/>
        <v>0</v>
      </c>
      <c r="BE495">
        <f t="shared" ca="1" si="297"/>
        <v>0</v>
      </c>
      <c r="BF495">
        <f t="shared" ca="1" si="298"/>
        <v>1</v>
      </c>
    </row>
    <row r="496" spans="1:58" ht="16.149999999999999" customHeight="1" x14ac:dyDescent="0.2">
      <c r="A496" s="12" t="s">
        <v>559</v>
      </c>
      <c r="B496" s="74">
        <v>43844.354467592595</v>
      </c>
      <c r="C496" s="12" t="s">
        <v>554</v>
      </c>
      <c r="F496" s="12" t="s">
        <v>10</v>
      </c>
      <c r="G496" s="12" t="s">
        <v>71</v>
      </c>
      <c r="H496" s="5">
        <f t="shared" ca="1" si="263"/>
        <v>2.0833333837799728E-4</v>
      </c>
      <c r="I496" s="17">
        <f t="shared" ca="1" si="264"/>
        <v>8.217592621804215E-4</v>
      </c>
      <c r="J496" s="5">
        <f t="shared" ca="1" si="262"/>
        <v>0</v>
      </c>
      <c r="K496" s="22"/>
      <c r="O496" s="29" t="str">
        <f t="shared" ca="1" si="265"/>
        <v>-</v>
      </c>
      <c r="P496" s="29"/>
      <c r="X496">
        <f t="shared" ca="1" si="266"/>
        <v>0</v>
      </c>
      <c r="Y496">
        <f t="shared" ca="1" si="267"/>
        <v>1</v>
      </c>
      <c r="Z496">
        <f t="shared" ca="1" si="268"/>
        <v>0</v>
      </c>
      <c r="AA496">
        <f t="shared" ca="1" si="269"/>
        <v>0</v>
      </c>
      <c r="AB496">
        <f t="shared" ca="1" si="270"/>
        <v>0</v>
      </c>
      <c r="AC496">
        <f t="shared" ca="1" si="271"/>
        <v>0</v>
      </c>
      <c r="AD496">
        <f t="shared" ca="1" si="272"/>
        <v>0</v>
      </c>
      <c r="AE496">
        <f t="shared" ca="1" si="273"/>
        <v>0</v>
      </c>
      <c r="AH496">
        <f t="shared" ca="1" si="274"/>
        <v>0</v>
      </c>
      <c r="AI496">
        <f t="shared" ca="1" si="275"/>
        <v>0</v>
      </c>
      <c r="AJ496">
        <f t="shared" ca="1" si="276"/>
        <v>0</v>
      </c>
      <c r="AK496">
        <f t="shared" ca="1" si="277"/>
        <v>0</v>
      </c>
      <c r="AL496">
        <f t="shared" ca="1" si="278"/>
        <v>0</v>
      </c>
      <c r="AM496">
        <f t="shared" ca="1" si="279"/>
        <v>0</v>
      </c>
      <c r="AN496">
        <f t="shared" ca="1" si="280"/>
        <v>0</v>
      </c>
      <c r="AO496">
        <f t="shared" ca="1" si="281"/>
        <v>0</v>
      </c>
      <c r="AP496">
        <f t="shared" ca="1" si="282"/>
        <v>0</v>
      </c>
      <c r="AQ496">
        <f t="shared" ca="1" si="283"/>
        <v>0</v>
      </c>
      <c r="AR496">
        <f t="shared" ca="1" si="284"/>
        <v>0</v>
      </c>
      <c r="AS496">
        <f t="shared" ca="1" si="285"/>
        <v>0</v>
      </c>
      <c r="AT496">
        <f t="shared" ca="1" si="286"/>
        <v>0</v>
      </c>
      <c r="AU496">
        <f t="shared" ca="1" si="287"/>
        <v>0</v>
      </c>
      <c r="AV496">
        <f t="shared" ca="1" si="288"/>
        <v>0</v>
      </c>
      <c r="AW496">
        <f t="shared" ca="1" si="289"/>
        <v>0</v>
      </c>
      <c r="AX496">
        <f t="shared" ca="1" si="290"/>
        <v>0</v>
      </c>
      <c r="AY496">
        <f t="shared" ca="1" si="291"/>
        <v>0</v>
      </c>
      <c r="AZ496">
        <f t="shared" ca="1" si="292"/>
        <v>0</v>
      </c>
      <c r="BA496">
        <f t="shared" ca="1" si="293"/>
        <v>0</v>
      </c>
      <c r="BB496">
        <f t="shared" ca="1" si="294"/>
        <v>0</v>
      </c>
      <c r="BC496">
        <f t="shared" ca="1" si="295"/>
        <v>0</v>
      </c>
      <c r="BD496">
        <f t="shared" ca="1" si="296"/>
        <v>0</v>
      </c>
      <c r="BE496">
        <f t="shared" ca="1" si="297"/>
        <v>0</v>
      </c>
      <c r="BF496">
        <f t="shared" ca="1" si="298"/>
        <v>0</v>
      </c>
    </row>
    <row r="497" spans="1:58" ht="16.149999999999999" customHeight="1" x14ac:dyDescent="0.2">
      <c r="A497" s="12" t="s">
        <v>560</v>
      </c>
      <c r="B497" s="74">
        <v>43844.354479166665</v>
      </c>
      <c r="C497" s="12" t="s">
        <v>554</v>
      </c>
      <c r="F497" s="12" t="s">
        <v>10</v>
      </c>
      <c r="G497" s="12" t="s">
        <v>71</v>
      </c>
      <c r="H497" s="5">
        <f t="shared" ca="1" si="263"/>
        <v>1.1574069503694773E-5</v>
      </c>
      <c r="I497" s="17">
        <f t="shared" ca="1" si="264"/>
        <v>8.3333333168411627E-4</v>
      </c>
      <c r="J497" s="5">
        <f t="shared" ca="1" si="262"/>
        <v>0</v>
      </c>
      <c r="K497" s="22"/>
      <c r="O497" s="29" t="str">
        <f t="shared" ca="1" si="265"/>
        <v>-</v>
      </c>
      <c r="P497" s="29"/>
      <c r="X497">
        <f t="shared" ca="1" si="266"/>
        <v>0</v>
      </c>
      <c r="Y497">
        <f t="shared" ca="1" si="267"/>
        <v>1</v>
      </c>
      <c r="Z497">
        <f t="shared" ca="1" si="268"/>
        <v>0</v>
      </c>
      <c r="AA497">
        <f t="shared" ca="1" si="269"/>
        <v>0</v>
      </c>
      <c r="AB497">
        <f t="shared" ca="1" si="270"/>
        <v>0</v>
      </c>
      <c r="AC497">
        <f t="shared" ca="1" si="271"/>
        <v>0</v>
      </c>
      <c r="AD497">
        <f t="shared" ca="1" si="272"/>
        <v>0</v>
      </c>
      <c r="AE497">
        <f t="shared" ca="1" si="273"/>
        <v>0</v>
      </c>
      <c r="AH497">
        <f t="shared" ca="1" si="274"/>
        <v>0</v>
      </c>
      <c r="AI497">
        <f t="shared" ca="1" si="275"/>
        <v>0</v>
      </c>
      <c r="AJ497">
        <f t="shared" ca="1" si="276"/>
        <v>0</v>
      </c>
      <c r="AK497">
        <f t="shared" ca="1" si="277"/>
        <v>0</v>
      </c>
      <c r="AL497">
        <f t="shared" ca="1" si="278"/>
        <v>0</v>
      </c>
      <c r="AM497">
        <f t="shared" ca="1" si="279"/>
        <v>0</v>
      </c>
      <c r="AN497">
        <f t="shared" ca="1" si="280"/>
        <v>0</v>
      </c>
      <c r="AO497">
        <f t="shared" ca="1" si="281"/>
        <v>0</v>
      </c>
      <c r="AP497">
        <f t="shared" ca="1" si="282"/>
        <v>0</v>
      </c>
      <c r="AQ497">
        <f t="shared" ca="1" si="283"/>
        <v>0</v>
      </c>
      <c r="AR497">
        <f t="shared" ca="1" si="284"/>
        <v>0</v>
      </c>
      <c r="AS497">
        <f t="shared" ca="1" si="285"/>
        <v>0</v>
      </c>
      <c r="AT497">
        <f t="shared" ca="1" si="286"/>
        <v>0</v>
      </c>
      <c r="AU497">
        <f t="shared" ca="1" si="287"/>
        <v>0</v>
      </c>
      <c r="AV497">
        <f t="shared" ca="1" si="288"/>
        <v>0</v>
      </c>
      <c r="AW497">
        <f t="shared" ca="1" si="289"/>
        <v>0</v>
      </c>
      <c r="AX497">
        <f t="shared" ca="1" si="290"/>
        <v>0</v>
      </c>
      <c r="AY497">
        <f t="shared" ca="1" si="291"/>
        <v>0</v>
      </c>
      <c r="AZ497">
        <f t="shared" ca="1" si="292"/>
        <v>0</v>
      </c>
      <c r="BA497">
        <f t="shared" ca="1" si="293"/>
        <v>0</v>
      </c>
      <c r="BB497">
        <f t="shared" ca="1" si="294"/>
        <v>0</v>
      </c>
      <c r="BC497">
        <f t="shared" ca="1" si="295"/>
        <v>0</v>
      </c>
      <c r="BD497">
        <f t="shared" ca="1" si="296"/>
        <v>0</v>
      </c>
      <c r="BE497">
        <f t="shared" ca="1" si="297"/>
        <v>0</v>
      </c>
      <c r="BF497">
        <f t="shared" ca="1" si="298"/>
        <v>0</v>
      </c>
    </row>
    <row r="498" spans="1:58" ht="16.149999999999999" customHeight="1" x14ac:dyDescent="0.2">
      <c r="A498" s="12" t="s">
        <v>561</v>
      </c>
      <c r="B498" s="74">
        <v>43844.35465277778</v>
      </c>
      <c r="C498" s="12" t="s">
        <v>554</v>
      </c>
      <c r="F498" s="12" t="s">
        <v>10</v>
      </c>
      <c r="G498" s="12" t="s">
        <v>71</v>
      </c>
      <c r="H498" s="5">
        <f t="shared" ca="1" si="263"/>
        <v>1.7361111531499773E-4</v>
      </c>
      <c r="I498" s="17">
        <f t="shared" ca="1" si="264"/>
        <v>1.006944446999114E-3</v>
      </c>
      <c r="J498" s="5">
        <f t="shared" ca="1" si="262"/>
        <v>0</v>
      </c>
      <c r="K498" s="22"/>
      <c r="O498" s="29" t="str">
        <f t="shared" ca="1" si="265"/>
        <v>-</v>
      </c>
      <c r="P498" s="29"/>
      <c r="X498">
        <f t="shared" ca="1" si="266"/>
        <v>0</v>
      </c>
      <c r="Y498">
        <f t="shared" ca="1" si="267"/>
        <v>1</v>
      </c>
      <c r="Z498">
        <f t="shared" ca="1" si="268"/>
        <v>0</v>
      </c>
      <c r="AA498">
        <f t="shared" ca="1" si="269"/>
        <v>0</v>
      </c>
      <c r="AB498">
        <f t="shared" ca="1" si="270"/>
        <v>0</v>
      </c>
      <c r="AC498">
        <f t="shared" ca="1" si="271"/>
        <v>0</v>
      </c>
      <c r="AD498">
        <f t="shared" ca="1" si="272"/>
        <v>0</v>
      </c>
      <c r="AE498">
        <f t="shared" ca="1" si="273"/>
        <v>0</v>
      </c>
      <c r="AH498">
        <f t="shared" ca="1" si="274"/>
        <v>0</v>
      </c>
      <c r="AI498">
        <f t="shared" ca="1" si="275"/>
        <v>0</v>
      </c>
      <c r="AJ498">
        <f t="shared" ca="1" si="276"/>
        <v>0</v>
      </c>
      <c r="AK498">
        <f t="shared" ca="1" si="277"/>
        <v>0</v>
      </c>
      <c r="AL498">
        <f t="shared" ca="1" si="278"/>
        <v>0</v>
      </c>
      <c r="AM498">
        <f t="shared" ca="1" si="279"/>
        <v>0</v>
      </c>
      <c r="AN498">
        <f t="shared" ca="1" si="280"/>
        <v>0</v>
      </c>
      <c r="AO498">
        <f t="shared" ca="1" si="281"/>
        <v>0</v>
      </c>
      <c r="AP498">
        <f t="shared" ca="1" si="282"/>
        <v>0</v>
      </c>
      <c r="AQ498">
        <f t="shared" ca="1" si="283"/>
        <v>0</v>
      </c>
      <c r="AR498">
        <f t="shared" ca="1" si="284"/>
        <v>0</v>
      </c>
      <c r="AS498">
        <f t="shared" ca="1" si="285"/>
        <v>0</v>
      </c>
      <c r="AT498">
        <f t="shared" ca="1" si="286"/>
        <v>0</v>
      </c>
      <c r="AU498">
        <f t="shared" ca="1" si="287"/>
        <v>0</v>
      </c>
      <c r="AV498">
        <f t="shared" ca="1" si="288"/>
        <v>0</v>
      </c>
      <c r="AW498">
        <f t="shared" ca="1" si="289"/>
        <v>0</v>
      </c>
      <c r="AX498">
        <f t="shared" ca="1" si="290"/>
        <v>0</v>
      </c>
      <c r="AY498">
        <f t="shared" ca="1" si="291"/>
        <v>0</v>
      </c>
      <c r="AZ498">
        <f t="shared" ca="1" si="292"/>
        <v>0</v>
      </c>
      <c r="BA498">
        <f t="shared" ca="1" si="293"/>
        <v>0</v>
      </c>
      <c r="BB498">
        <f t="shared" ca="1" si="294"/>
        <v>0</v>
      </c>
      <c r="BC498">
        <f t="shared" ca="1" si="295"/>
        <v>0</v>
      </c>
      <c r="BD498">
        <f t="shared" ca="1" si="296"/>
        <v>0</v>
      </c>
      <c r="BE498">
        <f t="shared" ca="1" si="297"/>
        <v>0</v>
      </c>
      <c r="BF498">
        <f t="shared" ca="1" si="298"/>
        <v>0</v>
      </c>
    </row>
    <row r="499" spans="1:58" ht="16.149999999999999" customHeight="1" x14ac:dyDescent="0.2">
      <c r="A499" s="12" t="s">
        <v>562</v>
      </c>
      <c r="B499" s="74">
        <v>43844.354745370372</v>
      </c>
      <c r="C499" s="12" t="s">
        <v>554</v>
      </c>
      <c r="F499" s="12" t="s">
        <v>10</v>
      </c>
      <c r="G499" s="12" t="s">
        <v>71</v>
      </c>
      <c r="H499" s="5">
        <f t="shared" ca="1" si="263"/>
        <v>9.2592592409346253E-5</v>
      </c>
      <c r="I499" s="17">
        <f t="shared" ca="1" si="264"/>
        <v>1.0995370394084603E-3</v>
      </c>
      <c r="J499" s="5">
        <f t="shared" ref="J499:J562" ca="1" si="299">IF(CELL("contenu",H500)="NA",I499,0)</f>
        <v>0</v>
      </c>
      <c r="K499" s="22"/>
      <c r="O499" s="29" t="str">
        <f t="shared" ca="1" si="265"/>
        <v>-</v>
      </c>
      <c r="P499" s="29"/>
      <c r="X499">
        <f t="shared" ca="1" si="266"/>
        <v>0</v>
      </c>
      <c r="Y499">
        <f t="shared" ca="1" si="267"/>
        <v>1</v>
      </c>
      <c r="Z499">
        <f t="shared" ca="1" si="268"/>
        <v>0</v>
      </c>
      <c r="AA499">
        <f t="shared" ca="1" si="269"/>
        <v>0</v>
      </c>
      <c r="AB499">
        <f t="shared" ca="1" si="270"/>
        <v>0</v>
      </c>
      <c r="AC499">
        <f t="shared" ca="1" si="271"/>
        <v>0</v>
      </c>
      <c r="AD499">
        <f t="shared" ca="1" si="272"/>
        <v>0</v>
      </c>
      <c r="AE499">
        <f t="shared" ca="1" si="273"/>
        <v>0</v>
      </c>
      <c r="AH499">
        <f t="shared" ca="1" si="274"/>
        <v>0</v>
      </c>
      <c r="AI499">
        <f t="shared" ca="1" si="275"/>
        <v>0</v>
      </c>
      <c r="AJ499">
        <f t="shared" ca="1" si="276"/>
        <v>0</v>
      </c>
      <c r="AK499">
        <f t="shared" ca="1" si="277"/>
        <v>0</v>
      </c>
      <c r="AL499">
        <f t="shared" ca="1" si="278"/>
        <v>0</v>
      </c>
      <c r="AM499">
        <f t="shared" ca="1" si="279"/>
        <v>0</v>
      </c>
      <c r="AN499">
        <f t="shared" ca="1" si="280"/>
        <v>0</v>
      </c>
      <c r="AO499">
        <f t="shared" ca="1" si="281"/>
        <v>0</v>
      </c>
      <c r="AP499">
        <f t="shared" ca="1" si="282"/>
        <v>0</v>
      </c>
      <c r="AQ499">
        <f t="shared" ca="1" si="283"/>
        <v>0</v>
      </c>
      <c r="AR499">
        <f t="shared" ca="1" si="284"/>
        <v>0</v>
      </c>
      <c r="AS499">
        <f t="shared" ca="1" si="285"/>
        <v>0</v>
      </c>
      <c r="AT499">
        <f t="shared" ca="1" si="286"/>
        <v>0</v>
      </c>
      <c r="AU499">
        <f t="shared" ca="1" si="287"/>
        <v>0</v>
      </c>
      <c r="AV499">
        <f t="shared" ca="1" si="288"/>
        <v>0</v>
      </c>
      <c r="AW499">
        <f t="shared" ca="1" si="289"/>
        <v>0</v>
      </c>
      <c r="AX499">
        <f t="shared" ca="1" si="290"/>
        <v>0</v>
      </c>
      <c r="AY499">
        <f t="shared" ca="1" si="291"/>
        <v>0</v>
      </c>
      <c r="AZ499">
        <f t="shared" ca="1" si="292"/>
        <v>0</v>
      </c>
      <c r="BA499">
        <f t="shared" ca="1" si="293"/>
        <v>0</v>
      </c>
      <c r="BB499">
        <f t="shared" ca="1" si="294"/>
        <v>0</v>
      </c>
      <c r="BC499">
        <f t="shared" ca="1" si="295"/>
        <v>0</v>
      </c>
      <c r="BD499">
        <f t="shared" ca="1" si="296"/>
        <v>0</v>
      </c>
      <c r="BE499">
        <f t="shared" ca="1" si="297"/>
        <v>0</v>
      </c>
      <c r="BF499">
        <f t="shared" ca="1" si="298"/>
        <v>0</v>
      </c>
    </row>
    <row r="500" spans="1:58" ht="16.149999999999999" customHeight="1" x14ac:dyDescent="0.2">
      <c r="A500" s="12" t="s">
        <v>563</v>
      </c>
      <c r="B500" s="74">
        <v>43844.354861111111</v>
      </c>
      <c r="C500" s="12" t="s">
        <v>554</v>
      </c>
      <c r="F500" s="12" t="s">
        <v>10</v>
      </c>
      <c r="G500" s="12" t="s">
        <v>71</v>
      </c>
      <c r="H500" s="5">
        <f t="shared" ca="1" si="263"/>
        <v>1.1574073869269341E-4</v>
      </c>
      <c r="I500" s="17">
        <f t="shared" ca="1" si="264"/>
        <v>1.2152777781011537E-3</v>
      </c>
      <c r="J500" s="5">
        <f t="shared" ca="1" si="299"/>
        <v>0</v>
      </c>
      <c r="K500" s="22"/>
      <c r="O500" s="29" t="str">
        <f t="shared" ca="1" si="265"/>
        <v>-</v>
      </c>
      <c r="P500" s="29"/>
      <c r="X500">
        <f t="shared" ca="1" si="266"/>
        <v>0</v>
      </c>
      <c r="Y500">
        <f t="shared" ca="1" si="267"/>
        <v>1</v>
      </c>
      <c r="Z500">
        <f t="shared" ca="1" si="268"/>
        <v>0</v>
      </c>
      <c r="AA500">
        <f t="shared" ca="1" si="269"/>
        <v>0</v>
      </c>
      <c r="AB500">
        <f t="shared" ca="1" si="270"/>
        <v>0</v>
      </c>
      <c r="AC500">
        <f t="shared" ca="1" si="271"/>
        <v>0</v>
      </c>
      <c r="AD500">
        <f t="shared" ca="1" si="272"/>
        <v>0</v>
      </c>
      <c r="AE500">
        <f t="shared" ca="1" si="273"/>
        <v>0</v>
      </c>
      <c r="AH500">
        <f t="shared" ca="1" si="274"/>
        <v>0</v>
      </c>
      <c r="AI500">
        <f t="shared" ca="1" si="275"/>
        <v>0</v>
      </c>
      <c r="AJ500">
        <f t="shared" ca="1" si="276"/>
        <v>0</v>
      </c>
      <c r="AK500">
        <f t="shared" ca="1" si="277"/>
        <v>0</v>
      </c>
      <c r="AL500">
        <f t="shared" ca="1" si="278"/>
        <v>0</v>
      </c>
      <c r="AM500">
        <f t="shared" ca="1" si="279"/>
        <v>0</v>
      </c>
      <c r="AN500">
        <f t="shared" ca="1" si="280"/>
        <v>0</v>
      </c>
      <c r="AO500">
        <f t="shared" ca="1" si="281"/>
        <v>0</v>
      </c>
      <c r="AP500">
        <f t="shared" ca="1" si="282"/>
        <v>0</v>
      </c>
      <c r="AQ500">
        <f t="shared" ca="1" si="283"/>
        <v>0</v>
      </c>
      <c r="AR500">
        <f t="shared" ca="1" si="284"/>
        <v>0</v>
      </c>
      <c r="AS500">
        <f t="shared" ca="1" si="285"/>
        <v>0</v>
      </c>
      <c r="AT500">
        <f t="shared" ca="1" si="286"/>
        <v>0</v>
      </c>
      <c r="AU500">
        <f t="shared" ca="1" si="287"/>
        <v>0</v>
      </c>
      <c r="AV500">
        <f t="shared" ca="1" si="288"/>
        <v>0</v>
      </c>
      <c r="AW500">
        <f t="shared" ca="1" si="289"/>
        <v>0</v>
      </c>
      <c r="AX500">
        <f t="shared" ca="1" si="290"/>
        <v>0</v>
      </c>
      <c r="AY500">
        <f t="shared" ca="1" si="291"/>
        <v>0</v>
      </c>
      <c r="AZ500">
        <f t="shared" ca="1" si="292"/>
        <v>0</v>
      </c>
      <c r="BA500">
        <f t="shared" ca="1" si="293"/>
        <v>0</v>
      </c>
      <c r="BB500">
        <f t="shared" ca="1" si="294"/>
        <v>0</v>
      </c>
      <c r="BC500">
        <f t="shared" ca="1" si="295"/>
        <v>0</v>
      </c>
      <c r="BD500">
        <f t="shared" ca="1" si="296"/>
        <v>0</v>
      </c>
      <c r="BE500">
        <f t="shared" ca="1" si="297"/>
        <v>0</v>
      </c>
      <c r="BF500">
        <f t="shared" ca="1" si="298"/>
        <v>0</v>
      </c>
    </row>
    <row r="501" spans="1:58" ht="16.149999999999999" customHeight="1" x14ac:dyDescent="0.2">
      <c r="A501" s="12" t="s">
        <v>564</v>
      </c>
      <c r="B501" s="74">
        <v>43844.354872685188</v>
      </c>
      <c r="C501" s="12" t="s">
        <v>554</v>
      </c>
      <c r="F501" s="12" t="s">
        <v>10</v>
      </c>
      <c r="G501" s="12" t="s">
        <v>71</v>
      </c>
      <c r="H501" s="5">
        <f t="shared" ca="1" si="263"/>
        <v>1.1574076779652387E-5</v>
      </c>
      <c r="I501" s="17">
        <f t="shared" ca="1" si="264"/>
        <v>1.2268518548808061E-3</v>
      </c>
      <c r="J501" s="5">
        <f t="shared" ca="1" si="299"/>
        <v>0</v>
      </c>
      <c r="K501" s="22"/>
      <c r="O501" s="29" t="str">
        <f t="shared" ca="1" si="265"/>
        <v>-</v>
      </c>
      <c r="P501" s="29"/>
      <c r="X501">
        <f t="shared" ca="1" si="266"/>
        <v>0</v>
      </c>
      <c r="Y501">
        <f t="shared" ca="1" si="267"/>
        <v>1</v>
      </c>
      <c r="Z501">
        <f t="shared" ca="1" si="268"/>
        <v>0</v>
      </c>
      <c r="AA501">
        <f t="shared" ca="1" si="269"/>
        <v>0</v>
      </c>
      <c r="AB501">
        <f t="shared" ca="1" si="270"/>
        <v>0</v>
      </c>
      <c r="AC501">
        <f t="shared" ca="1" si="271"/>
        <v>0</v>
      </c>
      <c r="AD501">
        <f t="shared" ca="1" si="272"/>
        <v>0</v>
      </c>
      <c r="AE501">
        <f t="shared" ca="1" si="273"/>
        <v>0</v>
      </c>
      <c r="AH501">
        <f t="shared" ca="1" si="274"/>
        <v>0</v>
      </c>
      <c r="AI501">
        <f t="shared" ca="1" si="275"/>
        <v>0</v>
      </c>
      <c r="AJ501">
        <f t="shared" ca="1" si="276"/>
        <v>0</v>
      </c>
      <c r="AK501">
        <f t="shared" ca="1" si="277"/>
        <v>0</v>
      </c>
      <c r="AL501">
        <f t="shared" ca="1" si="278"/>
        <v>0</v>
      </c>
      <c r="AM501">
        <f t="shared" ca="1" si="279"/>
        <v>0</v>
      </c>
      <c r="AN501">
        <f t="shared" ca="1" si="280"/>
        <v>0</v>
      </c>
      <c r="AO501">
        <f t="shared" ca="1" si="281"/>
        <v>0</v>
      </c>
      <c r="AP501">
        <f t="shared" ca="1" si="282"/>
        <v>0</v>
      </c>
      <c r="AQ501">
        <f t="shared" ca="1" si="283"/>
        <v>0</v>
      </c>
      <c r="AR501">
        <f t="shared" ca="1" si="284"/>
        <v>0</v>
      </c>
      <c r="AS501">
        <f t="shared" ca="1" si="285"/>
        <v>0</v>
      </c>
      <c r="AT501">
        <f t="shared" ca="1" si="286"/>
        <v>0</v>
      </c>
      <c r="AU501">
        <f t="shared" ca="1" si="287"/>
        <v>0</v>
      </c>
      <c r="AV501">
        <f t="shared" ca="1" si="288"/>
        <v>0</v>
      </c>
      <c r="AW501">
        <f t="shared" ca="1" si="289"/>
        <v>0</v>
      </c>
      <c r="AX501">
        <f t="shared" ca="1" si="290"/>
        <v>0</v>
      </c>
      <c r="AY501">
        <f t="shared" ca="1" si="291"/>
        <v>0</v>
      </c>
      <c r="AZ501">
        <f t="shared" ca="1" si="292"/>
        <v>0</v>
      </c>
      <c r="BA501">
        <f t="shared" ca="1" si="293"/>
        <v>0</v>
      </c>
      <c r="BB501">
        <f t="shared" ca="1" si="294"/>
        <v>0</v>
      </c>
      <c r="BC501">
        <f t="shared" ca="1" si="295"/>
        <v>0</v>
      </c>
      <c r="BD501">
        <f t="shared" ca="1" si="296"/>
        <v>0</v>
      </c>
      <c r="BE501">
        <f t="shared" ca="1" si="297"/>
        <v>0</v>
      </c>
      <c r="BF501">
        <f t="shared" ca="1" si="298"/>
        <v>0</v>
      </c>
    </row>
    <row r="502" spans="1:58" ht="16.149999999999999" customHeight="1" x14ac:dyDescent="0.2">
      <c r="A502" s="12" t="s">
        <v>565</v>
      </c>
      <c r="B502" s="74">
        <v>43844.355092592596</v>
      </c>
      <c r="C502" s="12" t="s">
        <v>554</v>
      </c>
      <c r="F502" s="12" t="s">
        <v>10</v>
      </c>
      <c r="G502" s="12" t="s">
        <v>71</v>
      </c>
      <c r="H502" s="5">
        <f t="shared" ca="1" si="263"/>
        <v>2.1990740788169205E-4</v>
      </c>
      <c r="I502" s="17">
        <f t="shared" ca="1" si="264"/>
        <v>1.4467592627624981E-3</v>
      </c>
      <c r="J502" s="5">
        <f t="shared" ca="1" si="299"/>
        <v>0</v>
      </c>
      <c r="K502" s="22"/>
      <c r="O502" s="29" t="str">
        <f t="shared" ca="1" si="265"/>
        <v>-</v>
      </c>
      <c r="P502" s="29"/>
      <c r="X502">
        <f t="shared" ca="1" si="266"/>
        <v>0</v>
      </c>
      <c r="Y502">
        <f t="shared" ca="1" si="267"/>
        <v>1</v>
      </c>
      <c r="Z502">
        <f t="shared" ca="1" si="268"/>
        <v>0</v>
      </c>
      <c r="AA502">
        <f t="shared" ca="1" si="269"/>
        <v>0</v>
      </c>
      <c r="AB502">
        <f t="shared" ca="1" si="270"/>
        <v>0</v>
      </c>
      <c r="AC502">
        <f t="shared" ca="1" si="271"/>
        <v>0</v>
      </c>
      <c r="AD502">
        <f t="shared" ca="1" si="272"/>
        <v>0</v>
      </c>
      <c r="AE502">
        <f t="shared" ca="1" si="273"/>
        <v>0</v>
      </c>
      <c r="AH502">
        <f t="shared" ca="1" si="274"/>
        <v>0</v>
      </c>
      <c r="AI502">
        <f t="shared" ca="1" si="275"/>
        <v>0</v>
      </c>
      <c r="AJ502">
        <f t="shared" ca="1" si="276"/>
        <v>0</v>
      </c>
      <c r="AK502">
        <f t="shared" ca="1" si="277"/>
        <v>0</v>
      </c>
      <c r="AL502">
        <f t="shared" ca="1" si="278"/>
        <v>0</v>
      </c>
      <c r="AM502">
        <f t="shared" ca="1" si="279"/>
        <v>0</v>
      </c>
      <c r="AN502">
        <f t="shared" ca="1" si="280"/>
        <v>0</v>
      </c>
      <c r="AO502">
        <f t="shared" ca="1" si="281"/>
        <v>0</v>
      </c>
      <c r="AP502">
        <f t="shared" ca="1" si="282"/>
        <v>0</v>
      </c>
      <c r="AQ502">
        <f t="shared" ca="1" si="283"/>
        <v>0</v>
      </c>
      <c r="AR502">
        <f t="shared" ca="1" si="284"/>
        <v>0</v>
      </c>
      <c r="AS502">
        <f t="shared" ca="1" si="285"/>
        <v>0</v>
      </c>
      <c r="AT502">
        <f t="shared" ca="1" si="286"/>
        <v>0</v>
      </c>
      <c r="AU502">
        <f t="shared" ca="1" si="287"/>
        <v>0</v>
      </c>
      <c r="AV502">
        <f t="shared" ca="1" si="288"/>
        <v>0</v>
      </c>
      <c r="AW502">
        <f t="shared" ca="1" si="289"/>
        <v>0</v>
      </c>
      <c r="AX502">
        <f t="shared" ca="1" si="290"/>
        <v>0</v>
      </c>
      <c r="AY502">
        <f t="shared" ca="1" si="291"/>
        <v>0</v>
      </c>
      <c r="AZ502">
        <f t="shared" ca="1" si="292"/>
        <v>0</v>
      </c>
      <c r="BA502">
        <f t="shared" ca="1" si="293"/>
        <v>0</v>
      </c>
      <c r="BB502">
        <f t="shared" ca="1" si="294"/>
        <v>0</v>
      </c>
      <c r="BC502">
        <f t="shared" ca="1" si="295"/>
        <v>0</v>
      </c>
      <c r="BD502">
        <f t="shared" ca="1" si="296"/>
        <v>0</v>
      </c>
      <c r="BE502">
        <f t="shared" ca="1" si="297"/>
        <v>0</v>
      </c>
      <c r="BF502">
        <f t="shared" ca="1" si="298"/>
        <v>0</v>
      </c>
    </row>
    <row r="503" spans="1:58" ht="16.149999999999999" customHeight="1" x14ac:dyDescent="0.2">
      <c r="A503" s="12" t="s">
        <v>566</v>
      </c>
      <c r="B503" s="74">
        <v>43844.355219907404</v>
      </c>
      <c r="C503" s="12" t="s">
        <v>554</v>
      </c>
      <c r="F503" s="12" t="s">
        <v>10</v>
      </c>
      <c r="G503" s="12" t="s">
        <v>71</v>
      </c>
      <c r="H503" s="5">
        <f t="shared" ca="1" si="263"/>
        <v>1.2731480819638819E-4</v>
      </c>
      <c r="I503" s="17">
        <f t="shared" ca="1" si="264"/>
        <v>1.5740740709588863E-3</v>
      </c>
      <c r="J503" s="5">
        <f t="shared" ca="1" si="299"/>
        <v>0</v>
      </c>
      <c r="K503" s="22"/>
      <c r="O503" s="29" t="str">
        <f t="shared" ca="1" si="265"/>
        <v>-</v>
      </c>
      <c r="P503" s="29"/>
      <c r="X503">
        <f t="shared" ca="1" si="266"/>
        <v>0</v>
      </c>
      <c r="Y503">
        <f t="shared" ca="1" si="267"/>
        <v>1</v>
      </c>
      <c r="Z503">
        <f t="shared" ca="1" si="268"/>
        <v>0</v>
      </c>
      <c r="AA503">
        <f t="shared" ca="1" si="269"/>
        <v>0</v>
      </c>
      <c r="AB503">
        <f t="shared" ca="1" si="270"/>
        <v>0</v>
      </c>
      <c r="AC503">
        <f t="shared" ca="1" si="271"/>
        <v>0</v>
      </c>
      <c r="AD503">
        <f t="shared" ca="1" si="272"/>
        <v>0</v>
      </c>
      <c r="AE503">
        <f t="shared" ca="1" si="273"/>
        <v>0</v>
      </c>
      <c r="AH503">
        <f t="shared" ca="1" si="274"/>
        <v>0</v>
      </c>
      <c r="AI503">
        <f t="shared" ca="1" si="275"/>
        <v>0</v>
      </c>
      <c r="AJ503">
        <f t="shared" ca="1" si="276"/>
        <v>0</v>
      </c>
      <c r="AK503">
        <f t="shared" ca="1" si="277"/>
        <v>0</v>
      </c>
      <c r="AL503">
        <f t="shared" ca="1" si="278"/>
        <v>0</v>
      </c>
      <c r="AM503">
        <f t="shared" ca="1" si="279"/>
        <v>0</v>
      </c>
      <c r="AN503">
        <f t="shared" ca="1" si="280"/>
        <v>0</v>
      </c>
      <c r="AO503">
        <f t="shared" ca="1" si="281"/>
        <v>0</v>
      </c>
      <c r="AP503">
        <f t="shared" ca="1" si="282"/>
        <v>0</v>
      </c>
      <c r="AQ503">
        <f t="shared" ca="1" si="283"/>
        <v>0</v>
      </c>
      <c r="AR503">
        <f t="shared" ca="1" si="284"/>
        <v>0</v>
      </c>
      <c r="AS503">
        <f t="shared" ca="1" si="285"/>
        <v>0</v>
      </c>
      <c r="AT503">
        <f t="shared" ca="1" si="286"/>
        <v>0</v>
      </c>
      <c r="AU503">
        <f t="shared" ca="1" si="287"/>
        <v>0</v>
      </c>
      <c r="AV503">
        <f t="shared" ca="1" si="288"/>
        <v>0</v>
      </c>
      <c r="AW503">
        <f t="shared" ca="1" si="289"/>
        <v>0</v>
      </c>
      <c r="AX503">
        <f t="shared" ca="1" si="290"/>
        <v>0</v>
      </c>
      <c r="AY503">
        <f t="shared" ca="1" si="291"/>
        <v>0</v>
      </c>
      <c r="AZ503">
        <f t="shared" ca="1" si="292"/>
        <v>0</v>
      </c>
      <c r="BA503">
        <f t="shared" ca="1" si="293"/>
        <v>0</v>
      </c>
      <c r="BB503">
        <f t="shared" ca="1" si="294"/>
        <v>0</v>
      </c>
      <c r="BC503">
        <f t="shared" ca="1" si="295"/>
        <v>0</v>
      </c>
      <c r="BD503">
        <f t="shared" ca="1" si="296"/>
        <v>0</v>
      </c>
      <c r="BE503">
        <f t="shared" ca="1" si="297"/>
        <v>0</v>
      </c>
      <c r="BF503">
        <f t="shared" ca="1" si="298"/>
        <v>0</v>
      </c>
    </row>
    <row r="504" spans="1:58" ht="16.149999999999999" customHeight="1" x14ac:dyDescent="0.2">
      <c r="A504" s="12" t="s">
        <v>567</v>
      </c>
      <c r="B504" s="74">
        <v>43844.355439814812</v>
      </c>
      <c r="C504" s="12" t="s">
        <v>554</v>
      </c>
      <c r="F504" s="12" t="s">
        <v>10</v>
      </c>
      <c r="G504" s="12" t="s">
        <v>29</v>
      </c>
      <c r="H504" s="5">
        <f t="shared" ca="1" si="263"/>
        <v>2.1990740788169205E-4</v>
      </c>
      <c r="I504" s="17">
        <f t="shared" ca="1" si="264"/>
        <v>1.7939814788405783E-3</v>
      </c>
      <c r="J504" s="5">
        <f t="shared" ca="1" si="299"/>
        <v>0</v>
      </c>
      <c r="K504" s="22"/>
      <c r="O504" s="29" t="str">
        <f t="shared" ca="1" si="265"/>
        <v>-</v>
      </c>
      <c r="P504" s="29"/>
      <c r="X504">
        <f t="shared" ca="1" si="266"/>
        <v>0</v>
      </c>
      <c r="Y504">
        <f t="shared" ca="1" si="267"/>
        <v>1</v>
      </c>
      <c r="Z504">
        <f t="shared" ca="1" si="268"/>
        <v>0</v>
      </c>
      <c r="AA504">
        <f t="shared" ca="1" si="269"/>
        <v>0</v>
      </c>
      <c r="AB504">
        <f t="shared" ca="1" si="270"/>
        <v>0</v>
      </c>
      <c r="AC504">
        <f t="shared" ca="1" si="271"/>
        <v>0</v>
      </c>
      <c r="AD504">
        <f t="shared" ca="1" si="272"/>
        <v>0</v>
      </c>
      <c r="AE504">
        <f t="shared" ca="1" si="273"/>
        <v>0</v>
      </c>
      <c r="AH504">
        <f t="shared" ca="1" si="274"/>
        <v>0</v>
      </c>
      <c r="AI504">
        <f t="shared" ca="1" si="275"/>
        <v>0</v>
      </c>
      <c r="AJ504">
        <f t="shared" ca="1" si="276"/>
        <v>1</v>
      </c>
      <c r="AK504">
        <f t="shared" ca="1" si="277"/>
        <v>0</v>
      </c>
      <c r="AL504">
        <f t="shared" ca="1" si="278"/>
        <v>0</v>
      </c>
      <c r="AM504">
        <f t="shared" ca="1" si="279"/>
        <v>0</v>
      </c>
      <c r="AN504">
        <f t="shared" ca="1" si="280"/>
        <v>0</v>
      </c>
      <c r="AO504">
        <f t="shared" ca="1" si="281"/>
        <v>0</v>
      </c>
      <c r="AP504">
        <f t="shared" ca="1" si="282"/>
        <v>0</v>
      </c>
      <c r="AQ504">
        <f t="shared" ca="1" si="283"/>
        <v>0</v>
      </c>
      <c r="AR504">
        <f t="shared" ca="1" si="284"/>
        <v>0</v>
      </c>
      <c r="AS504">
        <f t="shared" ca="1" si="285"/>
        <v>0</v>
      </c>
      <c r="AT504">
        <f t="shared" ca="1" si="286"/>
        <v>0</v>
      </c>
      <c r="AU504">
        <f t="shared" ca="1" si="287"/>
        <v>0</v>
      </c>
      <c r="AV504">
        <f t="shared" ca="1" si="288"/>
        <v>0</v>
      </c>
      <c r="AW504">
        <f t="shared" ca="1" si="289"/>
        <v>0</v>
      </c>
      <c r="AX504">
        <f t="shared" ca="1" si="290"/>
        <v>0</v>
      </c>
      <c r="AY504">
        <f t="shared" ca="1" si="291"/>
        <v>0</v>
      </c>
      <c r="AZ504">
        <f t="shared" ca="1" si="292"/>
        <v>0</v>
      </c>
      <c r="BA504">
        <f t="shared" ca="1" si="293"/>
        <v>0</v>
      </c>
      <c r="BB504">
        <f t="shared" ca="1" si="294"/>
        <v>0</v>
      </c>
      <c r="BC504">
        <f t="shared" ca="1" si="295"/>
        <v>0</v>
      </c>
      <c r="BD504">
        <f t="shared" ca="1" si="296"/>
        <v>0</v>
      </c>
      <c r="BE504">
        <f t="shared" ca="1" si="297"/>
        <v>0</v>
      </c>
      <c r="BF504">
        <f t="shared" ca="1" si="298"/>
        <v>0</v>
      </c>
    </row>
    <row r="505" spans="1:58" ht="16.149999999999999" customHeight="1" x14ac:dyDescent="0.2">
      <c r="A505" s="12" t="s">
        <v>568</v>
      </c>
      <c r="B505" s="74">
        <v>43844.356203703705</v>
      </c>
      <c r="C505" s="12" t="s">
        <v>554</v>
      </c>
      <c r="F505" s="12" t="s">
        <v>10</v>
      </c>
      <c r="G505" s="12" t="s">
        <v>71</v>
      </c>
      <c r="H505" s="5">
        <f t="shared" ca="1" si="263"/>
        <v>7.638888928340748E-4</v>
      </c>
      <c r="I505" s="17">
        <f t="shared" ca="1" si="264"/>
        <v>2.5578703716746531E-3</v>
      </c>
      <c r="J505" s="5">
        <f t="shared" ca="1" si="299"/>
        <v>0</v>
      </c>
      <c r="K505" s="22"/>
      <c r="O505" s="29" t="str">
        <f t="shared" ca="1" si="265"/>
        <v>-</v>
      </c>
      <c r="P505" s="29"/>
      <c r="X505">
        <f t="shared" ca="1" si="266"/>
        <v>0</v>
      </c>
      <c r="Y505">
        <f t="shared" ca="1" si="267"/>
        <v>1</v>
      </c>
      <c r="Z505">
        <f t="shared" ca="1" si="268"/>
        <v>0</v>
      </c>
      <c r="AA505">
        <f t="shared" ca="1" si="269"/>
        <v>0</v>
      </c>
      <c r="AB505">
        <f t="shared" ca="1" si="270"/>
        <v>0</v>
      </c>
      <c r="AC505">
        <f t="shared" ca="1" si="271"/>
        <v>0</v>
      </c>
      <c r="AD505">
        <f t="shared" ca="1" si="272"/>
        <v>0</v>
      </c>
      <c r="AE505">
        <f t="shared" ca="1" si="273"/>
        <v>0</v>
      </c>
      <c r="AH505">
        <f t="shared" ca="1" si="274"/>
        <v>0</v>
      </c>
      <c r="AI505">
        <f t="shared" ca="1" si="275"/>
        <v>0</v>
      </c>
      <c r="AJ505">
        <f t="shared" ca="1" si="276"/>
        <v>0</v>
      </c>
      <c r="AK505">
        <f t="shared" ca="1" si="277"/>
        <v>0</v>
      </c>
      <c r="AL505">
        <f t="shared" ca="1" si="278"/>
        <v>0</v>
      </c>
      <c r="AM505">
        <f t="shared" ca="1" si="279"/>
        <v>0</v>
      </c>
      <c r="AN505">
        <f t="shared" ca="1" si="280"/>
        <v>0</v>
      </c>
      <c r="AO505">
        <f t="shared" ca="1" si="281"/>
        <v>0</v>
      </c>
      <c r="AP505">
        <f t="shared" ca="1" si="282"/>
        <v>0</v>
      </c>
      <c r="AQ505">
        <f t="shared" ca="1" si="283"/>
        <v>0</v>
      </c>
      <c r="AR505">
        <f t="shared" ca="1" si="284"/>
        <v>0</v>
      </c>
      <c r="AS505">
        <f t="shared" ca="1" si="285"/>
        <v>0</v>
      </c>
      <c r="AT505">
        <f t="shared" ca="1" si="286"/>
        <v>0</v>
      </c>
      <c r="AU505">
        <f t="shared" ca="1" si="287"/>
        <v>0</v>
      </c>
      <c r="AV505">
        <f t="shared" ca="1" si="288"/>
        <v>0</v>
      </c>
      <c r="AW505">
        <f t="shared" ca="1" si="289"/>
        <v>0</v>
      </c>
      <c r="AX505">
        <f t="shared" ca="1" si="290"/>
        <v>0</v>
      </c>
      <c r="AY505">
        <f t="shared" ca="1" si="291"/>
        <v>0</v>
      </c>
      <c r="AZ505">
        <f t="shared" ca="1" si="292"/>
        <v>0</v>
      </c>
      <c r="BA505">
        <f t="shared" ca="1" si="293"/>
        <v>0</v>
      </c>
      <c r="BB505">
        <f t="shared" ca="1" si="294"/>
        <v>0</v>
      </c>
      <c r="BC505">
        <f t="shared" ca="1" si="295"/>
        <v>0</v>
      </c>
      <c r="BD505">
        <f t="shared" ca="1" si="296"/>
        <v>0</v>
      </c>
      <c r="BE505">
        <f t="shared" ca="1" si="297"/>
        <v>0</v>
      </c>
      <c r="BF505">
        <f t="shared" ca="1" si="298"/>
        <v>0</v>
      </c>
    </row>
    <row r="506" spans="1:58" ht="16.149999999999999" customHeight="1" x14ac:dyDescent="0.2">
      <c r="A506" s="12" t="s">
        <v>569</v>
      </c>
      <c r="B506" s="74">
        <v>43844.356412037036</v>
      </c>
      <c r="C506" s="12" t="s">
        <v>554</v>
      </c>
      <c r="F506" s="12" t="s">
        <v>10</v>
      </c>
      <c r="G506" s="12" t="s">
        <v>6</v>
      </c>
      <c r="H506" s="5">
        <f t="shared" ca="1" si="263"/>
        <v>2.0833333110203966E-4</v>
      </c>
      <c r="I506" s="17">
        <f t="shared" ca="1" si="264"/>
        <v>2.7662037027766928E-3</v>
      </c>
      <c r="J506" s="5">
        <f t="shared" ca="1" si="299"/>
        <v>0</v>
      </c>
      <c r="K506" s="22"/>
      <c r="O506" s="29" t="str">
        <f t="shared" ca="1" si="265"/>
        <v>-</v>
      </c>
      <c r="P506" s="29"/>
      <c r="X506">
        <f t="shared" ca="1" si="266"/>
        <v>0</v>
      </c>
      <c r="Y506">
        <f t="shared" ca="1" si="267"/>
        <v>1</v>
      </c>
      <c r="Z506">
        <f t="shared" ca="1" si="268"/>
        <v>0</v>
      </c>
      <c r="AA506">
        <f t="shared" ca="1" si="269"/>
        <v>0</v>
      </c>
      <c r="AB506">
        <f t="shared" ca="1" si="270"/>
        <v>0</v>
      </c>
      <c r="AC506">
        <f t="shared" ca="1" si="271"/>
        <v>0</v>
      </c>
      <c r="AD506">
        <f t="shared" ca="1" si="272"/>
        <v>0</v>
      </c>
      <c r="AE506">
        <f t="shared" ca="1" si="273"/>
        <v>0</v>
      </c>
      <c r="AH506">
        <f t="shared" ca="1" si="274"/>
        <v>0</v>
      </c>
      <c r="AI506">
        <f t="shared" ca="1" si="275"/>
        <v>1</v>
      </c>
      <c r="AJ506">
        <f t="shared" ca="1" si="276"/>
        <v>0</v>
      </c>
      <c r="AK506">
        <f t="shared" ca="1" si="277"/>
        <v>0</v>
      </c>
      <c r="AL506">
        <f t="shared" ca="1" si="278"/>
        <v>0</v>
      </c>
      <c r="AM506">
        <f t="shared" ca="1" si="279"/>
        <v>0</v>
      </c>
      <c r="AN506">
        <f t="shared" ca="1" si="280"/>
        <v>0</v>
      </c>
      <c r="AO506">
        <f t="shared" ca="1" si="281"/>
        <v>0</v>
      </c>
      <c r="AP506">
        <f t="shared" ca="1" si="282"/>
        <v>0</v>
      </c>
      <c r="AQ506">
        <f t="shared" ca="1" si="283"/>
        <v>0</v>
      </c>
      <c r="AR506">
        <f t="shared" ca="1" si="284"/>
        <v>0</v>
      </c>
      <c r="AS506">
        <f t="shared" ca="1" si="285"/>
        <v>0</v>
      </c>
      <c r="AT506">
        <f t="shared" ca="1" si="286"/>
        <v>0</v>
      </c>
      <c r="AU506">
        <f t="shared" ca="1" si="287"/>
        <v>0</v>
      </c>
      <c r="AV506">
        <f t="shared" ca="1" si="288"/>
        <v>0</v>
      </c>
      <c r="AW506">
        <f t="shared" ca="1" si="289"/>
        <v>0</v>
      </c>
      <c r="AX506">
        <f t="shared" ca="1" si="290"/>
        <v>0</v>
      </c>
      <c r="AY506">
        <f t="shared" ca="1" si="291"/>
        <v>0</v>
      </c>
      <c r="AZ506">
        <f t="shared" ca="1" si="292"/>
        <v>0</v>
      </c>
      <c r="BA506">
        <f t="shared" ca="1" si="293"/>
        <v>0</v>
      </c>
      <c r="BB506">
        <f t="shared" ca="1" si="294"/>
        <v>0</v>
      </c>
      <c r="BC506">
        <f t="shared" ca="1" si="295"/>
        <v>0</v>
      </c>
      <c r="BD506">
        <f t="shared" ca="1" si="296"/>
        <v>0</v>
      </c>
      <c r="BE506">
        <f t="shared" ca="1" si="297"/>
        <v>0</v>
      </c>
      <c r="BF506">
        <f t="shared" ca="1" si="298"/>
        <v>0</v>
      </c>
    </row>
    <row r="507" spans="1:58" ht="16.149999999999999" customHeight="1" x14ac:dyDescent="0.2">
      <c r="A507" s="12" t="s">
        <v>570</v>
      </c>
      <c r="B507" s="74">
        <v>43844.357476851852</v>
      </c>
      <c r="C507" s="12" t="s">
        <v>554</v>
      </c>
      <c r="D507" s="12" t="s">
        <v>8</v>
      </c>
      <c r="E507" s="12" t="s">
        <v>1063</v>
      </c>
      <c r="F507" s="12" t="s">
        <v>26</v>
      </c>
      <c r="G507" s="12" t="s">
        <v>27</v>
      </c>
      <c r="H507" s="5">
        <f t="shared" ca="1" si="263"/>
        <v>1.0648148163454607E-3</v>
      </c>
      <c r="I507" s="17">
        <f t="shared" ca="1" si="264"/>
        <v>3.8310185191221535E-3</v>
      </c>
      <c r="J507" s="5">
        <f t="shared" ca="1" si="299"/>
        <v>3.8310185191221535E-3</v>
      </c>
      <c r="K507" s="21" t="s">
        <v>150</v>
      </c>
      <c r="L507">
        <v>16</v>
      </c>
      <c r="M507">
        <v>3</v>
      </c>
      <c r="N507">
        <v>0</v>
      </c>
      <c r="O507" s="29">
        <f t="shared" ca="1" si="265"/>
        <v>1.2770061730407178E-3</v>
      </c>
      <c r="P507" s="29"/>
      <c r="X507">
        <f t="shared" ca="1" si="266"/>
        <v>0</v>
      </c>
      <c r="Y507">
        <f t="shared" ca="1" si="267"/>
        <v>0</v>
      </c>
      <c r="Z507">
        <f t="shared" ca="1" si="268"/>
        <v>0</v>
      </c>
      <c r="AA507">
        <f t="shared" ca="1" si="269"/>
        <v>1</v>
      </c>
      <c r="AB507">
        <f t="shared" ca="1" si="270"/>
        <v>0</v>
      </c>
      <c r="AC507">
        <f t="shared" ca="1" si="271"/>
        <v>0</v>
      </c>
      <c r="AD507">
        <f t="shared" ca="1" si="272"/>
        <v>0</v>
      </c>
      <c r="AE507">
        <f t="shared" ca="1" si="273"/>
        <v>0</v>
      </c>
      <c r="AH507">
        <f t="shared" ca="1" si="274"/>
        <v>0</v>
      </c>
      <c r="AI507">
        <f t="shared" ca="1" si="275"/>
        <v>0</v>
      </c>
      <c r="AJ507">
        <f t="shared" ca="1" si="276"/>
        <v>0</v>
      </c>
      <c r="AK507">
        <f t="shared" ca="1" si="277"/>
        <v>0</v>
      </c>
      <c r="AL507">
        <f t="shared" ca="1" si="278"/>
        <v>0</v>
      </c>
      <c r="AM507">
        <f t="shared" ca="1" si="279"/>
        <v>0</v>
      </c>
      <c r="AN507">
        <f t="shared" ca="1" si="280"/>
        <v>0</v>
      </c>
      <c r="AO507">
        <f t="shared" ca="1" si="281"/>
        <v>0</v>
      </c>
      <c r="AP507">
        <f t="shared" ca="1" si="282"/>
        <v>0</v>
      </c>
      <c r="AQ507">
        <f t="shared" ca="1" si="283"/>
        <v>0</v>
      </c>
      <c r="AR507">
        <f t="shared" ca="1" si="284"/>
        <v>0</v>
      </c>
      <c r="AS507">
        <f t="shared" ca="1" si="285"/>
        <v>1</v>
      </c>
      <c r="AT507">
        <f t="shared" ca="1" si="286"/>
        <v>0</v>
      </c>
      <c r="AU507">
        <f t="shared" ca="1" si="287"/>
        <v>0</v>
      </c>
      <c r="AV507">
        <f t="shared" ca="1" si="288"/>
        <v>0</v>
      </c>
      <c r="AW507">
        <f t="shared" ca="1" si="289"/>
        <v>0</v>
      </c>
      <c r="AX507">
        <f t="shared" ca="1" si="290"/>
        <v>0</v>
      </c>
      <c r="AY507">
        <f t="shared" ca="1" si="291"/>
        <v>0</v>
      </c>
      <c r="AZ507">
        <f t="shared" ca="1" si="292"/>
        <v>0</v>
      </c>
      <c r="BA507">
        <f t="shared" ca="1" si="293"/>
        <v>0</v>
      </c>
      <c r="BB507">
        <f t="shared" ca="1" si="294"/>
        <v>0</v>
      </c>
      <c r="BC507">
        <f t="shared" ca="1" si="295"/>
        <v>0</v>
      </c>
      <c r="BD507">
        <f t="shared" ca="1" si="296"/>
        <v>0</v>
      </c>
      <c r="BE507">
        <f t="shared" ca="1" si="297"/>
        <v>0</v>
      </c>
      <c r="BF507">
        <f t="shared" ca="1" si="298"/>
        <v>0</v>
      </c>
    </row>
    <row r="508" spans="1:58" ht="16.149999999999999" customHeight="1" x14ac:dyDescent="0.2">
      <c r="A508" s="12" t="s">
        <v>571</v>
      </c>
      <c r="B508" s="74">
        <v>43844.365416666667</v>
      </c>
      <c r="C508" s="12" t="s">
        <v>571</v>
      </c>
      <c r="D508" s="12" t="s">
        <v>8</v>
      </c>
      <c r="E508" s="12" t="s">
        <v>1063</v>
      </c>
      <c r="F508" s="12" t="s">
        <v>9</v>
      </c>
      <c r="G508" s="12" t="s">
        <v>17</v>
      </c>
      <c r="H508" s="5" t="str">
        <f t="shared" ca="1" si="263"/>
        <v>NA</v>
      </c>
      <c r="I508" s="17" t="str">
        <f t="shared" ca="1" si="264"/>
        <v>NA</v>
      </c>
      <c r="J508" s="5" t="str">
        <f t="shared" ca="1" si="299"/>
        <v>NA</v>
      </c>
      <c r="K508" s="21" t="s">
        <v>9</v>
      </c>
      <c r="L508">
        <v>0</v>
      </c>
      <c r="M508">
        <v>0</v>
      </c>
      <c r="N508">
        <v>0</v>
      </c>
      <c r="O508" s="29" t="str">
        <f t="shared" ca="1" si="265"/>
        <v>-</v>
      </c>
      <c r="P508" s="29"/>
      <c r="X508">
        <f t="shared" ca="1" si="266"/>
        <v>1</v>
      </c>
      <c r="Y508">
        <f t="shared" ca="1" si="267"/>
        <v>0</v>
      </c>
      <c r="Z508">
        <f t="shared" ca="1" si="268"/>
        <v>0</v>
      </c>
      <c r="AA508">
        <f t="shared" ca="1" si="269"/>
        <v>0</v>
      </c>
      <c r="AB508">
        <f t="shared" ca="1" si="270"/>
        <v>0</v>
      </c>
      <c r="AC508">
        <f t="shared" ca="1" si="271"/>
        <v>0</v>
      </c>
      <c r="AD508">
        <f t="shared" ca="1" si="272"/>
        <v>0</v>
      </c>
      <c r="AE508">
        <f t="shared" ca="1" si="273"/>
        <v>0</v>
      </c>
      <c r="AH508">
        <f t="shared" ca="1" si="274"/>
        <v>1</v>
      </c>
      <c r="AI508">
        <f t="shared" ca="1" si="275"/>
        <v>0</v>
      </c>
      <c r="AJ508">
        <f t="shared" ca="1" si="276"/>
        <v>0</v>
      </c>
      <c r="AK508">
        <f t="shared" ca="1" si="277"/>
        <v>0</v>
      </c>
      <c r="AL508">
        <f t="shared" ca="1" si="278"/>
        <v>0</v>
      </c>
      <c r="AM508">
        <f t="shared" ca="1" si="279"/>
        <v>0</v>
      </c>
      <c r="AN508">
        <f t="shared" ca="1" si="280"/>
        <v>0</v>
      </c>
      <c r="AO508">
        <f t="shared" ca="1" si="281"/>
        <v>0</v>
      </c>
      <c r="AP508">
        <f t="shared" ca="1" si="282"/>
        <v>0</v>
      </c>
      <c r="AQ508">
        <f t="shared" ca="1" si="283"/>
        <v>0</v>
      </c>
      <c r="AR508">
        <f t="shared" ca="1" si="284"/>
        <v>0</v>
      </c>
      <c r="AS508">
        <f t="shared" ca="1" si="285"/>
        <v>0</v>
      </c>
      <c r="AT508">
        <f t="shared" ca="1" si="286"/>
        <v>0</v>
      </c>
      <c r="AU508">
        <f t="shared" ca="1" si="287"/>
        <v>0</v>
      </c>
      <c r="AV508">
        <f t="shared" ca="1" si="288"/>
        <v>0</v>
      </c>
      <c r="AW508">
        <f t="shared" ca="1" si="289"/>
        <v>0</v>
      </c>
      <c r="AX508">
        <f t="shared" ca="1" si="290"/>
        <v>0</v>
      </c>
      <c r="AY508">
        <f t="shared" ca="1" si="291"/>
        <v>0</v>
      </c>
      <c r="AZ508">
        <f t="shared" ca="1" si="292"/>
        <v>0</v>
      </c>
      <c r="BA508">
        <f t="shared" ca="1" si="293"/>
        <v>0</v>
      </c>
      <c r="BB508">
        <f t="shared" ca="1" si="294"/>
        <v>0</v>
      </c>
      <c r="BC508">
        <f t="shared" ca="1" si="295"/>
        <v>0</v>
      </c>
      <c r="BD508">
        <f t="shared" ca="1" si="296"/>
        <v>0</v>
      </c>
      <c r="BE508">
        <f t="shared" ca="1" si="297"/>
        <v>0</v>
      </c>
      <c r="BF508">
        <f t="shared" ca="1" si="298"/>
        <v>0</v>
      </c>
    </row>
    <row r="509" spans="1:58" ht="16.149999999999999" customHeight="1" x14ac:dyDescent="0.2">
      <c r="A509" s="12" t="s">
        <v>572</v>
      </c>
      <c r="B509" s="74">
        <v>43844.431203703702</v>
      </c>
      <c r="C509" s="12" t="s">
        <v>572</v>
      </c>
      <c r="D509" s="12" t="s">
        <v>8</v>
      </c>
      <c r="E509" s="12" t="s">
        <v>1063</v>
      </c>
      <c r="F509" s="12" t="s">
        <v>9</v>
      </c>
      <c r="G509" s="12" t="s">
        <v>17</v>
      </c>
      <c r="H509" s="5" t="str">
        <f t="shared" ca="1" si="263"/>
        <v>NA</v>
      </c>
      <c r="I509" s="17" t="str">
        <f t="shared" ca="1" si="264"/>
        <v>NA</v>
      </c>
      <c r="J509" s="5" t="str">
        <f t="shared" ca="1" si="299"/>
        <v>NA</v>
      </c>
      <c r="K509" s="21" t="s">
        <v>9</v>
      </c>
      <c r="L509">
        <v>0</v>
      </c>
      <c r="M509">
        <v>0</v>
      </c>
      <c r="N509">
        <v>0</v>
      </c>
      <c r="O509" s="29" t="str">
        <f t="shared" ca="1" si="265"/>
        <v>-</v>
      </c>
      <c r="P509" s="29"/>
      <c r="X509">
        <f t="shared" ca="1" si="266"/>
        <v>1</v>
      </c>
      <c r="Y509">
        <f t="shared" ca="1" si="267"/>
        <v>0</v>
      </c>
      <c r="Z509">
        <f t="shared" ca="1" si="268"/>
        <v>0</v>
      </c>
      <c r="AA509">
        <f t="shared" ca="1" si="269"/>
        <v>0</v>
      </c>
      <c r="AB509">
        <f t="shared" ca="1" si="270"/>
        <v>0</v>
      </c>
      <c r="AC509">
        <f t="shared" ca="1" si="271"/>
        <v>0</v>
      </c>
      <c r="AD509">
        <f t="shared" ca="1" si="272"/>
        <v>0</v>
      </c>
      <c r="AE509">
        <f t="shared" ca="1" si="273"/>
        <v>0</v>
      </c>
      <c r="AH509">
        <f t="shared" ca="1" si="274"/>
        <v>1</v>
      </c>
      <c r="AI509">
        <f t="shared" ca="1" si="275"/>
        <v>0</v>
      </c>
      <c r="AJ509">
        <f t="shared" ca="1" si="276"/>
        <v>0</v>
      </c>
      <c r="AK509">
        <f t="shared" ca="1" si="277"/>
        <v>0</v>
      </c>
      <c r="AL509">
        <f t="shared" ca="1" si="278"/>
        <v>0</v>
      </c>
      <c r="AM509">
        <f t="shared" ca="1" si="279"/>
        <v>0</v>
      </c>
      <c r="AN509">
        <f t="shared" ca="1" si="280"/>
        <v>0</v>
      </c>
      <c r="AO509">
        <f t="shared" ca="1" si="281"/>
        <v>0</v>
      </c>
      <c r="AP509">
        <f t="shared" ca="1" si="282"/>
        <v>0</v>
      </c>
      <c r="AQ509">
        <f t="shared" ca="1" si="283"/>
        <v>0</v>
      </c>
      <c r="AR509">
        <f t="shared" ca="1" si="284"/>
        <v>0</v>
      </c>
      <c r="AS509">
        <f t="shared" ca="1" si="285"/>
        <v>0</v>
      </c>
      <c r="AT509">
        <f t="shared" ca="1" si="286"/>
        <v>0</v>
      </c>
      <c r="AU509">
        <f t="shared" ca="1" si="287"/>
        <v>0</v>
      </c>
      <c r="AV509">
        <f t="shared" ca="1" si="288"/>
        <v>0</v>
      </c>
      <c r="AW509">
        <f t="shared" ca="1" si="289"/>
        <v>0</v>
      </c>
      <c r="AX509">
        <f t="shared" ca="1" si="290"/>
        <v>0</v>
      </c>
      <c r="AY509">
        <f t="shared" ca="1" si="291"/>
        <v>0</v>
      </c>
      <c r="AZ509">
        <f t="shared" ca="1" si="292"/>
        <v>0</v>
      </c>
      <c r="BA509">
        <f t="shared" ca="1" si="293"/>
        <v>0</v>
      </c>
      <c r="BB509">
        <f t="shared" ca="1" si="294"/>
        <v>0</v>
      </c>
      <c r="BC509">
        <f t="shared" ca="1" si="295"/>
        <v>0</v>
      </c>
      <c r="BD509">
        <f t="shared" ca="1" si="296"/>
        <v>0</v>
      </c>
      <c r="BE509">
        <f t="shared" ca="1" si="297"/>
        <v>0</v>
      </c>
      <c r="BF509">
        <f t="shared" ca="1" si="298"/>
        <v>0</v>
      </c>
    </row>
    <row r="510" spans="1:58" ht="16.149999999999999" customHeight="1" x14ac:dyDescent="0.2">
      <c r="A510" s="12" t="s">
        <v>573</v>
      </c>
      <c r="B510" s="74">
        <v>43844.53365740741</v>
      </c>
      <c r="C510" s="12" t="s">
        <v>573</v>
      </c>
      <c r="F510" s="12" t="s">
        <v>9</v>
      </c>
      <c r="G510" s="12" t="s">
        <v>17</v>
      </c>
      <c r="H510" s="5" t="str">
        <f t="shared" ca="1" si="263"/>
        <v>NA</v>
      </c>
      <c r="I510" s="17" t="str">
        <f t="shared" ca="1" si="264"/>
        <v>NA</v>
      </c>
      <c r="J510" s="5">
        <f t="shared" ca="1" si="299"/>
        <v>0</v>
      </c>
      <c r="K510" s="22"/>
      <c r="O510" s="29" t="str">
        <f t="shared" ca="1" si="265"/>
        <v>-</v>
      </c>
      <c r="P510" s="29"/>
      <c r="X510">
        <f t="shared" ca="1" si="266"/>
        <v>1</v>
      </c>
      <c r="Y510">
        <f t="shared" ca="1" si="267"/>
        <v>0</v>
      </c>
      <c r="Z510">
        <f t="shared" ca="1" si="268"/>
        <v>0</v>
      </c>
      <c r="AA510">
        <f t="shared" ca="1" si="269"/>
        <v>0</v>
      </c>
      <c r="AB510">
        <f t="shared" ca="1" si="270"/>
        <v>0</v>
      </c>
      <c r="AC510">
        <f t="shared" ca="1" si="271"/>
        <v>0</v>
      </c>
      <c r="AD510">
        <f t="shared" ca="1" si="272"/>
        <v>0</v>
      </c>
      <c r="AE510">
        <f t="shared" ca="1" si="273"/>
        <v>0</v>
      </c>
      <c r="AH510">
        <f t="shared" ca="1" si="274"/>
        <v>1</v>
      </c>
      <c r="AI510">
        <f t="shared" ca="1" si="275"/>
        <v>0</v>
      </c>
      <c r="AJ510">
        <f t="shared" ca="1" si="276"/>
        <v>0</v>
      </c>
      <c r="AK510">
        <f t="shared" ca="1" si="277"/>
        <v>0</v>
      </c>
      <c r="AL510">
        <f t="shared" ca="1" si="278"/>
        <v>0</v>
      </c>
      <c r="AM510">
        <f t="shared" ca="1" si="279"/>
        <v>0</v>
      </c>
      <c r="AN510">
        <f t="shared" ca="1" si="280"/>
        <v>0</v>
      </c>
      <c r="AO510">
        <f t="shared" ca="1" si="281"/>
        <v>0</v>
      </c>
      <c r="AP510">
        <f t="shared" ca="1" si="282"/>
        <v>0</v>
      </c>
      <c r="AQ510">
        <f t="shared" ca="1" si="283"/>
        <v>0</v>
      </c>
      <c r="AR510">
        <f t="shared" ca="1" si="284"/>
        <v>0</v>
      </c>
      <c r="AS510">
        <f t="shared" ca="1" si="285"/>
        <v>0</v>
      </c>
      <c r="AT510">
        <f t="shared" ca="1" si="286"/>
        <v>0</v>
      </c>
      <c r="AU510">
        <f t="shared" ca="1" si="287"/>
        <v>0</v>
      </c>
      <c r="AV510">
        <f t="shared" ca="1" si="288"/>
        <v>0</v>
      </c>
      <c r="AW510">
        <f t="shared" ca="1" si="289"/>
        <v>0</v>
      </c>
      <c r="AX510">
        <f t="shared" ca="1" si="290"/>
        <v>0</v>
      </c>
      <c r="AY510">
        <f t="shared" ca="1" si="291"/>
        <v>0</v>
      </c>
      <c r="AZ510">
        <f t="shared" ca="1" si="292"/>
        <v>0</v>
      </c>
      <c r="BA510">
        <f t="shared" ca="1" si="293"/>
        <v>0</v>
      </c>
      <c r="BB510">
        <f t="shared" ca="1" si="294"/>
        <v>0</v>
      </c>
      <c r="BC510">
        <f t="shared" ca="1" si="295"/>
        <v>0</v>
      </c>
      <c r="BD510">
        <f t="shared" ca="1" si="296"/>
        <v>0</v>
      </c>
      <c r="BE510">
        <f t="shared" ca="1" si="297"/>
        <v>0</v>
      </c>
      <c r="BF510">
        <f t="shared" ca="1" si="298"/>
        <v>0</v>
      </c>
    </row>
    <row r="511" spans="1:58" ht="16.149999999999999" customHeight="1" x14ac:dyDescent="0.2">
      <c r="A511" s="12" t="s">
        <v>574</v>
      </c>
      <c r="B511" s="74">
        <v>43844.533761574072</v>
      </c>
      <c r="C511" s="12" t="s">
        <v>573</v>
      </c>
      <c r="F511" s="12" t="s">
        <v>11</v>
      </c>
      <c r="G511" s="12" t="s">
        <v>20</v>
      </c>
      <c r="H511" s="5">
        <f t="shared" ca="1" si="263"/>
        <v>1.0416666191304103E-4</v>
      </c>
      <c r="I511" s="17">
        <f t="shared" ca="1" si="264"/>
        <v>1.0416666191304103E-4</v>
      </c>
      <c r="J511" s="5">
        <f t="shared" ca="1" si="299"/>
        <v>0</v>
      </c>
      <c r="K511" s="22"/>
      <c r="O511" s="29" t="str">
        <f t="shared" ca="1" si="265"/>
        <v>-</v>
      </c>
      <c r="P511" s="29"/>
      <c r="X511">
        <f t="shared" ca="1" si="266"/>
        <v>0</v>
      </c>
      <c r="Y511">
        <f t="shared" ca="1" si="267"/>
        <v>0</v>
      </c>
      <c r="Z511">
        <f t="shared" ca="1" si="268"/>
        <v>0</v>
      </c>
      <c r="AA511">
        <f t="shared" ca="1" si="269"/>
        <v>0</v>
      </c>
      <c r="AB511">
        <f t="shared" ca="1" si="270"/>
        <v>0</v>
      </c>
      <c r="AC511">
        <f t="shared" ca="1" si="271"/>
        <v>0</v>
      </c>
      <c r="AD511">
        <f t="shared" ca="1" si="272"/>
        <v>0</v>
      </c>
      <c r="AE511">
        <f t="shared" ca="1" si="273"/>
        <v>1</v>
      </c>
      <c r="AH511">
        <f t="shared" ca="1" si="274"/>
        <v>0</v>
      </c>
      <c r="AI511">
        <f t="shared" ca="1" si="275"/>
        <v>0</v>
      </c>
      <c r="AJ511">
        <f t="shared" ca="1" si="276"/>
        <v>0</v>
      </c>
      <c r="AK511">
        <f t="shared" ca="1" si="277"/>
        <v>0</v>
      </c>
      <c r="AL511">
        <f t="shared" ca="1" si="278"/>
        <v>0</v>
      </c>
      <c r="AM511">
        <f t="shared" ca="1" si="279"/>
        <v>0</v>
      </c>
      <c r="AN511">
        <f t="shared" ca="1" si="280"/>
        <v>0</v>
      </c>
      <c r="AO511">
        <f t="shared" ca="1" si="281"/>
        <v>0</v>
      </c>
      <c r="AP511">
        <f t="shared" ca="1" si="282"/>
        <v>0</v>
      </c>
      <c r="AQ511">
        <f t="shared" ca="1" si="283"/>
        <v>0</v>
      </c>
      <c r="AR511">
        <f t="shared" ca="1" si="284"/>
        <v>0</v>
      </c>
      <c r="AS511">
        <f t="shared" ca="1" si="285"/>
        <v>0</v>
      </c>
      <c r="AT511">
        <f t="shared" ca="1" si="286"/>
        <v>0</v>
      </c>
      <c r="AU511">
        <f t="shared" ca="1" si="287"/>
        <v>0</v>
      </c>
      <c r="AV511">
        <f t="shared" ca="1" si="288"/>
        <v>0</v>
      </c>
      <c r="AW511">
        <f t="shared" ca="1" si="289"/>
        <v>0</v>
      </c>
      <c r="AX511">
        <f t="shared" ca="1" si="290"/>
        <v>0</v>
      </c>
      <c r="AY511">
        <f t="shared" ca="1" si="291"/>
        <v>0</v>
      </c>
      <c r="AZ511">
        <f t="shared" ca="1" si="292"/>
        <v>0</v>
      </c>
      <c r="BA511">
        <f t="shared" ca="1" si="293"/>
        <v>0</v>
      </c>
      <c r="BB511">
        <f t="shared" ca="1" si="294"/>
        <v>0</v>
      </c>
      <c r="BC511">
        <f t="shared" ca="1" si="295"/>
        <v>1</v>
      </c>
      <c r="BD511">
        <f t="shared" ca="1" si="296"/>
        <v>0</v>
      </c>
      <c r="BE511">
        <f t="shared" ca="1" si="297"/>
        <v>0</v>
      </c>
      <c r="BF511">
        <f t="shared" ca="1" si="298"/>
        <v>0</v>
      </c>
    </row>
    <row r="512" spans="1:58" ht="16.149999999999999" customHeight="1" x14ac:dyDescent="0.2">
      <c r="A512" s="12" t="s">
        <v>575</v>
      </c>
      <c r="B512" s="74">
        <v>43844.533993055556</v>
      </c>
      <c r="C512" s="12" t="s">
        <v>573</v>
      </c>
      <c r="F512" s="12" t="s">
        <v>11</v>
      </c>
      <c r="G512" s="12" t="s">
        <v>20</v>
      </c>
      <c r="H512" s="5">
        <f t="shared" ca="1" si="263"/>
        <v>2.3148148466134444E-4</v>
      </c>
      <c r="I512" s="17">
        <f t="shared" ca="1" si="264"/>
        <v>3.3564814657438546E-4</v>
      </c>
      <c r="J512" s="5">
        <f t="shared" ca="1" si="299"/>
        <v>0</v>
      </c>
      <c r="K512" s="22"/>
      <c r="O512" s="29" t="str">
        <f t="shared" ca="1" si="265"/>
        <v>-</v>
      </c>
      <c r="P512" s="29"/>
      <c r="X512">
        <f t="shared" ca="1" si="266"/>
        <v>0</v>
      </c>
      <c r="Y512">
        <f t="shared" ca="1" si="267"/>
        <v>0</v>
      </c>
      <c r="Z512">
        <f t="shared" ca="1" si="268"/>
        <v>0</v>
      </c>
      <c r="AA512">
        <f t="shared" ca="1" si="269"/>
        <v>0</v>
      </c>
      <c r="AB512">
        <f t="shared" ca="1" si="270"/>
        <v>0</v>
      </c>
      <c r="AC512">
        <f t="shared" ca="1" si="271"/>
        <v>0</v>
      </c>
      <c r="AD512">
        <f t="shared" ca="1" si="272"/>
        <v>0</v>
      </c>
      <c r="AE512">
        <f t="shared" ca="1" si="273"/>
        <v>1</v>
      </c>
      <c r="AH512">
        <f t="shared" ca="1" si="274"/>
        <v>0</v>
      </c>
      <c r="AI512">
        <f t="shared" ca="1" si="275"/>
        <v>0</v>
      </c>
      <c r="AJ512">
        <f t="shared" ca="1" si="276"/>
        <v>0</v>
      </c>
      <c r="AK512">
        <f t="shared" ca="1" si="277"/>
        <v>0</v>
      </c>
      <c r="AL512">
        <f t="shared" ca="1" si="278"/>
        <v>0</v>
      </c>
      <c r="AM512">
        <f t="shared" ca="1" si="279"/>
        <v>0</v>
      </c>
      <c r="AN512">
        <f t="shared" ca="1" si="280"/>
        <v>0</v>
      </c>
      <c r="AO512">
        <f t="shared" ca="1" si="281"/>
        <v>0</v>
      </c>
      <c r="AP512">
        <f t="shared" ca="1" si="282"/>
        <v>0</v>
      </c>
      <c r="AQ512">
        <f t="shared" ca="1" si="283"/>
        <v>0</v>
      </c>
      <c r="AR512">
        <f t="shared" ca="1" si="284"/>
        <v>0</v>
      </c>
      <c r="AS512">
        <f t="shared" ca="1" si="285"/>
        <v>0</v>
      </c>
      <c r="AT512">
        <f t="shared" ca="1" si="286"/>
        <v>0</v>
      </c>
      <c r="AU512">
        <f t="shared" ca="1" si="287"/>
        <v>0</v>
      </c>
      <c r="AV512">
        <f t="shared" ca="1" si="288"/>
        <v>0</v>
      </c>
      <c r="AW512">
        <f t="shared" ca="1" si="289"/>
        <v>0</v>
      </c>
      <c r="AX512">
        <f t="shared" ca="1" si="290"/>
        <v>0</v>
      </c>
      <c r="AY512">
        <f t="shared" ca="1" si="291"/>
        <v>0</v>
      </c>
      <c r="AZ512">
        <f t="shared" ca="1" si="292"/>
        <v>0</v>
      </c>
      <c r="BA512">
        <f t="shared" ca="1" si="293"/>
        <v>0</v>
      </c>
      <c r="BB512">
        <f t="shared" ca="1" si="294"/>
        <v>0</v>
      </c>
      <c r="BC512">
        <f t="shared" ca="1" si="295"/>
        <v>1</v>
      </c>
      <c r="BD512">
        <f t="shared" ca="1" si="296"/>
        <v>0</v>
      </c>
      <c r="BE512">
        <f t="shared" ca="1" si="297"/>
        <v>0</v>
      </c>
      <c r="BF512">
        <f t="shared" ca="1" si="298"/>
        <v>0</v>
      </c>
    </row>
    <row r="513" spans="1:58" ht="16.149999999999999" customHeight="1" x14ac:dyDescent="0.2">
      <c r="A513" s="12" t="s">
        <v>576</v>
      </c>
      <c r="B513" s="74">
        <v>43844.534490740742</v>
      </c>
      <c r="C513" s="12" t="s">
        <v>573</v>
      </c>
      <c r="F513" s="12" t="s">
        <v>11</v>
      </c>
      <c r="G513" s="12" t="s">
        <v>20</v>
      </c>
      <c r="H513" s="5">
        <f t="shared" ca="1" si="263"/>
        <v>4.9768518510973081E-4</v>
      </c>
      <c r="I513" s="17">
        <f t="shared" ca="1" si="264"/>
        <v>8.3333333168411627E-4</v>
      </c>
      <c r="J513" s="5">
        <f t="shared" ca="1" si="299"/>
        <v>0</v>
      </c>
      <c r="K513" s="22"/>
      <c r="O513" s="29" t="str">
        <f t="shared" ca="1" si="265"/>
        <v>-</v>
      </c>
      <c r="P513" s="29"/>
      <c r="X513">
        <f t="shared" ca="1" si="266"/>
        <v>0</v>
      </c>
      <c r="Y513">
        <f t="shared" ca="1" si="267"/>
        <v>0</v>
      </c>
      <c r="Z513">
        <f t="shared" ca="1" si="268"/>
        <v>0</v>
      </c>
      <c r="AA513">
        <f t="shared" ca="1" si="269"/>
        <v>0</v>
      </c>
      <c r="AB513">
        <f t="shared" ca="1" si="270"/>
        <v>0</v>
      </c>
      <c r="AC513">
        <f t="shared" ca="1" si="271"/>
        <v>0</v>
      </c>
      <c r="AD513">
        <f t="shared" ca="1" si="272"/>
        <v>0</v>
      </c>
      <c r="AE513">
        <f t="shared" ca="1" si="273"/>
        <v>1</v>
      </c>
      <c r="AH513">
        <f t="shared" ca="1" si="274"/>
        <v>0</v>
      </c>
      <c r="AI513">
        <f t="shared" ca="1" si="275"/>
        <v>0</v>
      </c>
      <c r="AJ513">
        <f t="shared" ca="1" si="276"/>
        <v>0</v>
      </c>
      <c r="AK513">
        <f t="shared" ca="1" si="277"/>
        <v>0</v>
      </c>
      <c r="AL513">
        <f t="shared" ca="1" si="278"/>
        <v>0</v>
      </c>
      <c r="AM513">
        <f t="shared" ca="1" si="279"/>
        <v>0</v>
      </c>
      <c r="AN513">
        <f t="shared" ca="1" si="280"/>
        <v>0</v>
      </c>
      <c r="AO513">
        <f t="shared" ca="1" si="281"/>
        <v>0</v>
      </c>
      <c r="AP513">
        <f t="shared" ca="1" si="282"/>
        <v>0</v>
      </c>
      <c r="AQ513">
        <f t="shared" ca="1" si="283"/>
        <v>0</v>
      </c>
      <c r="AR513">
        <f t="shared" ca="1" si="284"/>
        <v>0</v>
      </c>
      <c r="AS513">
        <f t="shared" ca="1" si="285"/>
        <v>0</v>
      </c>
      <c r="AT513">
        <f t="shared" ca="1" si="286"/>
        <v>0</v>
      </c>
      <c r="AU513">
        <f t="shared" ca="1" si="287"/>
        <v>0</v>
      </c>
      <c r="AV513">
        <f t="shared" ca="1" si="288"/>
        <v>0</v>
      </c>
      <c r="AW513">
        <f t="shared" ca="1" si="289"/>
        <v>0</v>
      </c>
      <c r="AX513">
        <f t="shared" ca="1" si="290"/>
        <v>0</v>
      </c>
      <c r="AY513">
        <f t="shared" ca="1" si="291"/>
        <v>0</v>
      </c>
      <c r="AZ513">
        <f t="shared" ca="1" si="292"/>
        <v>0</v>
      </c>
      <c r="BA513">
        <f t="shared" ca="1" si="293"/>
        <v>0</v>
      </c>
      <c r="BB513">
        <f t="shared" ca="1" si="294"/>
        <v>0</v>
      </c>
      <c r="BC513">
        <f t="shared" ca="1" si="295"/>
        <v>1</v>
      </c>
      <c r="BD513">
        <f t="shared" ca="1" si="296"/>
        <v>0</v>
      </c>
      <c r="BE513">
        <f t="shared" ca="1" si="297"/>
        <v>0</v>
      </c>
      <c r="BF513">
        <f t="shared" ca="1" si="298"/>
        <v>0</v>
      </c>
    </row>
    <row r="514" spans="1:58" ht="16.149999999999999" customHeight="1" x14ac:dyDescent="0.2">
      <c r="A514" s="12" t="s">
        <v>577</v>
      </c>
      <c r="B514" s="74">
        <v>43844.534571759257</v>
      </c>
      <c r="C514" s="12" t="s">
        <v>573</v>
      </c>
      <c r="F514" s="12" t="s">
        <v>11</v>
      </c>
      <c r="G514" s="12" t="s">
        <v>23</v>
      </c>
      <c r="H514" s="5">
        <f t="shared" ca="1" si="263"/>
        <v>8.1018515629693866E-5</v>
      </c>
      <c r="I514" s="17">
        <f t="shared" ca="1" si="264"/>
        <v>9.1435184731381014E-4</v>
      </c>
      <c r="J514" s="5">
        <f t="shared" ca="1" si="299"/>
        <v>0</v>
      </c>
      <c r="K514" s="22"/>
      <c r="O514" s="29" t="str">
        <f t="shared" ca="1" si="265"/>
        <v>-</v>
      </c>
      <c r="P514" s="29"/>
      <c r="X514">
        <f t="shared" ca="1" si="266"/>
        <v>0</v>
      </c>
      <c r="Y514">
        <f t="shared" ca="1" si="267"/>
        <v>0</v>
      </c>
      <c r="Z514">
        <f t="shared" ca="1" si="268"/>
        <v>0</v>
      </c>
      <c r="AA514">
        <f t="shared" ca="1" si="269"/>
        <v>0</v>
      </c>
      <c r="AB514">
        <f t="shared" ca="1" si="270"/>
        <v>0</v>
      </c>
      <c r="AC514">
        <f t="shared" ca="1" si="271"/>
        <v>0</v>
      </c>
      <c r="AD514">
        <f t="shared" ca="1" si="272"/>
        <v>0</v>
      </c>
      <c r="AE514">
        <f t="shared" ca="1" si="273"/>
        <v>1</v>
      </c>
      <c r="AH514">
        <f t="shared" ca="1" si="274"/>
        <v>0</v>
      </c>
      <c r="AI514">
        <f t="shared" ca="1" si="275"/>
        <v>0</v>
      </c>
      <c r="AJ514">
        <f t="shared" ca="1" si="276"/>
        <v>0</v>
      </c>
      <c r="AK514">
        <f t="shared" ca="1" si="277"/>
        <v>0</v>
      </c>
      <c r="AL514">
        <f t="shared" ca="1" si="278"/>
        <v>0</v>
      </c>
      <c r="AM514">
        <f t="shared" ca="1" si="279"/>
        <v>0</v>
      </c>
      <c r="AN514">
        <f t="shared" ca="1" si="280"/>
        <v>0</v>
      </c>
      <c r="AO514">
        <f t="shared" ca="1" si="281"/>
        <v>0</v>
      </c>
      <c r="AP514">
        <f t="shared" ca="1" si="282"/>
        <v>0</v>
      </c>
      <c r="AQ514">
        <f t="shared" ca="1" si="283"/>
        <v>0</v>
      </c>
      <c r="AR514">
        <f t="shared" ca="1" si="284"/>
        <v>0</v>
      </c>
      <c r="AS514">
        <f t="shared" ca="1" si="285"/>
        <v>0</v>
      </c>
      <c r="AT514">
        <f t="shared" ca="1" si="286"/>
        <v>0</v>
      </c>
      <c r="AU514">
        <f t="shared" ca="1" si="287"/>
        <v>0</v>
      </c>
      <c r="AV514">
        <f t="shared" ca="1" si="288"/>
        <v>0</v>
      </c>
      <c r="AW514">
        <f t="shared" ca="1" si="289"/>
        <v>0</v>
      </c>
      <c r="AX514">
        <f t="shared" ca="1" si="290"/>
        <v>0</v>
      </c>
      <c r="AY514">
        <f t="shared" ca="1" si="291"/>
        <v>0</v>
      </c>
      <c r="AZ514">
        <f t="shared" ca="1" si="292"/>
        <v>0</v>
      </c>
      <c r="BA514">
        <f t="shared" ca="1" si="293"/>
        <v>0</v>
      </c>
      <c r="BB514">
        <f t="shared" ca="1" si="294"/>
        <v>0</v>
      </c>
      <c r="BC514">
        <f t="shared" ca="1" si="295"/>
        <v>0</v>
      </c>
      <c r="BD514">
        <f t="shared" ca="1" si="296"/>
        <v>0</v>
      </c>
      <c r="BE514">
        <f t="shared" ca="1" si="297"/>
        <v>0</v>
      </c>
      <c r="BF514">
        <f t="shared" ca="1" si="298"/>
        <v>1</v>
      </c>
    </row>
    <row r="515" spans="1:58" ht="16.149999999999999" customHeight="1" x14ac:dyDescent="0.2">
      <c r="A515" s="12" t="s">
        <v>578</v>
      </c>
      <c r="B515" s="74">
        <v>43844.534953703704</v>
      </c>
      <c r="C515" s="12" t="s">
        <v>573</v>
      </c>
      <c r="F515" s="12" t="s">
        <v>10</v>
      </c>
      <c r="G515" s="12" t="s">
        <v>71</v>
      </c>
      <c r="H515" s="5">
        <f t="shared" ca="1" si="263"/>
        <v>3.819444464170374E-4</v>
      </c>
      <c r="I515" s="17">
        <f t="shared" ca="1" si="264"/>
        <v>1.2962962937308475E-3</v>
      </c>
      <c r="J515" s="5">
        <f t="shared" ca="1" si="299"/>
        <v>0</v>
      </c>
      <c r="K515" s="22"/>
      <c r="O515" s="29" t="str">
        <f t="shared" ca="1" si="265"/>
        <v>-</v>
      </c>
      <c r="P515" s="29"/>
      <c r="X515">
        <f t="shared" ca="1" si="266"/>
        <v>0</v>
      </c>
      <c r="Y515">
        <f t="shared" ca="1" si="267"/>
        <v>1</v>
      </c>
      <c r="Z515">
        <f t="shared" ca="1" si="268"/>
        <v>0</v>
      </c>
      <c r="AA515">
        <f t="shared" ca="1" si="269"/>
        <v>0</v>
      </c>
      <c r="AB515">
        <f t="shared" ca="1" si="270"/>
        <v>0</v>
      </c>
      <c r="AC515">
        <f t="shared" ca="1" si="271"/>
        <v>0</v>
      </c>
      <c r="AD515">
        <f t="shared" ca="1" si="272"/>
        <v>0</v>
      </c>
      <c r="AE515">
        <f t="shared" ca="1" si="273"/>
        <v>0</v>
      </c>
      <c r="AH515">
        <f t="shared" ca="1" si="274"/>
        <v>0</v>
      </c>
      <c r="AI515">
        <f t="shared" ca="1" si="275"/>
        <v>0</v>
      </c>
      <c r="AJ515">
        <f t="shared" ca="1" si="276"/>
        <v>0</v>
      </c>
      <c r="AK515">
        <f t="shared" ca="1" si="277"/>
        <v>0</v>
      </c>
      <c r="AL515">
        <f t="shared" ca="1" si="278"/>
        <v>0</v>
      </c>
      <c r="AM515">
        <f t="shared" ca="1" si="279"/>
        <v>0</v>
      </c>
      <c r="AN515">
        <f t="shared" ca="1" si="280"/>
        <v>0</v>
      </c>
      <c r="AO515">
        <f t="shared" ca="1" si="281"/>
        <v>0</v>
      </c>
      <c r="AP515">
        <f t="shared" ca="1" si="282"/>
        <v>0</v>
      </c>
      <c r="AQ515">
        <f t="shared" ca="1" si="283"/>
        <v>0</v>
      </c>
      <c r="AR515">
        <f t="shared" ca="1" si="284"/>
        <v>0</v>
      </c>
      <c r="AS515">
        <f t="shared" ca="1" si="285"/>
        <v>0</v>
      </c>
      <c r="AT515">
        <f t="shared" ca="1" si="286"/>
        <v>0</v>
      </c>
      <c r="AU515">
        <f t="shared" ca="1" si="287"/>
        <v>0</v>
      </c>
      <c r="AV515">
        <f t="shared" ca="1" si="288"/>
        <v>0</v>
      </c>
      <c r="AW515">
        <f t="shared" ca="1" si="289"/>
        <v>0</v>
      </c>
      <c r="AX515">
        <f t="shared" ca="1" si="290"/>
        <v>0</v>
      </c>
      <c r="AY515">
        <f t="shared" ca="1" si="291"/>
        <v>0</v>
      </c>
      <c r="AZ515">
        <f t="shared" ca="1" si="292"/>
        <v>0</v>
      </c>
      <c r="BA515">
        <f t="shared" ca="1" si="293"/>
        <v>0</v>
      </c>
      <c r="BB515">
        <f t="shared" ca="1" si="294"/>
        <v>0</v>
      </c>
      <c r="BC515">
        <f t="shared" ca="1" si="295"/>
        <v>0</v>
      </c>
      <c r="BD515">
        <f t="shared" ca="1" si="296"/>
        <v>0</v>
      </c>
      <c r="BE515">
        <f t="shared" ca="1" si="297"/>
        <v>0</v>
      </c>
      <c r="BF515">
        <f t="shared" ca="1" si="298"/>
        <v>0</v>
      </c>
    </row>
    <row r="516" spans="1:58" ht="16.149999999999999" customHeight="1" x14ac:dyDescent="0.2">
      <c r="A516" s="12" t="s">
        <v>579</v>
      </c>
      <c r="B516" s="74">
        <v>43844.535243055558</v>
      </c>
      <c r="C516" s="12" t="s">
        <v>573</v>
      </c>
      <c r="F516" s="12" t="s">
        <v>10</v>
      </c>
      <c r="G516" s="12" t="s">
        <v>71</v>
      </c>
      <c r="H516" s="5">
        <f t="shared" ca="1" si="263"/>
        <v>2.8935185400769114E-4</v>
      </c>
      <c r="I516" s="17">
        <f t="shared" ca="1" si="264"/>
        <v>1.5856481477385387E-3</v>
      </c>
      <c r="J516" s="5">
        <f t="shared" ca="1" si="299"/>
        <v>0</v>
      </c>
      <c r="K516" s="22"/>
      <c r="O516" s="29" t="str">
        <f t="shared" ca="1" si="265"/>
        <v>-</v>
      </c>
      <c r="P516" s="29"/>
      <c r="X516">
        <f t="shared" ca="1" si="266"/>
        <v>0</v>
      </c>
      <c r="Y516">
        <f t="shared" ca="1" si="267"/>
        <v>1</v>
      </c>
      <c r="Z516">
        <f t="shared" ca="1" si="268"/>
        <v>0</v>
      </c>
      <c r="AA516">
        <f t="shared" ca="1" si="269"/>
        <v>0</v>
      </c>
      <c r="AB516">
        <f t="shared" ca="1" si="270"/>
        <v>0</v>
      </c>
      <c r="AC516">
        <f t="shared" ca="1" si="271"/>
        <v>0</v>
      </c>
      <c r="AD516">
        <f t="shared" ca="1" si="272"/>
        <v>0</v>
      </c>
      <c r="AE516">
        <f t="shared" ca="1" si="273"/>
        <v>0</v>
      </c>
      <c r="AH516">
        <f t="shared" ca="1" si="274"/>
        <v>0</v>
      </c>
      <c r="AI516">
        <f t="shared" ca="1" si="275"/>
        <v>0</v>
      </c>
      <c r="AJ516">
        <f t="shared" ca="1" si="276"/>
        <v>0</v>
      </c>
      <c r="AK516">
        <f t="shared" ca="1" si="277"/>
        <v>0</v>
      </c>
      <c r="AL516">
        <f t="shared" ca="1" si="278"/>
        <v>0</v>
      </c>
      <c r="AM516">
        <f t="shared" ca="1" si="279"/>
        <v>0</v>
      </c>
      <c r="AN516">
        <f t="shared" ca="1" si="280"/>
        <v>0</v>
      </c>
      <c r="AO516">
        <f t="shared" ca="1" si="281"/>
        <v>0</v>
      </c>
      <c r="AP516">
        <f t="shared" ca="1" si="282"/>
        <v>0</v>
      </c>
      <c r="AQ516">
        <f t="shared" ca="1" si="283"/>
        <v>0</v>
      </c>
      <c r="AR516">
        <f t="shared" ca="1" si="284"/>
        <v>0</v>
      </c>
      <c r="AS516">
        <f t="shared" ca="1" si="285"/>
        <v>0</v>
      </c>
      <c r="AT516">
        <f t="shared" ca="1" si="286"/>
        <v>0</v>
      </c>
      <c r="AU516">
        <f t="shared" ca="1" si="287"/>
        <v>0</v>
      </c>
      <c r="AV516">
        <f t="shared" ca="1" si="288"/>
        <v>0</v>
      </c>
      <c r="AW516">
        <f t="shared" ca="1" si="289"/>
        <v>0</v>
      </c>
      <c r="AX516">
        <f t="shared" ca="1" si="290"/>
        <v>0</v>
      </c>
      <c r="AY516">
        <f t="shared" ca="1" si="291"/>
        <v>0</v>
      </c>
      <c r="AZ516">
        <f t="shared" ca="1" si="292"/>
        <v>0</v>
      </c>
      <c r="BA516">
        <f t="shared" ca="1" si="293"/>
        <v>0</v>
      </c>
      <c r="BB516">
        <f t="shared" ca="1" si="294"/>
        <v>0</v>
      </c>
      <c r="BC516">
        <f t="shared" ca="1" si="295"/>
        <v>0</v>
      </c>
      <c r="BD516">
        <f t="shared" ca="1" si="296"/>
        <v>0</v>
      </c>
      <c r="BE516">
        <f t="shared" ca="1" si="297"/>
        <v>0</v>
      </c>
      <c r="BF516">
        <f t="shared" ca="1" si="298"/>
        <v>0</v>
      </c>
    </row>
    <row r="517" spans="1:58" ht="16.149999999999999" customHeight="1" x14ac:dyDescent="0.2">
      <c r="A517" s="12" t="s">
        <v>580</v>
      </c>
      <c r="B517" s="74">
        <v>43844.535497685189</v>
      </c>
      <c r="C517" s="12" t="s">
        <v>573</v>
      </c>
      <c r="F517" s="12" t="s">
        <v>10</v>
      </c>
      <c r="G517" s="12" t="s">
        <v>71</v>
      </c>
      <c r="H517" s="5">
        <f t="shared" ca="1" si="263"/>
        <v>2.546296309446916E-4</v>
      </c>
      <c r="I517" s="17">
        <f t="shared" ca="1" si="264"/>
        <v>1.8402777786832303E-3</v>
      </c>
      <c r="J517" s="5">
        <f t="shared" ca="1" si="299"/>
        <v>0</v>
      </c>
      <c r="K517" s="22"/>
      <c r="O517" s="29" t="str">
        <f t="shared" ca="1" si="265"/>
        <v>-</v>
      </c>
      <c r="P517" s="29"/>
      <c r="X517">
        <f t="shared" ca="1" si="266"/>
        <v>0</v>
      </c>
      <c r="Y517">
        <f t="shared" ca="1" si="267"/>
        <v>1</v>
      </c>
      <c r="Z517">
        <f t="shared" ca="1" si="268"/>
        <v>0</v>
      </c>
      <c r="AA517">
        <f t="shared" ca="1" si="269"/>
        <v>0</v>
      </c>
      <c r="AB517">
        <f t="shared" ca="1" si="270"/>
        <v>0</v>
      </c>
      <c r="AC517">
        <f t="shared" ca="1" si="271"/>
        <v>0</v>
      </c>
      <c r="AD517">
        <f t="shared" ca="1" si="272"/>
        <v>0</v>
      </c>
      <c r="AE517">
        <f t="shared" ca="1" si="273"/>
        <v>0</v>
      </c>
      <c r="AH517">
        <f t="shared" ca="1" si="274"/>
        <v>0</v>
      </c>
      <c r="AI517">
        <f t="shared" ca="1" si="275"/>
        <v>0</v>
      </c>
      <c r="AJ517">
        <f t="shared" ca="1" si="276"/>
        <v>0</v>
      </c>
      <c r="AK517">
        <f t="shared" ca="1" si="277"/>
        <v>0</v>
      </c>
      <c r="AL517">
        <f t="shared" ca="1" si="278"/>
        <v>0</v>
      </c>
      <c r="AM517">
        <f t="shared" ca="1" si="279"/>
        <v>0</v>
      </c>
      <c r="AN517">
        <f t="shared" ca="1" si="280"/>
        <v>0</v>
      </c>
      <c r="AO517">
        <f t="shared" ca="1" si="281"/>
        <v>0</v>
      </c>
      <c r="AP517">
        <f t="shared" ca="1" si="282"/>
        <v>0</v>
      </c>
      <c r="AQ517">
        <f t="shared" ca="1" si="283"/>
        <v>0</v>
      </c>
      <c r="AR517">
        <f t="shared" ca="1" si="284"/>
        <v>0</v>
      </c>
      <c r="AS517">
        <f t="shared" ca="1" si="285"/>
        <v>0</v>
      </c>
      <c r="AT517">
        <f t="shared" ca="1" si="286"/>
        <v>0</v>
      </c>
      <c r="AU517">
        <f t="shared" ca="1" si="287"/>
        <v>0</v>
      </c>
      <c r="AV517">
        <f t="shared" ca="1" si="288"/>
        <v>0</v>
      </c>
      <c r="AW517">
        <f t="shared" ca="1" si="289"/>
        <v>0</v>
      </c>
      <c r="AX517">
        <f t="shared" ca="1" si="290"/>
        <v>0</v>
      </c>
      <c r="AY517">
        <f t="shared" ca="1" si="291"/>
        <v>0</v>
      </c>
      <c r="AZ517">
        <f t="shared" ca="1" si="292"/>
        <v>0</v>
      </c>
      <c r="BA517">
        <f t="shared" ca="1" si="293"/>
        <v>0</v>
      </c>
      <c r="BB517">
        <f t="shared" ca="1" si="294"/>
        <v>0</v>
      </c>
      <c r="BC517">
        <f t="shared" ca="1" si="295"/>
        <v>0</v>
      </c>
      <c r="BD517">
        <f t="shared" ca="1" si="296"/>
        <v>0</v>
      </c>
      <c r="BE517">
        <f t="shared" ca="1" si="297"/>
        <v>0</v>
      </c>
      <c r="BF517">
        <f t="shared" ca="1" si="298"/>
        <v>0</v>
      </c>
    </row>
    <row r="518" spans="1:58" ht="16.149999999999999" customHeight="1" x14ac:dyDescent="0.2">
      <c r="A518" s="12" t="s">
        <v>581</v>
      </c>
      <c r="B518" s="74">
        <v>43844.535995370374</v>
      </c>
      <c r="C518" s="12" t="s">
        <v>573</v>
      </c>
      <c r="D518" s="12" t="s">
        <v>8</v>
      </c>
      <c r="E518" s="12" t="s">
        <v>1063</v>
      </c>
      <c r="F518" s="12" t="s">
        <v>10</v>
      </c>
      <c r="G518" s="12" t="s">
        <v>71</v>
      </c>
      <c r="H518" s="5">
        <f t="shared" ref="H518:H581" ca="1" si="300">IF(CELL("contenu",F518)="app.component", "NA",B518-B517)</f>
        <v>4.9768518510973081E-4</v>
      </c>
      <c r="I518" s="17">
        <f t="shared" ref="I518:I581" ca="1" si="301">IF(CELL("contenu",H518)="NA", "NA", SUM(I517,H518))</f>
        <v>2.3379629637929611E-3</v>
      </c>
      <c r="J518" s="5">
        <f t="shared" ca="1" si="299"/>
        <v>2.3379629637929611E-3</v>
      </c>
      <c r="K518" s="21" t="s">
        <v>68</v>
      </c>
      <c r="L518">
        <v>8</v>
      </c>
      <c r="M518">
        <v>2</v>
      </c>
      <c r="N518">
        <v>0</v>
      </c>
      <c r="O518" s="29">
        <f t="shared" ref="O518:O581" ca="1" si="302">IF(CELL("contenu", J518)="NA", "-", IF( CELL("contenu", J518) =0, "-", J518/M518 ) )</f>
        <v>1.1689814818964805E-3</v>
      </c>
      <c r="P518" s="29"/>
      <c r="X518">
        <f t="shared" ref="X518:X581" ca="1" si="303">IF(CELL("contenu",$F518)="app.component", 1,0)</f>
        <v>0</v>
      </c>
      <c r="Y518">
        <f t="shared" ref="Y518:Y581" ca="1" si="304">IF(CELL("contenu",$F518)="PrevisionsPage", 1,0)</f>
        <v>1</v>
      </c>
      <c r="Z518">
        <f t="shared" ref="Z518:Z581" ca="1" si="305">IF(CELL("contenu",$F518)="CreditsWeatherDataModal", 1,0)</f>
        <v>0</v>
      </c>
      <c r="AA518">
        <f t="shared" ref="AA518:AA581" ca="1" si="306">IF(CELL("contenu",$F518)="StationsFavoritesModal", 1,0)</f>
        <v>0</v>
      </c>
      <c r="AB518">
        <f t="shared" ref="AB518:AB581" ca="1" si="307">IF(CELL("contenu",$F518)="SettingsPage", 1,0)</f>
        <v>0</v>
      </c>
      <c r="AC518">
        <f t="shared" ref="AC518:AC581" ca="1" si="308">IF(CELL("contenu",$F518)="RestaureAchetePage", 1,0)</f>
        <v>0</v>
      </c>
      <c r="AD518">
        <f t="shared" ref="AD518:AD581" ca="1" si="309">IF(CELL("contenu",$F518)="AProposPage", 1,0)</f>
        <v>0</v>
      </c>
      <c r="AE518">
        <f t="shared" ref="AE518:AE581" ca="1" si="310">IF(CELL("contenu",$F518)="TutorielPage", 1,0)</f>
        <v>0</v>
      </c>
      <c r="AH518">
        <f t="shared" ref="AH518:AH581" ca="1" si="311">IF(CELL("contenu",$G518)="initApp", 1,0)</f>
        <v>0</v>
      </c>
      <c r="AI518">
        <f t="shared" ref="AI518:AI581" ca="1" si="312">IF(CELL("contenu",$G518)="btnMenu", 1,0)</f>
        <v>0</v>
      </c>
      <c r="AJ518">
        <f t="shared" ref="AJ518:AJ581" ca="1" si="313">IF(CELL("contenu",$G518)="btnGeoloc", 1,0)</f>
        <v>0</v>
      </c>
      <c r="AK518">
        <f t="shared" ref="AK518:AK581" ca="1" si="314">IF(CELL("contenu",$G518)="btnAjouterFavoriteRefuse", 1,0)</f>
        <v>0</v>
      </c>
      <c r="AL518">
        <f t="shared" ref="AL518:AL581" ca="1" si="315">IF(CELL("contenu",$G518)="btnAjouterFavoriteAccepte", 1,0)</f>
        <v>0</v>
      </c>
      <c r="AM518">
        <f t="shared" ref="AM518:AM581" ca="1" si="316">IF(CELL("contenu",$G518)="rafraichMeteo", 1,0)</f>
        <v>0</v>
      </c>
      <c r="AN518">
        <f t="shared" ref="AN518:AN581" ca="1" si="317">IF(CELL("contenu",$G518)="swipeVersVuePlanete", 1,0)</f>
        <v>0</v>
      </c>
      <c r="AO518">
        <f t="shared" ref="AO518:AO581" ca="1" si="318">IF(CELL("contenu",$G518)="swipeVersVueMeteo", 1,0)</f>
        <v>0</v>
      </c>
      <c r="AP518">
        <f t="shared" ref="AP518:AP581" ca="1" si="319">IF(CELL("contenu",$G518)="btnOuvrirArticle", 1,0)</f>
        <v>0</v>
      </c>
      <c r="AQ518">
        <f t="shared" ref="AQ518:AQ581" ca="1" si="320">IF(CELL("contenu",$G518)="lienFournisseurDS", 1,0)</f>
        <v>0</v>
      </c>
      <c r="AR518">
        <f t="shared" ref="AR518:AR581" ca="1" si="321">IF(CELL("contenu",$G518)="lienFournisseurYW", 1,0)</f>
        <v>0</v>
      </c>
      <c r="AS518">
        <f t="shared" ref="AS518:AS581" ca="1" si="322">IF( AND(CELL("contenu",$F518)="StationsFavoritesModal", CELL("contenu",$G518)="btnFermer"), 1,0)</f>
        <v>0</v>
      </c>
      <c r="AT518">
        <f t="shared" ref="AT518:AT581" ca="1" si="323">IF( AND(CELL("contenu",$F518)="SettingsPage", CELL("contenu",$G518) ="btnRetourPage"), 1,0)</f>
        <v>0</v>
      </c>
      <c r="AU518">
        <f t="shared" ref="AU518:AU581" ca="1" si="324">IF( AND(CELL("contenu",$F518)="SettingsPage", CELL("contenu",$G518)="btnAcheter"), 1,0)</f>
        <v>0</v>
      </c>
      <c r="AV518">
        <f t="shared" ref="AV518:AV581" ca="1" si="325">IF(CELL("contenu",$G518)="btnRestaurer", 1,0)</f>
        <v>0</v>
      </c>
      <c r="AW518">
        <f t="shared" ref="AW518:AW581" ca="1" si="326">IF( AND(CELL("contenu",$F518)="RestaureAchetePage", CELL("contenu",$G518)="btnRetourPage"), 1,0)</f>
        <v>0</v>
      </c>
      <c r="AX518">
        <f t="shared" ref="AX518:AX581" ca="1" si="327">IF( AND(CELL("contenu",$F518)="RestaureAchetePage", CELL("contenu",$G518)="btnAcheter"), 1,0)</f>
        <v>0</v>
      </c>
      <c r="AY518">
        <f t="shared" ref="AY518:AY581" ca="1" si="328">IF(CELL("contenu",$G518)="btnVerifier", 1,0)</f>
        <v>0</v>
      </c>
      <c r="AZ518">
        <f t="shared" ref="AZ518:AZ581" ca="1" si="329">IF( AND(CELL("contenu",$F518)="AProposPage", CELL("contenu",$G518)="btnRetourPage"), 1,0)</f>
        <v>0</v>
      </c>
      <c r="BA518">
        <f t="shared" ref="BA518:BA581" ca="1" si="330">IF(CELL("contenu",$G518)="lienLancerFandom", 1,0)</f>
        <v>0</v>
      </c>
      <c r="BB518">
        <f t="shared" ref="BB518:BB581" ca="1" si="331">IF(CELL("contenu",$G518)="lienLancerRessourceUrl", 1,0)</f>
        <v>0</v>
      </c>
      <c r="BC518">
        <f t="shared" ref="BC518:BC581" ca="1" si="332">IF(CELL("contenu",$G518)="btnSuivant", 1,0)</f>
        <v>0</v>
      </c>
      <c r="BD518">
        <f t="shared" ref="BD518:BD581" ca="1" si="333">IF(CELL("contenu",$G518)="swipeLeft", 1,0)</f>
        <v>0</v>
      </c>
      <c r="BE518">
        <f t="shared" ref="BE518:BE581" ca="1" si="334">IF(CELL("contenu",$G518)="swipeRight", 1,0)</f>
        <v>0</v>
      </c>
      <c r="BF518">
        <f t="shared" ref="BF518:BF581" ca="1" si="335">IF(CELL("contenu",$G518)="btnFinirTuto", 1,0)</f>
        <v>0</v>
      </c>
    </row>
    <row r="519" spans="1:58" ht="16.149999999999999" customHeight="1" x14ac:dyDescent="0.2">
      <c r="A519" s="12" t="s">
        <v>582</v>
      </c>
      <c r="B519" s="74">
        <v>43844.54614583333</v>
      </c>
      <c r="C519" s="12" t="s">
        <v>582</v>
      </c>
      <c r="D519" s="12" t="s">
        <v>8</v>
      </c>
      <c r="E519" s="12" t="s">
        <v>1063</v>
      </c>
      <c r="F519" s="12" t="s">
        <v>9</v>
      </c>
      <c r="G519" s="12" t="s">
        <v>17</v>
      </c>
      <c r="H519" s="5" t="str">
        <f t="shared" ca="1" si="300"/>
        <v>NA</v>
      </c>
      <c r="I519" s="17" t="str">
        <f t="shared" ca="1" si="301"/>
        <v>NA</v>
      </c>
      <c r="J519" s="5" t="str">
        <f t="shared" ca="1" si="299"/>
        <v>NA</v>
      </c>
      <c r="K519" s="21" t="s">
        <v>9</v>
      </c>
      <c r="L519">
        <v>0</v>
      </c>
      <c r="M519">
        <v>0</v>
      </c>
      <c r="N519">
        <v>0</v>
      </c>
      <c r="O519" s="29" t="str">
        <f t="shared" ca="1" si="302"/>
        <v>-</v>
      </c>
      <c r="P519" s="29"/>
      <c r="X519">
        <f t="shared" ca="1" si="303"/>
        <v>1</v>
      </c>
      <c r="Y519">
        <f t="shared" ca="1" si="304"/>
        <v>0</v>
      </c>
      <c r="Z519">
        <f t="shared" ca="1" si="305"/>
        <v>0</v>
      </c>
      <c r="AA519">
        <f t="shared" ca="1" si="306"/>
        <v>0</v>
      </c>
      <c r="AB519">
        <f t="shared" ca="1" si="307"/>
        <v>0</v>
      </c>
      <c r="AC519">
        <f t="shared" ca="1" si="308"/>
        <v>0</v>
      </c>
      <c r="AD519">
        <f t="shared" ca="1" si="309"/>
        <v>0</v>
      </c>
      <c r="AE519">
        <f t="shared" ca="1" si="310"/>
        <v>0</v>
      </c>
      <c r="AH519">
        <f t="shared" ca="1" si="311"/>
        <v>1</v>
      </c>
      <c r="AI519">
        <f t="shared" ca="1" si="312"/>
        <v>0</v>
      </c>
      <c r="AJ519">
        <f t="shared" ca="1" si="313"/>
        <v>0</v>
      </c>
      <c r="AK519">
        <f t="shared" ca="1" si="314"/>
        <v>0</v>
      </c>
      <c r="AL519">
        <f t="shared" ca="1" si="315"/>
        <v>0</v>
      </c>
      <c r="AM519">
        <f t="shared" ca="1" si="316"/>
        <v>0</v>
      </c>
      <c r="AN519">
        <f t="shared" ca="1" si="317"/>
        <v>0</v>
      </c>
      <c r="AO519">
        <f t="shared" ca="1" si="318"/>
        <v>0</v>
      </c>
      <c r="AP519">
        <f t="shared" ca="1" si="319"/>
        <v>0</v>
      </c>
      <c r="AQ519">
        <f t="shared" ca="1" si="320"/>
        <v>0</v>
      </c>
      <c r="AR519">
        <f t="shared" ca="1" si="321"/>
        <v>0</v>
      </c>
      <c r="AS519">
        <f t="shared" ca="1" si="322"/>
        <v>0</v>
      </c>
      <c r="AT519">
        <f t="shared" ca="1" si="323"/>
        <v>0</v>
      </c>
      <c r="AU519">
        <f t="shared" ca="1" si="324"/>
        <v>0</v>
      </c>
      <c r="AV519">
        <f t="shared" ca="1" si="325"/>
        <v>0</v>
      </c>
      <c r="AW519">
        <f t="shared" ca="1" si="326"/>
        <v>0</v>
      </c>
      <c r="AX519">
        <f t="shared" ca="1" si="327"/>
        <v>0</v>
      </c>
      <c r="AY519">
        <f t="shared" ca="1" si="328"/>
        <v>0</v>
      </c>
      <c r="AZ519">
        <f t="shared" ca="1" si="329"/>
        <v>0</v>
      </c>
      <c r="BA519">
        <f t="shared" ca="1" si="330"/>
        <v>0</v>
      </c>
      <c r="BB519">
        <f t="shared" ca="1" si="331"/>
        <v>0</v>
      </c>
      <c r="BC519">
        <f t="shared" ca="1" si="332"/>
        <v>0</v>
      </c>
      <c r="BD519">
        <f t="shared" ca="1" si="333"/>
        <v>0</v>
      </c>
      <c r="BE519">
        <f t="shared" ca="1" si="334"/>
        <v>0</v>
      </c>
      <c r="BF519">
        <f t="shared" ca="1" si="335"/>
        <v>0</v>
      </c>
    </row>
    <row r="520" spans="1:58" ht="16.149999999999999" customHeight="1" x14ac:dyDescent="0.2">
      <c r="A520" s="12" t="s">
        <v>583</v>
      </c>
      <c r="B520" s="74">
        <v>43844.55505787037</v>
      </c>
      <c r="C520" s="12" t="s">
        <v>583</v>
      </c>
      <c r="F520" s="12" t="s">
        <v>9</v>
      </c>
      <c r="G520" s="12" t="s">
        <v>17</v>
      </c>
      <c r="H520" s="5" t="str">
        <f t="shared" ca="1" si="300"/>
        <v>NA</v>
      </c>
      <c r="I520" s="17" t="str">
        <f t="shared" ca="1" si="301"/>
        <v>NA</v>
      </c>
      <c r="J520" s="5">
        <f t="shared" ca="1" si="299"/>
        <v>0</v>
      </c>
      <c r="K520" s="22"/>
      <c r="O520" s="29" t="str">
        <f t="shared" ca="1" si="302"/>
        <v>-</v>
      </c>
      <c r="P520" s="29"/>
      <c r="X520">
        <f t="shared" ca="1" si="303"/>
        <v>1</v>
      </c>
      <c r="Y520">
        <f t="shared" ca="1" si="304"/>
        <v>0</v>
      </c>
      <c r="Z520">
        <f t="shared" ca="1" si="305"/>
        <v>0</v>
      </c>
      <c r="AA520">
        <f t="shared" ca="1" si="306"/>
        <v>0</v>
      </c>
      <c r="AB520">
        <f t="shared" ca="1" si="307"/>
        <v>0</v>
      </c>
      <c r="AC520">
        <f t="shared" ca="1" si="308"/>
        <v>0</v>
      </c>
      <c r="AD520">
        <f t="shared" ca="1" si="309"/>
        <v>0</v>
      </c>
      <c r="AE520">
        <f t="shared" ca="1" si="310"/>
        <v>0</v>
      </c>
      <c r="AH520">
        <f t="shared" ca="1" si="311"/>
        <v>1</v>
      </c>
      <c r="AI520">
        <f t="shared" ca="1" si="312"/>
        <v>0</v>
      </c>
      <c r="AJ520">
        <f t="shared" ca="1" si="313"/>
        <v>0</v>
      </c>
      <c r="AK520">
        <f t="shared" ca="1" si="314"/>
        <v>0</v>
      </c>
      <c r="AL520">
        <f t="shared" ca="1" si="315"/>
        <v>0</v>
      </c>
      <c r="AM520">
        <f t="shared" ca="1" si="316"/>
        <v>0</v>
      </c>
      <c r="AN520">
        <f t="shared" ca="1" si="317"/>
        <v>0</v>
      </c>
      <c r="AO520">
        <f t="shared" ca="1" si="318"/>
        <v>0</v>
      </c>
      <c r="AP520">
        <f t="shared" ca="1" si="319"/>
        <v>0</v>
      </c>
      <c r="AQ520">
        <f t="shared" ca="1" si="320"/>
        <v>0</v>
      </c>
      <c r="AR520">
        <f t="shared" ca="1" si="321"/>
        <v>0</v>
      </c>
      <c r="AS520">
        <f t="shared" ca="1" si="322"/>
        <v>0</v>
      </c>
      <c r="AT520">
        <f t="shared" ca="1" si="323"/>
        <v>0</v>
      </c>
      <c r="AU520">
        <f t="shared" ca="1" si="324"/>
        <v>0</v>
      </c>
      <c r="AV520">
        <f t="shared" ca="1" si="325"/>
        <v>0</v>
      </c>
      <c r="AW520">
        <f t="shared" ca="1" si="326"/>
        <v>0</v>
      </c>
      <c r="AX520">
        <f t="shared" ca="1" si="327"/>
        <v>0</v>
      </c>
      <c r="AY520">
        <f t="shared" ca="1" si="328"/>
        <v>0</v>
      </c>
      <c r="AZ520">
        <f t="shared" ca="1" si="329"/>
        <v>0</v>
      </c>
      <c r="BA520">
        <f t="shared" ca="1" si="330"/>
        <v>0</v>
      </c>
      <c r="BB520">
        <f t="shared" ca="1" si="331"/>
        <v>0</v>
      </c>
      <c r="BC520">
        <f t="shared" ca="1" si="332"/>
        <v>0</v>
      </c>
      <c r="BD520">
        <f t="shared" ca="1" si="333"/>
        <v>0</v>
      </c>
      <c r="BE520">
        <f t="shared" ca="1" si="334"/>
        <v>0</v>
      </c>
      <c r="BF520">
        <f t="shared" ca="1" si="335"/>
        <v>0</v>
      </c>
    </row>
    <row r="521" spans="1:58" ht="16.149999999999999" customHeight="1" x14ac:dyDescent="0.2">
      <c r="A521" s="12" t="s">
        <v>584</v>
      </c>
      <c r="B521" s="74">
        <v>43844.555439814816</v>
      </c>
      <c r="C521" s="12" t="s">
        <v>583</v>
      </c>
      <c r="F521" s="12" t="s">
        <v>11</v>
      </c>
      <c r="G521" s="12" t="s">
        <v>20</v>
      </c>
      <c r="H521" s="5">
        <f t="shared" ca="1" si="300"/>
        <v>3.819444464170374E-4</v>
      </c>
      <c r="I521" s="17">
        <f t="shared" ca="1" si="301"/>
        <v>3.819444464170374E-4</v>
      </c>
      <c r="J521" s="5">
        <f t="shared" ca="1" si="299"/>
        <v>0</v>
      </c>
      <c r="K521" s="22"/>
      <c r="O521" s="29" t="str">
        <f t="shared" ca="1" si="302"/>
        <v>-</v>
      </c>
      <c r="P521" s="29"/>
      <c r="X521">
        <f t="shared" ca="1" si="303"/>
        <v>0</v>
      </c>
      <c r="Y521">
        <f t="shared" ca="1" si="304"/>
        <v>0</v>
      </c>
      <c r="Z521">
        <f t="shared" ca="1" si="305"/>
        <v>0</v>
      </c>
      <c r="AA521">
        <f t="shared" ca="1" si="306"/>
        <v>0</v>
      </c>
      <c r="AB521">
        <f t="shared" ca="1" si="307"/>
        <v>0</v>
      </c>
      <c r="AC521">
        <f t="shared" ca="1" si="308"/>
        <v>0</v>
      </c>
      <c r="AD521">
        <f t="shared" ca="1" si="309"/>
        <v>0</v>
      </c>
      <c r="AE521">
        <f t="shared" ca="1" si="310"/>
        <v>1</v>
      </c>
      <c r="AH521">
        <f t="shared" ca="1" si="311"/>
        <v>0</v>
      </c>
      <c r="AI521">
        <f t="shared" ca="1" si="312"/>
        <v>0</v>
      </c>
      <c r="AJ521">
        <f t="shared" ca="1" si="313"/>
        <v>0</v>
      </c>
      <c r="AK521">
        <f t="shared" ca="1" si="314"/>
        <v>0</v>
      </c>
      <c r="AL521">
        <f t="shared" ca="1" si="315"/>
        <v>0</v>
      </c>
      <c r="AM521">
        <f t="shared" ca="1" si="316"/>
        <v>0</v>
      </c>
      <c r="AN521">
        <f t="shared" ca="1" si="317"/>
        <v>0</v>
      </c>
      <c r="AO521">
        <f t="shared" ca="1" si="318"/>
        <v>0</v>
      </c>
      <c r="AP521">
        <f t="shared" ca="1" si="319"/>
        <v>0</v>
      </c>
      <c r="AQ521">
        <f t="shared" ca="1" si="320"/>
        <v>0</v>
      </c>
      <c r="AR521">
        <f t="shared" ca="1" si="321"/>
        <v>0</v>
      </c>
      <c r="AS521">
        <f t="shared" ca="1" si="322"/>
        <v>0</v>
      </c>
      <c r="AT521">
        <f t="shared" ca="1" si="323"/>
        <v>0</v>
      </c>
      <c r="AU521">
        <f t="shared" ca="1" si="324"/>
        <v>0</v>
      </c>
      <c r="AV521">
        <f t="shared" ca="1" si="325"/>
        <v>0</v>
      </c>
      <c r="AW521">
        <f t="shared" ca="1" si="326"/>
        <v>0</v>
      </c>
      <c r="AX521">
        <f t="shared" ca="1" si="327"/>
        <v>0</v>
      </c>
      <c r="AY521">
        <f t="shared" ca="1" si="328"/>
        <v>0</v>
      </c>
      <c r="AZ521">
        <f t="shared" ca="1" si="329"/>
        <v>0</v>
      </c>
      <c r="BA521">
        <f t="shared" ca="1" si="330"/>
        <v>0</v>
      </c>
      <c r="BB521">
        <f t="shared" ca="1" si="331"/>
        <v>0</v>
      </c>
      <c r="BC521">
        <f t="shared" ca="1" si="332"/>
        <v>1</v>
      </c>
      <c r="BD521">
        <f t="shared" ca="1" si="333"/>
        <v>0</v>
      </c>
      <c r="BE521">
        <f t="shared" ca="1" si="334"/>
        <v>0</v>
      </c>
      <c r="BF521">
        <f t="shared" ca="1" si="335"/>
        <v>0</v>
      </c>
    </row>
    <row r="522" spans="1:58" ht="16.149999999999999" customHeight="1" x14ac:dyDescent="0.2">
      <c r="A522" s="12" t="s">
        <v>585</v>
      </c>
      <c r="B522" s="74">
        <v>43844.555625000001</v>
      </c>
      <c r="C522" s="12" t="s">
        <v>583</v>
      </c>
      <c r="F522" s="12" t="s">
        <v>11</v>
      </c>
      <c r="G522" s="12" t="s">
        <v>23</v>
      </c>
      <c r="H522" s="5">
        <f t="shared" ca="1" si="300"/>
        <v>1.8518518481869251E-4</v>
      </c>
      <c r="I522" s="17">
        <f t="shared" ca="1" si="301"/>
        <v>5.671296312357299E-4</v>
      </c>
      <c r="J522" s="5">
        <f t="shared" ca="1" si="299"/>
        <v>0</v>
      </c>
      <c r="K522" s="22"/>
      <c r="O522" s="29" t="str">
        <f t="shared" ca="1" si="302"/>
        <v>-</v>
      </c>
      <c r="P522" s="29"/>
      <c r="X522">
        <f t="shared" ca="1" si="303"/>
        <v>0</v>
      </c>
      <c r="Y522">
        <f t="shared" ca="1" si="304"/>
        <v>0</v>
      </c>
      <c r="Z522">
        <f t="shared" ca="1" si="305"/>
        <v>0</v>
      </c>
      <c r="AA522">
        <f t="shared" ca="1" si="306"/>
        <v>0</v>
      </c>
      <c r="AB522">
        <f t="shared" ca="1" si="307"/>
        <v>0</v>
      </c>
      <c r="AC522">
        <f t="shared" ca="1" si="308"/>
        <v>0</v>
      </c>
      <c r="AD522">
        <f t="shared" ca="1" si="309"/>
        <v>0</v>
      </c>
      <c r="AE522">
        <f t="shared" ca="1" si="310"/>
        <v>1</v>
      </c>
      <c r="AH522">
        <f t="shared" ca="1" si="311"/>
        <v>0</v>
      </c>
      <c r="AI522">
        <f t="shared" ca="1" si="312"/>
        <v>0</v>
      </c>
      <c r="AJ522">
        <f t="shared" ca="1" si="313"/>
        <v>0</v>
      </c>
      <c r="AK522">
        <f t="shared" ca="1" si="314"/>
        <v>0</v>
      </c>
      <c r="AL522">
        <f t="shared" ca="1" si="315"/>
        <v>0</v>
      </c>
      <c r="AM522">
        <f t="shared" ca="1" si="316"/>
        <v>0</v>
      </c>
      <c r="AN522">
        <f t="shared" ca="1" si="317"/>
        <v>0</v>
      </c>
      <c r="AO522">
        <f t="shared" ca="1" si="318"/>
        <v>0</v>
      </c>
      <c r="AP522">
        <f t="shared" ca="1" si="319"/>
        <v>0</v>
      </c>
      <c r="AQ522">
        <f t="shared" ca="1" si="320"/>
        <v>0</v>
      </c>
      <c r="AR522">
        <f t="shared" ca="1" si="321"/>
        <v>0</v>
      </c>
      <c r="AS522">
        <f t="shared" ca="1" si="322"/>
        <v>0</v>
      </c>
      <c r="AT522">
        <f t="shared" ca="1" si="323"/>
        <v>0</v>
      </c>
      <c r="AU522">
        <f t="shared" ca="1" si="324"/>
        <v>0</v>
      </c>
      <c r="AV522">
        <f t="shared" ca="1" si="325"/>
        <v>0</v>
      </c>
      <c r="AW522">
        <f t="shared" ca="1" si="326"/>
        <v>0</v>
      </c>
      <c r="AX522">
        <f t="shared" ca="1" si="327"/>
        <v>0</v>
      </c>
      <c r="AY522">
        <f t="shared" ca="1" si="328"/>
        <v>0</v>
      </c>
      <c r="AZ522">
        <f t="shared" ca="1" si="329"/>
        <v>0</v>
      </c>
      <c r="BA522">
        <f t="shared" ca="1" si="330"/>
        <v>0</v>
      </c>
      <c r="BB522">
        <f t="shared" ca="1" si="331"/>
        <v>0</v>
      </c>
      <c r="BC522">
        <f t="shared" ca="1" si="332"/>
        <v>0</v>
      </c>
      <c r="BD522">
        <f t="shared" ca="1" si="333"/>
        <v>0</v>
      </c>
      <c r="BE522">
        <f t="shared" ca="1" si="334"/>
        <v>0</v>
      </c>
      <c r="BF522">
        <f t="shared" ca="1" si="335"/>
        <v>1</v>
      </c>
    </row>
    <row r="523" spans="1:58" ht="16.149999999999999" customHeight="1" x14ac:dyDescent="0.2">
      <c r="A523" s="12" t="s">
        <v>586</v>
      </c>
      <c r="B523" s="74">
        <v>43844.556168981479</v>
      </c>
      <c r="C523" s="12" t="s">
        <v>583</v>
      </c>
      <c r="F523" s="12" t="s">
        <v>10</v>
      </c>
      <c r="G523" s="12" t="s">
        <v>71</v>
      </c>
      <c r="H523" s="5">
        <f t="shared" ca="1" si="300"/>
        <v>5.4398147767642513E-4</v>
      </c>
      <c r="I523" s="17">
        <f t="shared" ca="1" si="301"/>
        <v>1.111111108912155E-3</v>
      </c>
      <c r="J523" s="5">
        <f t="shared" ca="1" si="299"/>
        <v>0</v>
      </c>
      <c r="K523" s="22"/>
      <c r="O523" s="29" t="str">
        <f t="shared" ca="1" si="302"/>
        <v>-</v>
      </c>
      <c r="P523" s="29"/>
      <c r="X523">
        <f t="shared" ca="1" si="303"/>
        <v>0</v>
      </c>
      <c r="Y523">
        <f t="shared" ca="1" si="304"/>
        <v>1</v>
      </c>
      <c r="Z523">
        <f t="shared" ca="1" si="305"/>
        <v>0</v>
      </c>
      <c r="AA523">
        <f t="shared" ca="1" si="306"/>
        <v>0</v>
      </c>
      <c r="AB523">
        <f t="shared" ca="1" si="307"/>
        <v>0</v>
      </c>
      <c r="AC523">
        <f t="shared" ca="1" si="308"/>
        <v>0</v>
      </c>
      <c r="AD523">
        <f t="shared" ca="1" si="309"/>
        <v>0</v>
      </c>
      <c r="AE523">
        <f t="shared" ca="1" si="310"/>
        <v>0</v>
      </c>
      <c r="AH523">
        <f t="shared" ca="1" si="311"/>
        <v>0</v>
      </c>
      <c r="AI523">
        <f t="shared" ca="1" si="312"/>
        <v>0</v>
      </c>
      <c r="AJ523">
        <f t="shared" ca="1" si="313"/>
        <v>0</v>
      </c>
      <c r="AK523">
        <f t="shared" ca="1" si="314"/>
        <v>0</v>
      </c>
      <c r="AL523">
        <f t="shared" ca="1" si="315"/>
        <v>0</v>
      </c>
      <c r="AM523">
        <f t="shared" ca="1" si="316"/>
        <v>0</v>
      </c>
      <c r="AN523">
        <f t="shared" ca="1" si="317"/>
        <v>0</v>
      </c>
      <c r="AO523">
        <f t="shared" ca="1" si="318"/>
        <v>0</v>
      </c>
      <c r="AP523">
        <f t="shared" ca="1" si="319"/>
        <v>0</v>
      </c>
      <c r="AQ523">
        <f t="shared" ca="1" si="320"/>
        <v>0</v>
      </c>
      <c r="AR523">
        <f t="shared" ca="1" si="321"/>
        <v>0</v>
      </c>
      <c r="AS523">
        <f t="shared" ca="1" si="322"/>
        <v>0</v>
      </c>
      <c r="AT523">
        <f t="shared" ca="1" si="323"/>
        <v>0</v>
      </c>
      <c r="AU523">
        <f t="shared" ca="1" si="324"/>
        <v>0</v>
      </c>
      <c r="AV523">
        <f t="shared" ca="1" si="325"/>
        <v>0</v>
      </c>
      <c r="AW523">
        <f t="shared" ca="1" si="326"/>
        <v>0</v>
      </c>
      <c r="AX523">
        <f t="shared" ca="1" si="327"/>
        <v>0</v>
      </c>
      <c r="AY523">
        <f t="shared" ca="1" si="328"/>
        <v>0</v>
      </c>
      <c r="AZ523">
        <f t="shared" ca="1" si="329"/>
        <v>0</v>
      </c>
      <c r="BA523">
        <f t="shared" ca="1" si="330"/>
        <v>0</v>
      </c>
      <c r="BB523">
        <f t="shared" ca="1" si="331"/>
        <v>0</v>
      </c>
      <c r="BC523">
        <f t="shared" ca="1" si="332"/>
        <v>0</v>
      </c>
      <c r="BD523">
        <f t="shared" ca="1" si="333"/>
        <v>0</v>
      </c>
      <c r="BE523">
        <f t="shared" ca="1" si="334"/>
        <v>0</v>
      </c>
      <c r="BF523">
        <f t="shared" ca="1" si="335"/>
        <v>0</v>
      </c>
    </row>
    <row r="524" spans="1:58" ht="16.149999999999999" customHeight="1" x14ac:dyDescent="0.2">
      <c r="A524" s="12" t="s">
        <v>587</v>
      </c>
      <c r="B524" s="74">
        <v>43844.556180555555</v>
      </c>
      <c r="C524" s="12" t="s">
        <v>583</v>
      </c>
      <c r="F524" s="12" t="s">
        <v>10</v>
      </c>
      <c r="G524" s="12" t="s">
        <v>71</v>
      </c>
      <c r="H524" s="5">
        <f t="shared" ca="1" si="300"/>
        <v>1.1574076779652387E-5</v>
      </c>
      <c r="I524" s="17">
        <f t="shared" ca="1" si="301"/>
        <v>1.1226851856918074E-3</v>
      </c>
      <c r="J524" s="5">
        <f t="shared" ca="1" si="299"/>
        <v>0</v>
      </c>
      <c r="K524" s="22"/>
      <c r="O524" s="29" t="str">
        <f t="shared" ca="1" si="302"/>
        <v>-</v>
      </c>
      <c r="P524" s="29"/>
      <c r="X524">
        <f t="shared" ca="1" si="303"/>
        <v>0</v>
      </c>
      <c r="Y524">
        <f t="shared" ca="1" si="304"/>
        <v>1</v>
      </c>
      <c r="Z524">
        <f t="shared" ca="1" si="305"/>
        <v>0</v>
      </c>
      <c r="AA524">
        <f t="shared" ca="1" si="306"/>
        <v>0</v>
      </c>
      <c r="AB524">
        <f t="shared" ca="1" si="307"/>
        <v>0</v>
      </c>
      <c r="AC524">
        <f t="shared" ca="1" si="308"/>
        <v>0</v>
      </c>
      <c r="AD524">
        <f t="shared" ca="1" si="309"/>
        <v>0</v>
      </c>
      <c r="AE524">
        <f t="shared" ca="1" si="310"/>
        <v>0</v>
      </c>
      <c r="AH524">
        <f t="shared" ca="1" si="311"/>
        <v>0</v>
      </c>
      <c r="AI524">
        <f t="shared" ca="1" si="312"/>
        <v>0</v>
      </c>
      <c r="AJ524">
        <f t="shared" ca="1" si="313"/>
        <v>0</v>
      </c>
      <c r="AK524">
        <f t="shared" ca="1" si="314"/>
        <v>0</v>
      </c>
      <c r="AL524">
        <f t="shared" ca="1" si="315"/>
        <v>0</v>
      </c>
      <c r="AM524">
        <f t="shared" ca="1" si="316"/>
        <v>0</v>
      </c>
      <c r="AN524">
        <f t="shared" ca="1" si="317"/>
        <v>0</v>
      </c>
      <c r="AO524">
        <f t="shared" ca="1" si="318"/>
        <v>0</v>
      </c>
      <c r="AP524">
        <f t="shared" ca="1" si="319"/>
        <v>0</v>
      </c>
      <c r="AQ524">
        <f t="shared" ca="1" si="320"/>
        <v>0</v>
      </c>
      <c r="AR524">
        <f t="shared" ca="1" si="321"/>
        <v>0</v>
      </c>
      <c r="AS524">
        <f t="shared" ca="1" si="322"/>
        <v>0</v>
      </c>
      <c r="AT524">
        <f t="shared" ca="1" si="323"/>
        <v>0</v>
      </c>
      <c r="AU524">
        <f t="shared" ca="1" si="324"/>
        <v>0</v>
      </c>
      <c r="AV524">
        <f t="shared" ca="1" si="325"/>
        <v>0</v>
      </c>
      <c r="AW524">
        <f t="shared" ca="1" si="326"/>
        <v>0</v>
      </c>
      <c r="AX524">
        <f t="shared" ca="1" si="327"/>
        <v>0</v>
      </c>
      <c r="AY524">
        <f t="shared" ca="1" si="328"/>
        <v>0</v>
      </c>
      <c r="AZ524">
        <f t="shared" ca="1" si="329"/>
        <v>0</v>
      </c>
      <c r="BA524">
        <f t="shared" ca="1" si="330"/>
        <v>0</v>
      </c>
      <c r="BB524">
        <f t="shared" ca="1" si="331"/>
        <v>0</v>
      </c>
      <c r="BC524">
        <f t="shared" ca="1" si="332"/>
        <v>0</v>
      </c>
      <c r="BD524">
        <f t="shared" ca="1" si="333"/>
        <v>0</v>
      </c>
      <c r="BE524">
        <f t="shared" ca="1" si="334"/>
        <v>0</v>
      </c>
      <c r="BF524">
        <f t="shared" ca="1" si="335"/>
        <v>0</v>
      </c>
    </row>
    <row r="525" spans="1:58" ht="16.149999999999999" customHeight="1" x14ac:dyDescent="0.2">
      <c r="A525" s="12" t="s">
        <v>588</v>
      </c>
      <c r="B525" s="74">
        <v>43844.556493055556</v>
      </c>
      <c r="C525" s="12" t="s">
        <v>583</v>
      </c>
      <c r="F525" s="12" t="s">
        <v>10</v>
      </c>
      <c r="G525" s="12" t="s">
        <v>29</v>
      </c>
      <c r="H525" s="5">
        <f t="shared" ca="1" si="300"/>
        <v>3.125000002910383E-4</v>
      </c>
      <c r="I525" s="17">
        <f t="shared" ca="1" si="301"/>
        <v>1.4351851859828457E-3</v>
      </c>
      <c r="J525" s="5">
        <f t="shared" ca="1" si="299"/>
        <v>0</v>
      </c>
      <c r="K525" s="22"/>
      <c r="O525" s="29" t="str">
        <f t="shared" ca="1" si="302"/>
        <v>-</v>
      </c>
      <c r="P525" s="29"/>
      <c r="X525">
        <f t="shared" ca="1" si="303"/>
        <v>0</v>
      </c>
      <c r="Y525">
        <f t="shared" ca="1" si="304"/>
        <v>1</v>
      </c>
      <c r="Z525">
        <f t="shared" ca="1" si="305"/>
        <v>0</v>
      </c>
      <c r="AA525">
        <f t="shared" ca="1" si="306"/>
        <v>0</v>
      </c>
      <c r="AB525">
        <f t="shared" ca="1" si="307"/>
        <v>0</v>
      </c>
      <c r="AC525">
        <f t="shared" ca="1" si="308"/>
        <v>0</v>
      </c>
      <c r="AD525">
        <f t="shared" ca="1" si="309"/>
        <v>0</v>
      </c>
      <c r="AE525">
        <f t="shared" ca="1" si="310"/>
        <v>0</v>
      </c>
      <c r="AH525">
        <f t="shared" ca="1" si="311"/>
        <v>0</v>
      </c>
      <c r="AI525">
        <f t="shared" ca="1" si="312"/>
        <v>0</v>
      </c>
      <c r="AJ525">
        <f t="shared" ca="1" si="313"/>
        <v>1</v>
      </c>
      <c r="AK525">
        <f t="shared" ca="1" si="314"/>
        <v>0</v>
      </c>
      <c r="AL525">
        <f t="shared" ca="1" si="315"/>
        <v>0</v>
      </c>
      <c r="AM525">
        <f t="shared" ca="1" si="316"/>
        <v>0</v>
      </c>
      <c r="AN525">
        <f t="shared" ca="1" si="317"/>
        <v>0</v>
      </c>
      <c r="AO525">
        <f t="shared" ca="1" si="318"/>
        <v>0</v>
      </c>
      <c r="AP525">
        <f t="shared" ca="1" si="319"/>
        <v>0</v>
      </c>
      <c r="AQ525">
        <f t="shared" ca="1" si="320"/>
        <v>0</v>
      </c>
      <c r="AR525">
        <f t="shared" ca="1" si="321"/>
        <v>0</v>
      </c>
      <c r="AS525">
        <f t="shared" ca="1" si="322"/>
        <v>0</v>
      </c>
      <c r="AT525">
        <f t="shared" ca="1" si="323"/>
        <v>0</v>
      </c>
      <c r="AU525">
        <f t="shared" ca="1" si="324"/>
        <v>0</v>
      </c>
      <c r="AV525">
        <f t="shared" ca="1" si="325"/>
        <v>0</v>
      </c>
      <c r="AW525">
        <f t="shared" ca="1" si="326"/>
        <v>0</v>
      </c>
      <c r="AX525">
        <f t="shared" ca="1" si="327"/>
        <v>0</v>
      </c>
      <c r="AY525">
        <f t="shared" ca="1" si="328"/>
        <v>0</v>
      </c>
      <c r="AZ525">
        <f t="shared" ca="1" si="329"/>
        <v>0</v>
      </c>
      <c r="BA525">
        <f t="shared" ca="1" si="330"/>
        <v>0</v>
      </c>
      <c r="BB525">
        <f t="shared" ca="1" si="331"/>
        <v>0</v>
      </c>
      <c r="BC525">
        <f t="shared" ca="1" si="332"/>
        <v>0</v>
      </c>
      <c r="BD525">
        <f t="shared" ca="1" si="333"/>
        <v>0</v>
      </c>
      <c r="BE525">
        <f t="shared" ca="1" si="334"/>
        <v>0</v>
      </c>
      <c r="BF525">
        <f t="shared" ca="1" si="335"/>
        <v>0</v>
      </c>
    </row>
    <row r="526" spans="1:58" ht="16.149999999999999" customHeight="1" x14ac:dyDescent="0.2">
      <c r="A526" s="12" t="s">
        <v>589</v>
      </c>
      <c r="B526" s="74">
        <v>43844.557141203702</v>
      </c>
      <c r="C526" s="12" t="s">
        <v>583</v>
      </c>
      <c r="F526" s="12" t="s">
        <v>10</v>
      </c>
      <c r="G526" s="12" t="s">
        <v>6</v>
      </c>
      <c r="H526" s="5">
        <f t="shared" ca="1" si="300"/>
        <v>6.4814814686542377E-4</v>
      </c>
      <c r="I526" s="17">
        <f t="shared" ca="1" si="301"/>
        <v>2.0833333328482695E-3</v>
      </c>
      <c r="J526" s="5">
        <f t="shared" ca="1" si="299"/>
        <v>0</v>
      </c>
      <c r="K526" s="22"/>
      <c r="O526" s="29" t="str">
        <f t="shared" ca="1" si="302"/>
        <v>-</v>
      </c>
      <c r="P526" s="29"/>
      <c r="X526">
        <f t="shared" ca="1" si="303"/>
        <v>0</v>
      </c>
      <c r="Y526">
        <f t="shared" ca="1" si="304"/>
        <v>1</v>
      </c>
      <c r="Z526">
        <f t="shared" ca="1" si="305"/>
        <v>0</v>
      </c>
      <c r="AA526">
        <f t="shared" ca="1" si="306"/>
        <v>0</v>
      </c>
      <c r="AB526">
        <f t="shared" ca="1" si="307"/>
        <v>0</v>
      </c>
      <c r="AC526">
        <f t="shared" ca="1" si="308"/>
        <v>0</v>
      </c>
      <c r="AD526">
        <f t="shared" ca="1" si="309"/>
        <v>0</v>
      </c>
      <c r="AE526">
        <f t="shared" ca="1" si="310"/>
        <v>0</v>
      </c>
      <c r="AH526">
        <f t="shared" ca="1" si="311"/>
        <v>0</v>
      </c>
      <c r="AI526">
        <f t="shared" ca="1" si="312"/>
        <v>1</v>
      </c>
      <c r="AJ526">
        <f t="shared" ca="1" si="313"/>
        <v>0</v>
      </c>
      <c r="AK526">
        <f t="shared" ca="1" si="314"/>
        <v>0</v>
      </c>
      <c r="AL526">
        <f t="shared" ca="1" si="315"/>
        <v>0</v>
      </c>
      <c r="AM526">
        <f t="shared" ca="1" si="316"/>
        <v>0</v>
      </c>
      <c r="AN526">
        <f t="shared" ca="1" si="317"/>
        <v>0</v>
      </c>
      <c r="AO526">
        <f t="shared" ca="1" si="318"/>
        <v>0</v>
      </c>
      <c r="AP526">
        <f t="shared" ca="1" si="319"/>
        <v>0</v>
      </c>
      <c r="AQ526">
        <f t="shared" ca="1" si="320"/>
        <v>0</v>
      </c>
      <c r="AR526">
        <f t="shared" ca="1" si="321"/>
        <v>0</v>
      </c>
      <c r="AS526">
        <f t="shared" ca="1" si="322"/>
        <v>0</v>
      </c>
      <c r="AT526">
        <f t="shared" ca="1" si="323"/>
        <v>0</v>
      </c>
      <c r="AU526">
        <f t="shared" ca="1" si="324"/>
        <v>0</v>
      </c>
      <c r="AV526">
        <f t="shared" ca="1" si="325"/>
        <v>0</v>
      </c>
      <c r="AW526">
        <f t="shared" ca="1" si="326"/>
        <v>0</v>
      </c>
      <c r="AX526">
        <f t="shared" ca="1" si="327"/>
        <v>0</v>
      </c>
      <c r="AY526">
        <f t="shared" ca="1" si="328"/>
        <v>0</v>
      </c>
      <c r="AZ526">
        <f t="shared" ca="1" si="329"/>
        <v>0</v>
      </c>
      <c r="BA526">
        <f t="shared" ca="1" si="330"/>
        <v>0</v>
      </c>
      <c r="BB526">
        <f t="shared" ca="1" si="331"/>
        <v>0</v>
      </c>
      <c r="BC526">
        <f t="shared" ca="1" si="332"/>
        <v>0</v>
      </c>
      <c r="BD526">
        <f t="shared" ca="1" si="333"/>
        <v>0</v>
      </c>
      <c r="BE526">
        <f t="shared" ca="1" si="334"/>
        <v>0</v>
      </c>
      <c r="BF526">
        <f t="shared" ca="1" si="335"/>
        <v>0</v>
      </c>
    </row>
    <row r="527" spans="1:58" ht="16.149999999999999" customHeight="1" x14ac:dyDescent="0.2">
      <c r="A527" s="12" t="s">
        <v>590</v>
      </c>
      <c r="B527" s="74">
        <v>43844.557256944441</v>
      </c>
      <c r="C527" s="12" t="s">
        <v>583</v>
      </c>
      <c r="F527" s="12" t="s">
        <v>26</v>
      </c>
      <c r="G527" s="12" t="s">
        <v>27</v>
      </c>
      <c r="H527" s="5">
        <f t="shared" ca="1" si="300"/>
        <v>1.1574073869269341E-4</v>
      </c>
      <c r="I527" s="17">
        <f t="shared" ca="1" si="301"/>
        <v>2.1990740715409629E-3</v>
      </c>
      <c r="J527" s="5">
        <f t="shared" ca="1" si="299"/>
        <v>0</v>
      </c>
      <c r="K527" s="22"/>
      <c r="O527" s="29" t="str">
        <f t="shared" ca="1" si="302"/>
        <v>-</v>
      </c>
      <c r="P527" s="29"/>
      <c r="X527">
        <f t="shared" ca="1" si="303"/>
        <v>0</v>
      </c>
      <c r="Y527">
        <f t="shared" ca="1" si="304"/>
        <v>0</v>
      </c>
      <c r="Z527">
        <f t="shared" ca="1" si="305"/>
        <v>0</v>
      </c>
      <c r="AA527">
        <f t="shared" ca="1" si="306"/>
        <v>1</v>
      </c>
      <c r="AB527">
        <f t="shared" ca="1" si="307"/>
        <v>0</v>
      </c>
      <c r="AC527">
        <f t="shared" ca="1" si="308"/>
        <v>0</v>
      </c>
      <c r="AD527">
        <f t="shared" ca="1" si="309"/>
        <v>0</v>
      </c>
      <c r="AE527">
        <f t="shared" ca="1" si="310"/>
        <v>0</v>
      </c>
      <c r="AH527">
        <f t="shared" ca="1" si="311"/>
        <v>0</v>
      </c>
      <c r="AI527">
        <f t="shared" ca="1" si="312"/>
        <v>0</v>
      </c>
      <c r="AJ527">
        <f t="shared" ca="1" si="313"/>
        <v>0</v>
      </c>
      <c r="AK527">
        <f t="shared" ca="1" si="314"/>
        <v>0</v>
      </c>
      <c r="AL527">
        <f t="shared" ca="1" si="315"/>
        <v>0</v>
      </c>
      <c r="AM527">
        <f t="shared" ca="1" si="316"/>
        <v>0</v>
      </c>
      <c r="AN527">
        <f t="shared" ca="1" si="317"/>
        <v>0</v>
      </c>
      <c r="AO527">
        <f t="shared" ca="1" si="318"/>
        <v>0</v>
      </c>
      <c r="AP527">
        <f t="shared" ca="1" si="319"/>
        <v>0</v>
      </c>
      <c r="AQ527">
        <f t="shared" ca="1" si="320"/>
        <v>0</v>
      </c>
      <c r="AR527">
        <f t="shared" ca="1" si="321"/>
        <v>0</v>
      </c>
      <c r="AS527">
        <f t="shared" ca="1" si="322"/>
        <v>1</v>
      </c>
      <c r="AT527">
        <f t="shared" ca="1" si="323"/>
        <v>0</v>
      </c>
      <c r="AU527">
        <f t="shared" ca="1" si="324"/>
        <v>0</v>
      </c>
      <c r="AV527">
        <f t="shared" ca="1" si="325"/>
        <v>0</v>
      </c>
      <c r="AW527">
        <f t="shared" ca="1" si="326"/>
        <v>0</v>
      </c>
      <c r="AX527">
        <f t="shared" ca="1" si="327"/>
        <v>0</v>
      </c>
      <c r="AY527">
        <f t="shared" ca="1" si="328"/>
        <v>0</v>
      </c>
      <c r="AZ527">
        <f t="shared" ca="1" si="329"/>
        <v>0</v>
      </c>
      <c r="BA527">
        <f t="shared" ca="1" si="330"/>
        <v>0</v>
      </c>
      <c r="BB527">
        <f t="shared" ca="1" si="331"/>
        <v>0</v>
      </c>
      <c r="BC527">
        <f t="shared" ca="1" si="332"/>
        <v>0</v>
      </c>
      <c r="BD527">
        <f t="shared" ca="1" si="333"/>
        <v>0</v>
      </c>
      <c r="BE527">
        <f t="shared" ca="1" si="334"/>
        <v>0</v>
      </c>
      <c r="BF527">
        <f t="shared" ca="1" si="335"/>
        <v>0</v>
      </c>
    </row>
    <row r="528" spans="1:58" ht="16.149999999999999" customHeight="1" x14ac:dyDescent="0.2">
      <c r="A528" s="12" t="s">
        <v>591</v>
      </c>
      <c r="B528" s="74">
        <v>43844.557314814818</v>
      </c>
      <c r="C528" s="12" t="s">
        <v>583</v>
      </c>
      <c r="F528" s="12" t="s">
        <v>10</v>
      </c>
      <c r="G528" s="12" t="s">
        <v>67</v>
      </c>
      <c r="H528" s="5">
        <f t="shared" ca="1" si="300"/>
        <v>5.787037662230432E-5</v>
      </c>
      <c r="I528" s="17">
        <f t="shared" ca="1" si="301"/>
        <v>2.2569444481632672E-3</v>
      </c>
      <c r="J528" s="5">
        <f t="shared" ca="1" si="299"/>
        <v>0</v>
      </c>
      <c r="K528" s="22"/>
      <c r="O528" s="29" t="str">
        <f t="shared" ca="1" si="302"/>
        <v>-</v>
      </c>
      <c r="P528" s="29"/>
      <c r="X528">
        <f t="shared" ca="1" si="303"/>
        <v>0</v>
      </c>
      <c r="Y528">
        <f t="shared" ca="1" si="304"/>
        <v>1</v>
      </c>
      <c r="Z528">
        <f t="shared" ca="1" si="305"/>
        <v>0</v>
      </c>
      <c r="AA528">
        <f t="shared" ca="1" si="306"/>
        <v>0</v>
      </c>
      <c r="AB528">
        <f t="shared" ca="1" si="307"/>
        <v>0</v>
      </c>
      <c r="AC528">
        <f t="shared" ca="1" si="308"/>
        <v>0</v>
      </c>
      <c r="AD528">
        <f t="shared" ca="1" si="309"/>
        <v>0</v>
      </c>
      <c r="AE528">
        <f t="shared" ca="1" si="310"/>
        <v>0</v>
      </c>
      <c r="AH528">
        <f t="shared" ca="1" si="311"/>
        <v>0</v>
      </c>
      <c r="AI528">
        <f t="shared" ca="1" si="312"/>
        <v>0</v>
      </c>
      <c r="AJ528">
        <f t="shared" ca="1" si="313"/>
        <v>0</v>
      </c>
      <c r="AK528">
        <f t="shared" ca="1" si="314"/>
        <v>0</v>
      </c>
      <c r="AL528">
        <f t="shared" ca="1" si="315"/>
        <v>0</v>
      </c>
      <c r="AM528">
        <f t="shared" ca="1" si="316"/>
        <v>0</v>
      </c>
      <c r="AN528">
        <f t="shared" ca="1" si="317"/>
        <v>1</v>
      </c>
      <c r="AO528">
        <f t="shared" ca="1" si="318"/>
        <v>0</v>
      </c>
      <c r="AP528">
        <f t="shared" ca="1" si="319"/>
        <v>0</v>
      </c>
      <c r="AQ528">
        <f t="shared" ca="1" si="320"/>
        <v>0</v>
      </c>
      <c r="AR528">
        <f t="shared" ca="1" si="321"/>
        <v>0</v>
      </c>
      <c r="AS528">
        <f t="shared" ca="1" si="322"/>
        <v>0</v>
      </c>
      <c r="AT528">
        <f t="shared" ca="1" si="323"/>
        <v>0</v>
      </c>
      <c r="AU528">
        <f t="shared" ca="1" si="324"/>
        <v>0</v>
      </c>
      <c r="AV528">
        <f t="shared" ca="1" si="325"/>
        <v>0</v>
      </c>
      <c r="AW528">
        <f t="shared" ca="1" si="326"/>
        <v>0</v>
      </c>
      <c r="AX528">
        <f t="shared" ca="1" si="327"/>
        <v>0</v>
      </c>
      <c r="AY528">
        <f t="shared" ca="1" si="328"/>
        <v>0</v>
      </c>
      <c r="AZ528">
        <f t="shared" ca="1" si="329"/>
        <v>0</v>
      </c>
      <c r="BA528">
        <f t="shared" ca="1" si="330"/>
        <v>0</v>
      </c>
      <c r="BB528">
        <f t="shared" ca="1" si="331"/>
        <v>0</v>
      </c>
      <c r="BC528">
        <f t="shared" ca="1" si="332"/>
        <v>0</v>
      </c>
      <c r="BD528">
        <f t="shared" ca="1" si="333"/>
        <v>0</v>
      </c>
      <c r="BE528">
        <f t="shared" ca="1" si="334"/>
        <v>0</v>
      </c>
      <c r="BF528">
        <f t="shared" ca="1" si="335"/>
        <v>0</v>
      </c>
    </row>
    <row r="529" spans="1:58" ht="16.149999999999999" customHeight="1" x14ac:dyDescent="0.2">
      <c r="A529" s="12" t="s">
        <v>592</v>
      </c>
      <c r="B529" s="74">
        <v>43844.557754629626</v>
      </c>
      <c r="C529" s="12" t="s">
        <v>583</v>
      </c>
      <c r="D529" s="12" t="s">
        <v>8</v>
      </c>
      <c r="E529" s="12" t="s">
        <v>66</v>
      </c>
      <c r="F529" s="12" t="s">
        <v>10</v>
      </c>
      <c r="G529" s="12" t="s">
        <v>147</v>
      </c>
      <c r="H529" s="5">
        <f t="shared" ca="1" si="300"/>
        <v>4.3981480848742649E-4</v>
      </c>
      <c r="I529" s="17">
        <f t="shared" ca="1" si="301"/>
        <v>2.6967592566506937E-3</v>
      </c>
      <c r="J529" s="5">
        <f t="shared" ca="1" si="299"/>
        <v>2.6967592566506937E-3</v>
      </c>
      <c r="K529" s="21" t="s">
        <v>30</v>
      </c>
      <c r="L529">
        <v>9</v>
      </c>
      <c r="M529">
        <v>4</v>
      </c>
      <c r="N529">
        <v>0</v>
      </c>
      <c r="O529" s="29">
        <f t="shared" ca="1" si="302"/>
        <v>6.7418981416267343E-4</v>
      </c>
      <c r="P529" s="29"/>
      <c r="X529">
        <f t="shared" ca="1" si="303"/>
        <v>0</v>
      </c>
      <c r="Y529">
        <f t="shared" ca="1" si="304"/>
        <v>1</v>
      </c>
      <c r="Z529">
        <f t="shared" ca="1" si="305"/>
        <v>0</v>
      </c>
      <c r="AA529">
        <f t="shared" ca="1" si="306"/>
        <v>0</v>
      </c>
      <c r="AB529">
        <f t="shared" ca="1" si="307"/>
        <v>0</v>
      </c>
      <c r="AC529">
        <f t="shared" ca="1" si="308"/>
        <v>0</v>
      </c>
      <c r="AD529">
        <f t="shared" ca="1" si="309"/>
        <v>0</v>
      </c>
      <c r="AE529">
        <f t="shared" ca="1" si="310"/>
        <v>0</v>
      </c>
      <c r="AH529">
        <f t="shared" ca="1" si="311"/>
        <v>0</v>
      </c>
      <c r="AI529">
        <f t="shared" ca="1" si="312"/>
        <v>0</v>
      </c>
      <c r="AJ529">
        <f t="shared" ca="1" si="313"/>
        <v>0</v>
      </c>
      <c r="AK529">
        <f t="shared" ca="1" si="314"/>
        <v>0</v>
      </c>
      <c r="AL529">
        <f t="shared" ca="1" si="315"/>
        <v>0</v>
      </c>
      <c r="AM529">
        <f t="shared" ca="1" si="316"/>
        <v>0</v>
      </c>
      <c r="AN529">
        <f t="shared" ca="1" si="317"/>
        <v>0</v>
      </c>
      <c r="AO529">
        <f t="shared" ca="1" si="318"/>
        <v>1</v>
      </c>
      <c r="AP529">
        <f t="shared" ca="1" si="319"/>
        <v>0</v>
      </c>
      <c r="AQ529">
        <f t="shared" ca="1" si="320"/>
        <v>0</v>
      </c>
      <c r="AR529">
        <f t="shared" ca="1" si="321"/>
        <v>0</v>
      </c>
      <c r="AS529">
        <f t="shared" ca="1" si="322"/>
        <v>0</v>
      </c>
      <c r="AT529">
        <f t="shared" ca="1" si="323"/>
        <v>0</v>
      </c>
      <c r="AU529">
        <f t="shared" ca="1" si="324"/>
        <v>0</v>
      </c>
      <c r="AV529">
        <f t="shared" ca="1" si="325"/>
        <v>0</v>
      </c>
      <c r="AW529">
        <f t="shared" ca="1" si="326"/>
        <v>0</v>
      </c>
      <c r="AX529">
        <f t="shared" ca="1" si="327"/>
        <v>0</v>
      </c>
      <c r="AY529">
        <f t="shared" ca="1" si="328"/>
        <v>0</v>
      </c>
      <c r="AZ529">
        <f t="shared" ca="1" si="329"/>
        <v>0</v>
      </c>
      <c r="BA529">
        <f t="shared" ca="1" si="330"/>
        <v>0</v>
      </c>
      <c r="BB529">
        <f t="shared" ca="1" si="331"/>
        <v>0</v>
      </c>
      <c r="BC529">
        <f t="shared" ca="1" si="332"/>
        <v>0</v>
      </c>
      <c r="BD529">
        <f t="shared" ca="1" si="333"/>
        <v>0</v>
      </c>
      <c r="BE529">
        <f t="shared" ca="1" si="334"/>
        <v>0</v>
      </c>
      <c r="BF529">
        <f t="shared" ca="1" si="335"/>
        <v>0</v>
      </c>
    </row>
    <row r="530" spans="1:58" ht="16.149999999999999" customHeight="1" x14ac:dyDescent="0.2">
      <c r="A530" s="12" t="s">
        <v>593</v>
      </c>
      <c r="B530" s="74">
        <v>43844.569386574076</v>
      </c>
      <c r="C530" s="12" t="s">
        <v>593</v>
      </c>
      <c r="F530" s="12" t="s">
        <v>9</v>
      </c>
      <c r="G530" s="12" t="s">
        <v>17</v>
      </c>
      <c r="H530" s="5" t="str">
        <f t="shared" ca="1" si="300"/>
        <v>NA</v>
      </c>
      <c r="I530" s="17" t="str">
        <f t="shared" ca="1" si="301"/>
        <v>NA</v>
      </c>
      <c r="J530" s="5">
        <f t="shared" ca="1" si="299"/>
        <v>0</v>
      </c>
      <c r="K530" s="22"/>
      <c r="O530" s="29" t="str">
        <f t="shared" ca="1" si="302"/>
        <v>-</v>
      </c>
      <c r="P530" s="29"/>
      <c r="X530">
        <f t="shared" ca="1" si="303"/>
        <v>1</v>
      </c>
      <c r="Y530">
        <f t="shared" ca="1" si="304"/>
        <v>0</v>
      </c>
      <c r="Z530">
        <f t="shared" ca="1" si="305"/>
        <v>0</v>
      </c>
      <c r="AA530">
        <f t="shared" ca="1" si="306"/>
        <v>0</v>
      </c>
      <c r="AB530">
        <f t="shared" ca="1" si="307"/>
        <v>0</v>
      </c>
      <c r="AC530">
        <f t="shared" ca="1" si="308"/>
        <v>0</v>
      </c>
      <c r="AD530">
        <f t="shared" ca="1" si="309"/>
        <v>0</v>
      </c>
      <c r="AE530">
        <f t="shared" ca="1" si="310"/>
        <v>0</v>
      </c>
      <c r="AH530">
        <f t="shared" ca="1" si="311"/>
        <v>1</v>
      </c>
      <c r="AI530">
        <f t="shared" ca="1" si="312"/>
        <v>0</v>
      </c>
      <c r="AJ530">
        <f t="shared" ca="1" si="313"/>
        <v>0</v>
      </c>
      <c r="AK530">
        <f t="shared" ca="1" si="314"/>
        <v>0</v>
      </c>
      <c r="AL530">
        <f t="shared" ca="1" si="315"/>
        <v>0</v>
      </c>
      <c r="AM530">
        <f t="shared" ca="1" si="316"/>
        <v>0</v>
      </c>
      <c r="AN530">
        <f t="shared" ca="1" si="317"/>
        <v>0</v>
      </c>
      <c r="AO530">
        <f t="shared" ca="1" si="318"/>
        <v>0</v>
      </c>
      <c r="AP530">
        <f t="shared" ca="1" si="319"/>
        <v>0</v>
      </c>
      <c r="AQ530">
        <f t="shared" ca="1" si="320"/>
        <v>0</v>
      </c>
      <c r="AR530">
        <f t="shared" ca="1" si="321"/>
        <v>0</v>
      </c>
      <c r="AS530">
        <f t="shared" ca="1" si="322"/>
        <v>0</v>
      </c>
      <c r="AT530">
        <f t="shared" ca="1" si="323"/>
        <v>0</v>
      </c>
      <c r="AU530">
        <f t="shared" ca="1" si="324"/>
        <v>0</v>
      </c>
      <c r="AV530">
        <f t="shared" ca="1" si="325"/>
        <v>0</v>
      </c>
      <c r="AW530">
        <f t="shared" ca="1" si="326"/>
        <v>0</v>
      </c>
      <c r="AX530">
        <f t="shared" ca="1" si="327"/>
        <v>0</v>
      </c>
      <c r="AY530">
        <f t="shared" ca="1" si="328"/>
        <v>0</v>
      </c>
      <c r="AZ530">
        <f t="shared" ca="1" si="329"/>
        <v>0</v>
      </c>
      <c r="BA530">
        <f t="shared" ca="1" si="330"/>
        <v>0</v>
      </c>
      <c r="BB530">
        <f t="shared" ca="1" si="331"/>
        <v>0</v>
      </c>
      <c r="BC530">
        <f t="shared" ca="1" si="332"/>
        <v>0</v>
      </c>
      <c r="BD530">
        <f t="shared" ca="1" si="333"/>
        <v>0</v>
      </c>
      <c r="BE530">
        <f t="shared" ca="1" si="334"/>
        <v>0</v>
      </c>
      <c r="BF530">
        <f t="shared" ca="1" si="335"/>
        <v>0</v>
      </c>
    </row>
    <row r="531" spans="1:58" ht="16.149999999999999" customHeight="1" x14ac:dyDescent="0.2">
      <c r="A531" s="12" t="s">
        <v>594</v>
      </c>
      <c r="B531" s="74">
        <v>43844.569467592592</v>
      </c>
      <c r="C531" s="12" t="s">
        <v>593</v>
      </c>
      <c r="F531" s="12" t="s">
        <v>11</v>
      </c>
      <c r="G531" s="12" t="s">
        <v>20</v>
      </c>
      <c r="H531" s="5">
        <f t="shared" ca="1" si="300"/>
        <v>8.1018515629693866E-5</v>
      </c>
      <c r="I531" s="17">
        <f t="shared" ca="1" si="301"/>
        <v>8.1018515629693866E-5</v>
      </c>
      <c r="J531" s="5">
        <f t="shared" ca="1" si="299"/>
        <v>0</v>
      </c>
      <c r="K531" s="22"/>
      <c r="O531" s="29" t="str">
        <f t="shared" ca="1" si="302"/>
        <v>-</v>
      </c>
      <c r="P531" s="29"/>
      <c r="X531">
        <f t="shared" ca="1" si="303"/>
        <v>0</v>
      </c>
      <c r="Y531">
        <f t="shared" ca="1" si="304"/>
        <v>0</v>
      </c>
      <c r="Z531">
        <f t="shared" ca="1" si="305"/>
        <v>0</v>
      </c>
      <c r="AA531">
        <f t="shared" ca="1" si="306"/>
        <v>0</v>
      </c>
      <c r="AB531">
        <f t="shared" ca="1" si="307"/>
        <v>0</v>
      </c>
      <c r="AC531">
        <f t="shared" ca="1" si="308"/>
        <v>0</v>
      </c>
      <c r="AD531">
        <f t="shared" ca="1" si="309"/>
        <v>0</v>
      </c>
      <c r="AE531">
        <f t="shared" ca="1" si="310"/>
        <v>1</v>
      </c>
      <c r="AH531">
        <f t="shared" ca="1" si="311"/>
        <v>0</v>
      </c>
      <c r="AI531">
        <f t="shared" ca="1" si="312"/>
        <v>0</v>
      </c>
      <c r="AJ531">
        <f t="shared" ca="1" si="313"/>
        <v>0</v>
      </c>
      <c r="AK531">
        <f t="shared" ca="1" si="314"/>
        <v>0</v>
      </c>
      <c r="AL531">
        <f t="shared" ca="1" si="315"/>
        <v>0</v>
      </c>
      <c r="AM531">
        <f t="shared" ca="1" si="316"/>
        <v>0</v>
      </c>
      <c r="AN531">
        <f t="shared" ca="1" si="317"/>
        <v>0</v>
      </c>
      <c r="AO531">
        <f t="shared" ca="1" si="318"/>
        <v>0</v>
      </c>
      <c r="AP531">
        <f t="shared" ca="1" si="319"/>
        <v>0</v>
      </c>
      <c r="AQ531">
        <f t="shared" ca="1" si="320"/>
        <v>0</v>
      </c>
      <c r="AR531">
        <f t="shared" ca="1" si="321"/>
        <v>0</v>
      </c>
      <c r="AS531">
        <f t="shared" ca="1" si="322"/>
        <v>0</v>
      </c>
      <c r="AT531">
        <f t="shared" ca="1" si="323"/>
        <v>0</v>
      </c>
      <c r="AU531">
        <f t="shared" ca="1" si="324"/>
        <v>0</v>
      </c>
      <c r="AV531">
        <f t="shared" ca="1" si="325"/>
        <v>0</v>
      </c>
      <c r="AW531">
        <f t="shared" ca="1" si="326"/>
        <v>0</v>
      </c>
      <c r="AX531">
        <f t="shared" ca="1" si="327"/>
        <v>0</v>
      </c>
      <c r="AY531">
        <f t="shared" ca="1" si="328"/>
        <v>0</v>
      </c>
      <c r="AZ531">
        <f t="shared" ca="1" si="329"/>
        <v>0</v>
      </c>
      <c r="BA531">
        <f t="shared" ca="1" si="330"/>
        <v>0</v>
      </c>
      <c r="BB531">
        <f t="shared" ca="1" si="331"/>
        <v>0</v>
      </c>
      <c r="BC531">
        <f t="shared" ca="1" si="332"/>
        <v>1</v>
      </c>
      <c r="BD531">
        <f t="shared" ca="1" si="333"/>
        <v>0</v>
      </c>
      <c r="BE531">
        <f t="shared" ca="1" si="334"/>
        <v>0</v>
      </c>
      <c r="BF531">
        <f t="shared" ca="1" si="335"/>
        <v>0</v>
      </c>
    </row>
    <row r="532" spans="1:58" ht="16.149999999999999" customHeight="1" x14ac:dyDescent="0.2">
      <c r="A532" s="12" t="s">
        <v>595</v>
      </c>
      <c r="B532" s="74">
        <v>43844.569502314815</v>
      </c>
      <c r="C532" s="12" t="s">
        <v>593</v>
      </c>
      <c r="D532" s="12" t="s">
        <v>8</v>
      </c>
      <c r="E532" s="12" t="s">
        <v>1063</v>
      </c>
      <c r="F532" s="12" t="s">
        <v>11</v>
      </c>
      <c r="G532" s="12" t="s">
        <v>20</v>
      </c>
      <c r="H532" s="5">
        <f t="shared" ca="1" si="300"/>
        <v>3.4722223062999547E-5</v>
      </c>
      <c r="I532" s="17">
        <f t="shared" ca="1" si="301"/>
        <v>1.1574073869269341E-4</v>
      </c>
      <c r="J532" s="5">
        <f t="shared" ca="1" si="299"/>
        <v>1.1574073869269341E-4</v>
      </c>
      <c r="K532" s="21" t="s">
        <v>90</v>
      </c>
      <c r="L532">
        <v>2</v>
      </c>
      <c r="M532">
        <v>1</v>
      </c>
      <c r="N532">
        <v>0</v>
      </c>
      <c r="O532" s="29">
        <f t="shared" ca="1" si="302"/>
        <v>1.1574073869269341E-4</v>
      </c>
      <c r="P532" s="29"/>
      <c r="X532">
        <f t="shared" ca="1" si="303"/>
        <v>0</v>
      </c>
      <c r="Y532">
        <f t="shared" ca="1" si="304"/>
        <v>0</v>
      </c>
      <c r="Z532">
        <f t="shared" ca="1" si="305"/>
        <v>0</v>
      </c>
      <c r="AA532">
        <f t="shared" ca="1" si="306"/>
        <v>0</v>
      </c>
      <c r="AB532">
        <f t="shared" ca="1" si="307"/>
        <v>0</v>
      </c>
      <c r="AC532">
        <f t="shared" ca="1" si="308"/>
        <v>0</v>
      </c>
      <c r="AD532">
        <f t="shared" ca="1" si="309"/>
        <v>0</v>
      </c>
      <c r="AE532">
        <f t="shared" ca="1" si="310"/>
        <v>1</v>
      </c>
      <c r="AH532">
        <f t="shared" ca="1" si="311"/>
        <v>0</v>
      </c>
      <c r="AI532">
        <f t="shared" ca="1" si="312"/>
        <v>0</v>
      </c>
      <c r="AJ532">
        <f t="shared" ca="1" si="313"/>
        <v>0</v>
      </c>
      <c r="AK532">
        <f t="shared" ca="1" si="314"/>
        <v>0</v>
      </c>
      <c r="AL532">
        <f t="shared" ca="1" si="315"/>
        <v>0</v>
      </c>
      <c r="AM532">
        <f t="shared" ca="1" si="316"/>
        <v>0</v>
      </c>
      <c r="AN532">
        <f t="shared" ca="1" si="317"/>
        <v>0</v>
      </c>
      <c r="AO532">
        <f t="shared" ca="1" si="318"/>
        <v>0</v>
      </c>
      <c r="AP532">
        <f t="shared" ca="1" si="319"/>
        <v>0</v>
      </c>
      <c r="AQ532">
        <f t="shared" ca="1" si="320"/>
        <v>0</v>
      </c>
      <c r="AR532">
        <f t="shared" ca="1" si="321"/>
        <v>0</v>
      </c>
      <c r="AS532">
        <f t="shared" ca="1" si="322"/>
        <v>0</v>
      </c>
      <c r="AT532">
        <f t="shared" ca="1" si="323"/>
        <v>0</v>
      </c>
      <c r="AU532">
        <f t="shared" ca="1" si="324"/>
        <v>0</v>
      </c>
      <c r="AV532">
        <f t="shared" ca="1" si="325"/>
        <v>0</v>
      </c>
      <c r="AW532">
        <f t="shared" ca="1" si="326"/>
        <v>0</v>
      </c>
      <c r="AX532">
        <f t="shared" ca="1" si="327"/>
        <v>0</v>
      </c>
      <c r="AY532">
        <f t="shared" ca="1" si="328"/>
        <v>0</v>
      </c>
      <c r="AZ532">
        <f t="shared" ca="1" si="329"/>
        <v>0</v>
      </c>
      <c r="BA532">
        <f t="shared" ca="1" si="330"/>
        <v>0</v>
      </c>
      <c r="BB532">
        <f t="shared" ca="1" si="331"/>
        <v>0</v>
      </c>
      <c r="BC532">
        <f t="shared" ca="1" si="332"/>
        <v>1</v>
      </c>
      <c r="BD532">
        <f t="shared" ca="1" si="333"/>
        <v>0</v>
      </c>
      <c r="BE532">
        <f t="shared" ca="1" si="334"/>
        <v>0</v>
      </c>
      <c r="BF532">
        <f t="shared" ca="1" si="335"/>
        <v>0</v>
      </c>
    </row>
    <row r="533" spans="1:58" ht="16.149999999999999" customHeight="1" x14ac:dyDescent="0.2">
      <c r="A533" s="12" t="s">
        <v>596</v>
      </c>
      <c r="B533" s="74">
        <v>43844.57607638889</v>
      </c>
      <c r="C533" s="12" t="s">
        <v>596</v>
      </c>
      <c r="F533" s="12" t="s">
        <v>9</v>
      </c>
      <c r="G533" s="12" t="s">
        <v>17</v>
      </c>
      <c r="H533" s="5" t="str">
        <f t="shared" ca="1" si="300"/>
        <v>NA</v>
      </c>
      <c r="I533" s="17" t="str">
        <f t="shared" ca="1" si="301"/>
        <v>NA</v>
      </c>
      <c r="J533" s="5">
        <f t="shared" ca="1" si="299"/>
        <v>0</v>
      </c>
      <c r="K533" s="22"/>
      <c r="O533" s="29" t="str">
        <f t="shared" ca="1" si="302"/>
        <v>-</v>
      </c>
      <c r="P533" s="29"/>
      <c r="X533">
        <f t="shared" ca="1" si="303"/>
        <v>1</v>
      </c>
      <c r="Y533">
        <f t="shared" ca="1" si="304"/>
        <v>0</v>
      </c>
      <c r="Z533">
        <f t="shared" ca="1" si="305"/>
        <v>0</v>
      </c>
      <c r="AA533">
        <f t="shared" ca="1" si="306"/>
        <v>0</v>
      </c>
      <c r="AB533">
        <f t="shared" ca="1" si="307"/>
        <v>0</v>
      </c>
      <c r="AC533">
        <f t="shared" ca="1" si="308"/>
        <v>0</v>
      </c>
      <c r="AD533">
        <f t="shared" ca="1" si="309"/>
        <v>0</v>
      </c>
      <c r="AE533">
        <f t="shared" ca="1" si="310"/>
        <v>0</v>
      </c>
      <c r="AH533">
        <f t="shared" ca="1" si="311"/>
        <v>1</v>
      </c>
      <c r="AI533">
        <f t="shared" ca="1" si="312"/>
        <v>0</v>
      </c>
      <c r="AJ533">
        <f t="shared" ca="1" si="313"/>
        <v>0</v>
      </c>
      <c r="AK533">
        <f t="shared" ca="1" si="314"/>
        <v>0</v>
      </c>
      <c r="AL533">
        <f t="shared" ca="1" si="315"/>
        <v>0</v>
      </c>
      <c r="AM533">
        <f t="shared" ca="1" si="316"/>
        <v>0</v>
      </c>
      <c r="AN533">
        <f t="shared" ca="1" si="317"/>
        <v>0</v>
      </c>
      <c r="AO533">
        <f t="shared" ca="1" si="318"/>
        <v>0</v>
      </c>
      <c r="AP533">
        <f t="shared" ca="1" si="319"/>
        <v>0</v>
      </c>
      <c r="AQ533">
        <f t="shared" ca="1" si="320"/>
        <v>0</v>
      </c>
      <c r="AR533">
        <f t="shared" ca="1" si="321"/>
        <v>0</v>
      </c>
      <c r="AS533">
        <f t="shared" ca="1" si="322"/>
        <v>0</v>
      </c>
      <c r="AT533">
        <f t="shared" ca="1" si="323"/>
        <v>0</v>
      </c>
      <c r="AU533">
        <f t="shared" ca="1" si="324"/>
        <v>0</v>
      </c>
      <c r="AV533">
        <f t="shared" ca="1" si="325"/>
        <v>0</v>
      </c>
      <c r="AW533">
        <f t="shared" ca="1" si="326"/>
        <v>0</v>
      </c>
      <c r="AX533">
        <f t="shared" ca="1" si="327"/>
        <v>0</v>
      </c>
      <c r="AY533">
        <f t="shared" ca="1" si="328"/>
        <v>0</v>
      </c>
      <c r="AZ533">
        <f t="shared" ca="1" si="329"/>
        <v>0</v>
      </c>
      <c r="BA533">
        <f t="shared" ca="1" si="330"/>
        <v>0</v>
      </c>
      <c r="BB533">
        <f t="shared" ca="1" si="331"/>
        <v>0</v>
      </c>
      <c r="BC533">
        <f t="shared" ca="1" si="332"/>
        <v>0</v>
      </c>
      <c r="BD533">
        <f t="shared" ca="1" si="333"/>
        <v>0</v>
      </c>
      <c r="BE533">
        <f t="shared" ca="1" si="334"/>
        <v>0</v>
      </c>
      <c r="BF533">
        <f t="shared" ca="1" si="335"/>
        <v>0</v>
      </c>
    </row>
    <row r="534" spans="1:58" ht="16.149999999999999" customHeight="1" x14ac:dyDescent="0.2">
      <c r="A534" s="12" t="s">
        <v>597</v>
      </c>
      <c r="B534" s="74">
        <v>43844.576319444444</v>
      </c>
      <c r="C534" s="12" t="s">
        <v>596</v>
      </c>
      <c r="F534" s="12" t="s">
        <v>11</v>
      </c>
      <c r="G534" s="12" t="s">
        <v>20</v>
      </c>
      <c r="H534" s="5">
        <f t="shared" ca="1" si="300"/>
        <v>2.4305555416503921E-4</v>
      </c>
      <c r="I534" s="17">
        <f t="shared" ca="1" si="301"/>
        <v>2.4305555416503921E-4</v>
      </c>
      <c r="J534" s="5">
        <f t="shared" ca="1" si="299"/>
        <v>0</v>
      </c>
      <c r="K534" s="22"/>
      <c r="O534" s="29" t="str">
        <f t="shared" ca="1" si="302"/>
        <v>-</v>
      </c>
      <c r="P534" s="29"/>
      <c r="X534">
        <f t="shared" ca="1" si="303"/>
        <v>0</v>
      </c>
      <c r="Y534">
        <f t="shared" ca="1" si="304"/>
        <v>0</v>
      </c>
      <c r="Z534">
        <f t="shared" ca="1" si="305"/>
        <v>0</v>
      </c>
      <c r="AA534">
        <f t="shared" ca="1" si="306"/>
        <v>0</v>
      </c>
      <c r="AB534">
        <f t="shared" ca="1" si="307"/>
        <v>0</v>
      </c>
      <c r="AC534">
        <f t="shared" ca="1" si="308"/>
        <v>0</v>
      </c>
      <c r="AD534">
        <f t="shared" ca="1" si="309"/>
        <v>0</v>
      </c>
      <c r="AE534">
        <f t="shared" ca="1" si="310"/>
        <v>1</v>
      </c>
      <c r="AH534">
        <f t="shared" ca="1" si="311"/>
        <v>0</v>
      </c>
      <c r="AI534">
        <f t="shared" ca="1" si="312"/>
        <v>0</v>
      </c>
      <c r="AJ534">
        <f t="shared" ca="1" si="313"/>
        <v>0</v>
      </c>
      <c r="AK534">
        <f t="shared" ca="1" si="314"/>
        <v>0</v>
      </c>
      <c r="AL534">
        <f t="shared" ca="1" si="315"/>
        <v>0</v>
      </c>
      <c r="AM534">
        <f t="shared" ca="1" si="316"/>
        <v>0</v>
      </c>
      <c r="AN534">
        <f t="shared" ca="1" si="317"/>
        <v>0</v>
      </c>
      <c r="AO534">
        <f t="shared" ca="1" si="318"/>
        <v>0</v>
      </c>
      <c r="AP534">
        <f t="shared" ca="1" si="319"/>
        <v>0</v>
      </c>
      <c r="AQ534">
        <f t="shared" ca="1" si="320"/>
        <v>0</v>
      </c>
      <c r="AR534">
        <f t="shared" ca="1" si="321"/>
        <v>0</v>
      </c>
      <c r="AS534">
        <f t="shared" ca="1" si="322"/>
        <v>0</v>
      </c>
      <c r="AT534">
        <f t="shared" ca="1" si="323"/>
        <v>0</v>
      </c>
      <c r="AU534">
        <f t="shared" ca="1" si="324"/>
        <v>0</v>
      </c>
      <c r="AV534">
        <f t="shared" ca="1" si="325"/>
        <v>0</v>
      </c>
      <c r="AW534">
        <f t="shared" ca="1" si="326"/>
        <v>0</v>
      </c>
      <c r="AX534">
        <f t="shared" ca="1" si="327"/>
        <v>0</v>
      </c>
      <c r="AY534">
        <f t="shared" ca="1" si="328"/>
        <v>0</v>
      </c>
      <c r="AZ534">
        <f t="shared" ca="1" si="329"/>
        <v>0</v>
      </c>
      <c r="BA534">
        <f t="shared" ca="1" si="330"/>
        <v>0</v>
      </c>
      <c r="BB534">
        <f t="shared" ca="1" si="331"/>
        <v>0</v>
      </c>
      <c r="BC534">
        <f t="shared" ca="1" si="332"/>
        <v>1</v>
      </c>
      <c r="BD534">
        <f t="shared" ca="1" si="333"/>
        <v>0</v>
      </c>
      <c r="BE534">
        <f t="shared" ca="1" si="334"/>
        <v>0</v>
      </c>
      <c r="BF534">
        <f t="shared" ca="1" si="335"/>
        <v>0</v>
      </c>
    </row>
    <row r="535" spans="1:58" ht="16.149999999999999" customHeight="1" x14ac:dyDescent="0.2">
      <c r="A535" s="12" t="s">
        <v>598</v>
      </c>
      <c r="B535" s="74">
        <v>43844.576481481483</v>
      </c>
      <c r="C535" s="12" t="s">
        <v>596</v>
      </c>
      <c r="D535" s="12" t="s">
        <v>8</v>
      </c>
      <c r="E535" s="12" t="s">
        <v>599</v>
      </c>
      <c r="F535" s="12" t="s">
        <v>11</v>
      </c>
      <c r="G535" s="12" t="s">
        <v>20</v>
      </c>
      <c r="H535" s="5">
        <f t="shared" ca="1" si="300"/>
        <v>1.6203703853534535E-4</v>
      </c>
      <c r="I535" s="17">
        <f t="shared" ca="1" si="301"/>
        <v>4.0509259270038456E-4</v>
      </c>
      <c r="J535" s="5">
        <f t="shared" ca="1" si="299"/>
        <v>4.0509259270038456E-4</v>
      </c>
      <c r="K535" s="21" t="s">
        <v>90</v>
      </c>
      <c r="L535">
        <v>2</v>
      </c>
      <c r="M535">
        <v>1</v>
      </c>
      <c r="N535">
        <v>0</v>
      </c>
      <c r="O535" s="29">
        <f t="shared" ca="1" si="302"/>
        <v>4.0509259270038456E-4</v>
      </c>
      <c r="P535" s="29"/>
      <c r="X535">
        <f t="shared" ca="1" si="303"/>
        <v>0</v>
      </c>
      <c r="Y535">
        <f t="shared" ca="1" si="304"/>
        <v>0</v>
      </c>
      <c r="Z535">
        <f t="shared" ca="1" si="305"/>
        <v>0</v>
      </c>
      <c r="AA535">
        <f t="shared" ca="1" si="306"/>
        <v>0</v>
      </c>
      <c r="AB535">
        <f t="shared" ca="1" si="307"/>
        <v>0</v>
      </c>
      <c r="AC535">
        <f t="shared" ca="1" si="308"/>
        <v>0</v>
      </c>
      <c r="AD535">
        <f t="shared" ca="1" si="309"/>
        <v>0</v>
      </c>
      <c r="AE535">
        <f t="shared" ca="1" si="310"/>
        <v>1</v>
      </c>
      <c r="AH535">
        <f t="shared" ca="1" si="311"/>
        <v>0</v>
      </c>
      <c r="AI535">
        <f t="shared" ca="1" si="312"/>
        <v>0</v>
      </c>
      <c r="AJ535">
        <f t="shared" ca="1" si="313"/>
        <v>0</v>
      </c>
      <c r="AK535">
        <f t="shared" ca="1" si="314"/>
        <v>0</v>
      </c>
      <c r="AL535">
        <f t="shared" ca="1" si="315"/>
        <v>0</v>
      </c>
      <c r="AM535">
        <f t="shared" ca="1" si="316"/>
        <v>0</v>
      </c>
      <c r="AN535">
        <f t="shared" ca="1" si="317"/>
        <v>0</v>
      </c>
      <c r="AO535">
        <f t="shared" ca="1" si="318"/>
        <v>0</v>
      </c>
      <c r="AP535">
        <f t="shared" ca="1" si="319"/>
        <v>0</v>
      </c>
      <c r="AQ535">
        <f t="shared" ca="1" si="320"/>
        <v>0</v>
      </c>
      <c r="AR535">
        <f t="shared" ca="1" si="321"/>
        <v>0</v>
      </c>
      <c r="AS535">
        <f t="shared" ca="1" si="322"/>
        <v>0</v>
      </c>
      <c r="AT535">
        <f t="shared" ca="1" si="323"/>
        <v>0</v>
      </c>
      <c r="AU535">
        <f t="shared" ca="1" si="324"/>
        <v>0</v>
      </c>
      <c r="AV535">
        <f t="shared" ca="1" si="325"/>
        <v>0</v>
      </c>
      <c r="AW535">
        <f t="shared" ca="1" si="326"/>
        <v>0</v>
      </c>
      <c r="AX535">
        <f t="shared" ca="1" si="327"/>
        <v>0</v>
      </c>
      <c r="AY535">
        <f t="shared" ca="1" si="328"/>
        <v>0</v>
      </c>
      <c r="AZ535">
        <f t="shared" ca="1" si="329"/>
        <v>0</v>
      </c>
      <c r="BA535">
        <f t="shared" ca="1" si="330"/>
        <v>0</v>
      </c>
      <c r="BB535">
        <f t="shared" ca="1" si="331"/>
        <v>0</v>
      </c>
      <c r="BC535">
        <f t="shared" ca="1" si="332"/>
        <v>1</v>
      </c>
      <c r="BD535">
        <f t="shared" ca="1" si="333"/>
        <v>0</v>
      </c>
      <c r="BE535">
        <f t="shared" ca="1" si="334"/>
        <v>0</v>
      </c>
      <c r="BF535">
        <f t="shared" ca="1" si="335"/>
        <v>0</v>
      </c>
    </row>
    <row r="536" spans="1:58" ht="16.149999999999999" customHeight="1" x14ac:dyDescent="0.2">
      <c r="A536" s="12" t="s">
        <v>600</v>
      </c>
      <c r="B536" s="74">
        <v>43844.576851851853</v>
      </c>
      <c r="C536" s="12" t="s">
        <v>600</v>
      </c>
      <c r="D536" s="12" t="s">
        <v>8</v>
      </c>
      <c r="E536" s="12" t="s">
        <v>599</v>
      </c>
      <c r="F536" s="12" t="s">
        <v>9</v>
      </c>
      <c r="G536" s="12" t="s">
        <v>17</v>
      </c>
      <c r="H536" s="5" t="str">
        <f t="shared" ca="1" si="300"/>
        <v>NA</v>
      </c>
      <c r="I536" s="17" t="str">
        <f t="shared" ca="1" si="301"/>
        <v>NA</v>
      </c>
      <c r="J536" s="5" t="str">
        <f t="shared" ca="1" si="299"/>
        <v>NA</v>
      </c>
      <c r="K536" s="21" t="s">
        <v>9</v>
      </c>
      <c r="L536">
        <v>0</v>
      </c>
      <c r="M536">
        <v>0</v>
      </c>
      <c r="N536">
        <v>0</v>
      </c>
      <c r="O536" s="29" t="str">
        <f t="shared" ca="1" si="302"/>
        <v>-</v>
      </c>
      <c r="P536" s="29"/>
      <c r="X536">
        <f t="shared" ca="1" si="303"/>
        <v>1</v>
      </c>
      <c r="Y536">
        <f t="shared" ca="1" si="304"/>
        <v>0</v>
      </c>
      <c r="Z536">
        <f t="shared" ca="1" si="305"/>
        <v>0</v>
      </c>
      <c r="AA536">
        <f t="shared" ca="1" si="306"/>
        <v>0</v>
      </c>
      <c r="AB536">
        <f t="shared" ca="1" si="307"/>
        <v>0</v>
      </c>
      <c r="AC536">
        <f t="shared" ca="1" si="308"/>
        <v>0</v>
      </c>
      <c r="AD536">
        <f t="shared" ca="1" si="309"/>
        <v>0</v>
      </c>
      <c r="AE536">
        <f t="shared" ca="1" si="310"/>
        <v>0</v>
      </c>
      <c r="AH536">
        <f t="shared" ca="1" si="311"/>
        <v>1</v>
      </c>
      <c r="AI536">
        <f t="shared" ca="1" si="312"/>
        <v>0</v>
      </c>
      <c r="AJ536">
        <f t="shared" ca="1" si="313"/>
        <v>0</v>
      </c>
      <c r="AK536">
        <f t="shared" ca="1" si="314"/>
        <v>0</v>
      </c>
      <c r="AL536">
        <f t="shared" ca="1" si="315"/>
        <v>0</v>
      </c>
      <c r="AM536">
        <f t="shared" ca="1" si="316"/>
        <v>0</v>
      </c>
      <c r="AN536">
        <f t="shared" ca="1" si="317"/>
        <v>0</v>
      </c>
      <c r="AO536">
        <f t="shared" ca="1" si="318"/>
        <v>0</v>
      </c>
      <c r="AP536">
        <f t="shared" ca="1" si="319"/>
        <v>0</v>
      </c>
      <c r="AQ536">
        <f t="shared" ca="1" si="320"/>
        <v>0</v>
      </c>
      <c r="AR536">
        <f t="shared" ca="1" si="321"/>
        <v>0</v>
      </c>
      <c r="AS536">
        <f t="shared" ca="1" si="322"/>
        <v>0</v>
      </c>
      <c r="AT536">
        <f t="shared" ca="1" si="323"/>
        <v>0</v>
      </c>
      <c r="AU536">
        <f t="shared" ca="1" si="324"/>
        <v>0</v>
      </c>
      <c r="AV536">
        <f t="shared" ca="1" si="325"/>
        <v>0</v>
      </c>
      <c r="AW536">
        <f t="shared" ca="1" si="326"/>
        <v>0</v>
      </c>
      <c r="AX536">
        <f t="shared" ca="1" si="327"/>
        <v>0</v>
      </c>
      <c r="AY536">
        <f t="shared" ca="1" si="328"/>
        <v>0</v>
      </c>
      <c r="AZ536">
        <f t="shared" ca="1" si="329"/>
        <v>0</v>
      </c>
      <c r="BA536">
        <f t="shared" ca="1" si="330"/>
        <v>0</v>
      </c>
      <c r="BB536">
        <f t="shared" ca="1" si="331"/>
        <v>0</v>
      </c>
      <c r="BC536">
        <f t="shared" ca="1" si="332"/>
        <v>0</v>
      </c>
      <c r="BD536">
        <f t="shared" ca="1" si="333"/>
        <v>0</v>
      </c>
      <c r="BE536">
        <f t="shared" ca="1" si="334"/>
        <v>0</v>
      </c>
      <c r="BF536">
        <f t="shared" ca="1" si="335"/>
        <v>0</v>
      </c>
    </row>
    <row r="537" spans="1:58" ht="16.149999999999999" customHeight="1" x14ac:dyDescent="0.2">
      <c r="A537" s="12" t="s">
        <v>601</v>
      </c>
      <c r="B537" s="74">
        <v>43844.66883101852</v>
      </c>
      <c r="C537" s="12" t="s">
        <v>601</v>
      </c>
      <c r="F537" s="12" t="s">
        <v>9</v>
      </c>
      <c r="G537" s="12" t="s">
        <v>17</v>
      </c>
      <c r="H537" s="5" t="str">
        <f t="shared" ca="1" si="300"/>
        <v>NA</v>
      </c>
      <c r="I537" s="17" t="str">
        <f t="shared" ca="1" si="301"/>
        <v>NA</v>
      </c>
      <c r="J537" s="5">
        <f t="shared" ca="1" si="299"/>
        <v>0</v>
      </c>
      <c r="K537" s="22"/>
      <c r="O537" s="29" t="str">
        <f t="shared" ca="1" si="302"/>
        <v>-</v>
      </c>
      <c r="P537" s="29"/>
      <c r="X537">
        <f t="shared" ca="1" si="303"/>
        <v>1</v>
      </c>
      <c r="Y537">
        <f t="shared" ca="1" si="304"/>
        <v>0</v>
      </c>
      <c r="Z537">
        <f t="shared" ca="1" si="305"/>
        <v>0</v>
      </c>
      <c r="AA537">
        <f t="shared" ca="1" si="306"/>
        <v>0</v>
      </c>
      <c r="AB537">
        <f t="shared" ca="1" si="307"/>
        <v>0</v>
      </c>
      <c r="AC537">
        <f t="shared" ca="1" si="308"/>
        <v>0</v>
      </c>
      <c r="AD537">
        <f t="shared" ca="1" si="309"/>
        <v>0</v>
      </c>
      <c r="AE537">
        <f t="shared" ca="1" si="310"/>
        <v>0</v>
      </c>
      <c r="AH537">
        <f t="shared" ca="1" si="311"/>
        <v>1</v>
      </c>
      <c r="AI537">
        <f t="shared" ca="1" si="312"/>
        <v>0</v>
      </c>
      <c r="AJ537">
        <f t="shared" ca="1" si="313"/>
        <v>0</v>
      </c>
      <c r="AK537">
        <f t="shared" ca="1" si="314"/>
        <v>0</v>
      </c>
      <c r="AL537">
        <f t="shared" ca="1" si="315"/>
        <v>0</v>
      </c>
      <c r="AM537">
        <f t="shared" ca="1" si="316"/>
        <v>0</v>
      </c>
      <c r="AN537">
        <f t="shared" ca="1" si="317"/>
        <v>0</v>
      </c>
      <c r="AO537">
        <f t="shared" ca="1" si="318"/>
        <v>0</v>
      </c>
      <c r="AP537">
        <f t="shared" ca="1" si="319"/>
        <v>0</v>
      </c>
      <c r="AQ537">
        <f t="shared" ca="1" si="320"/>
        <v>0</v>
      </c>
      <c r="AR537">
        <f t="shared" ca="1" si="321"/>
        <v>0</v>
      </c>
      <c r="AS537">
        <f t="shared" ca="1" si="322"/>
        <v>0</v>
      </c>
      <c r="AT537">
        <f t="shared" ca="1" si="323"/>
        <v>0</v>
      </c>
      <c r="AU537">
        <f t="shared" ca="1" si="324"/>
        <v>0</v>
      </c>
      <c r="AV537">
        <f t="shared" ca="1" si="325"/>
        <v>0</v>
      </c>
      <c r="AW537">
        <f t="shared" ca="1" si="326"/>
        <v>0</v>
      </c>
      <c r="AX537">
        <f t="shared" ca="1" si="327"/>
        <v>0</v>
      </c>
      <c r="AY537">
        <f t="shared" ca="1" si="328"/>
        <v>0</v>
      </c>
      <c r="AZ537">
        <f t="shared" ca="1" si="329"/>
        <v>0</v>
      </c>
      <c r="BA537">
        <f t="shared" ca="1" si="330"/>
        <v>0</v>
      </c>
      <c r="BB537">
        <f t="shared" ca="1" si="331"/>
        <v>0</v>
      </c>
      <c r="BC537">
        <f t="shared" ca="1" si="332"/>
        <v>0</v>
      </c>
      <c r="BD537">
        <f t="shared" ca="1" si="333"/>
        <v>0</v>
      </c>
      <c r="BE537">
        <f t="shared" ca="1" si="334"/>
        <v>0</v>
      </c>
      <c r="BF537">
        <f t="shared" ca="1" si="335"/>
        <v>0</v>
      </c>
    </row>
    <row r="538" spans="1:58" ht="16.149999999999999" customHeight="1" x14ac:dyDescent="0.2">
      <c r="A538" s="12" t="s">
        <v>602</v>
      </c>
      <c r="B538" s="74">
        <v>43844.668946759259</v>
      </c>
      <c r="C538" s="12" t="s">
        <v>601</v>
      </c>
      <c r="F538" s="12" t="s">
        <v>10</v>
      </c>
      <c r="G538" s="12" t="s">
        <v>6</v>
      </c>
      <c r="H538" s="5">
        <f t="shared" ca="1" si="300"/>
        <v>1.1574073869269341E-4</v>
      </c>
      <c r="I538" s="17">
        <f t="shared" ca="1" si="301"/>
        <v>1.1574073869269341E-4</v>
      </c>
      <c r="J538" s="5">
        <f t="shared" ca="1" si="299"/>
        <v>0</v>
      </c>
      <c r="K538" s="22"/>
      <c r="O538" s="29" t="str">
        <f t="shared" ca="1" si="302"/>
        <v>-</v>
      </c>
      <c r="P538" s="29"/>
      <c r="X538">
        <f t="shared" ca="1" si="303"/>
        <v>0</v>
      </c>
      <c r="Y538">
        <f t="shared" ca="1" si="304"/>
        <v>1</v>
      </c>
      <c r="Z538">
        <f t="shared" ca="1" si="305"/>
        <v>0</v>
      </c>
      <c r="AA538">
        <f t="shared" ca="1" si="306"/>
        <v>0</v>
      </c>
      <c r="AB538">
        <f t="shared" ca="1" si="307"/>
        <v>0</v>
      </c>
      <c r="AC538">
        <f t="shared" ca="1" si="308"/>
        <v>0</v>
      </c>
      <c r="AD538">
        <f t="shared" ca="1" si="309"/>
        <v>0</v>
      </c>
      <c r="AE538">
        <f t="shared" ca="1" si="310"/>
        <v>0</v>
      </c>
      <c r="AH538">
        <f t="shared" ca="1" si="311"/>
        <v>0</v>
      </c>
      <c r="AI538">
        <f t="shared" ca="1" si="312"/>
        <v>1</v>
      </c>
      <c r="AJ538">
        <f t="shared" ca="1" si="313"/>
        <v>0</v>
      </c>
      <c r="AK538">
        <f t="shared" ca="1" si="314"/>
        <v>0</v>
      </c>
      <c r="AL538">
        <f t="shared" ca="1" si="315"/>
        <v>0</v>
      </c>
      <c r="AM538">
        <f t="shared" ca="1" si="316"/>
        <v>0</v>
      </c>
      <c r="AN538">
        <f t="shared" ca="1" si="317"/>
        <v>0</v>
      </c>
      <c r="AO538">
        <f t="shared" ca="1" si="318"/>
        <v>0</v>
      </c>
      <c r="AP538">
        <f t="shared" ca="1" si="319"/>
        <v>0</v>
      </c>
      <c r="AQ538">
        <f t="shared" ca="1" si="320"/>
        <v>0</v>
      </c>
      <c r="AR538">
        <f t="shared" ca="1" si="321"/>
        <v>0</v>
      </c>
      <c r="AS538">
        <f t="shared" ca="1" si="322"/>
        <v>0</v>
      </c>
      <c r="AT538">
        <f t="shared" ca="1" si="323"/>
        <v>0</v>
      </c>
      <c r="AU538">
        <f t="shared" ca="1" si="324"/>
        <v>0</v>
      </c>
      <c r="AV538">
        <f t="shared" ca="1" si="325"/>
        <v>0</v>
      </c>
      <c r="AW538">
        <f t="shared" ca="1" si="326"/>
        <v>0</v>
      </c>
      <c r="AX538">
        <f t="shared" ca="1" si="327"/>
        <v>0</v>
      </c>
      <c r="AY538">
        <f t="shared" ca="1" si="328"/>
        <v>0</v>
      </c>
      <c r="AZ538">
        <f t="shared" ca="1" si="329"/>
        <v>0</v>
      </c>
      <c r="BA538">
        <f t="shared" ca="1" si="330"/>
        <v>0</v>
      </c>
      <c r="BB538">
        <f t="shared" ca="1" si="331"/>
        <v>0</v>
      </c>
      <c r="BC538">
        <f t="shared" ca="1" si="332"/>
        <v>0</v>
      </c>
      <c r="BD538">
        <f t="shared" ca="1" si="333"/>
        <v>0</v>
      </c>
      <c r="BE538">
        <f t="shared" ca="1" si="334"/>
        <v>0</v>
      </c>
      <c r="BF538">
        <f t="shared" ca="1" si="335"/>
        <v>0</v>
      </c>
    </row>
    <row r="539" spans="1:58" ht="16.149999999999999" customHeight="1" x14ac:dyDescent="0.2">
      <c r="A539" s="12" t="s">
        <v>603</v>
      </c>
      <c r="B539" s="74">
        <v>43844.669918981483</v>
      </c>
      <c r="C539" s="12" t="s">
        <v>601</v>
      </c>
      <c r="F539" s="12" t="s">
        <v>10</v>
      </c>
      <c r="G539" s="12" t="s">
        <v>71</v>
      </c>
      <c r="H539" s="5">
        <f t="shared" ca="1" si="300"/>
        <v>9.7222222393611446E-4</v>
      </c>
      <c r="I539" s="17">
        <f t="shared" ca="1" si="301"/>
        <v>1.0879629626288079E-3</v>
      </c>
      <c r="J539" s="5">
        <f t="shared" ca="1" si="299"/>
        <v>0</v>
      </c>
      <c r="K539" s="22"/>
      <c r="O539" s="29" t="str">
        <f t="shared" ca="1" si="302"/>
        <v>-</v>
      </c>
      <c r="P539" s="29"/>
      <c r="X539">
        <f t="shared" ca="1" si="303"/>
        <v>0</v>
      </c>
      <c r="Y539">
        <f t="shared" ca="1" si="304"/>
        <v>1</v>
      </c>
      <c r="Z539">
        <f t="shared" ca="1" si="305"/>
        <v>0</v>
      </c>
      <c r="AA539">
        <f t="shared" ca="1" si="306"/>
        <v>0</v>
      </c>
      <c r="AB539">
        <f t="shared" ca="1" si="307"/>
        <v>0</v>
      </c>
      <c r="AC539">
        <f t="shared" ca="1" si="308"/>
        <v>0</v>
      </c>
      <c r="AD539">
        <f t="shared" ca="1" si="309"/>
        <v>0</v>
      </c>
      <c r="AE539">
        <f t="shared" ca="1" si="310"/>
        <v>0</v>
      </c>
      <c r="AH539">
        <f t="shared" ca="1" si="311"/>
        <v>0</v>
      </c>
      <c r="AI539">
        <f t="shared" ca="1" si="312"/>
        <v>0</v>
      </c>
      <c r="AJ539">
        <f t="shared" ca="1" si="313"/>
        <v>0</v>
      </c>
      <c r="AK539">
        <f t="shared" ca="1" si="314"/>
        <v>0</v>
      </c>
      <c r="AL539">
        <f t="shared" ca="1" si="315"/>
        <v>0</v>
      </c>
      <c r="AM539">
        <f t="shared" ca="1" si="316"/>
        <v>0</v>
      </c>
      <c r="AN539">
        <f t="shared" ca="1" si="317"/>
        <v>0</v>
      </c>
      <c r="AO539">
        <f t="shared" ca="1" si="318"/>
        <v>0</v>
      </c>
      <c r="AP539">
        <f t="shared" ca="1" si="319"/>
        <v>0</v>
      </c>
      <c r="AQ539">
        <f t="shared" ca="1" si="320"/>
        <v>0</v>
      </c>
      <c r="AR539">
        <f t="shared" ca="1" si="321"/>
        <v>0</v>
      </c>
      <c r="AS539">
        <f t="shared" ca="1" si="322"/>
        <v>0</v>
      </c>
      <c r="AT539">
        <f t="shared" ca="1" si="323"/>
        <v>0</v>
      </c>
      <c r="AU539">
        <f t="shared" ca="1" si="324"/>
        <v>0</v>
      </c>
      <c r="AV539">
        <f t="shared" ca="1" si="325"/>
        <v>0</v>
      </c>
      <c r="AW539">
        <f t="shared" ca="1" si="326"/>
        <v>0</v>
      </c>
      <c r="AX539">
        <f t="shared" ca="1" si="327"/>
        <v>0</v>
      </c>
      <c r="AY539">
        <f t="shared" ca="1" si="328"/>
        <v>0</v>
      </c>
      <c r="AZ539">
        <f t="shared" ca="1" si="329"/>
        <v>0</v>
      </c>
      <c r="BA539">
        <f t="shared" ca="1" si="330"/>
        <v>0</v>
      </c>
      <c r="BB539">
        <f t="shared" ca="1" si="331"/>
        <v>0</v>
      </c>
      <c r="BC539">
        <f t="shared" ca="1" si="332"/>
        <v>0</v>
      </c>
      <c r="BD539">
        <f t="shared" ca="1" si="333"/>
        <v>0</v>
      </c>
      <c r="BE539">
        <f t="shared" ca="1" si="334"/>
        <v>0</v>
      </c>
      <c r="BF539">
        <f t="shared" ca="1" si="335"/>
        <v>0</v>
      </c>
    </row>
    <row r="540" spans="1:58" ht="16.149999999999999" customHeight="1" x14ac:dyDescent="0.2">
      <c r="A540" s="12" t="s">
        <v>604</v>
      </c>
      <c r="B540" s="74">
        <v>43844.670185185183</v>
      </c>
      <c r="C540" s="12" t="s">
        <v>601</v>
      </c>
      <c r="D540" s="12" t="s">
        <v>8</v>
      </c>
      <c r="E540" s="12" t="s">
        <v>1063</v>
      </c>
      <c r="F540" s="12" t="s">
        <v>10</v>
      </c>
      <c r="G540" s="12" t="s">
        <v>71</v>
      </c>
      <c r="H540" s="5">
        <f t="shared" ca="1" si="300"/>
        <v>2.6620370044838637E-4</v>
      </c>
      <c r="I540" s="17">
        <f t="shared" ca="1" si="301"/>
        <v>1.3541666630771942E-3</v>
      </c>
      <c r="J540" s="5">
        <f t="shared" ca="1" si="299"/>
        <v>1.3541666630771942E-3</v>
      </c>
      <c r="K540" s="21" t="s">
        <v>196</v>
      </c>
      <c r="L540">
        <v>3</v>
      </c>
      <c r="M540">
        <v>1</v>
      </c>
      <c r="N540">
        <v>0</v>
      </c>
      <c r="O540" s="29">
        <f t="shared" ca="1" si="302"/>
        <v>1.3541666630771942E-3</v>
      </c>
      <c r="P540" s="29"/>
      <c r="X540">
        <f t="shared" ca="1" si="303"/>
        <v>0</v>
      </c>
      <c r="Y540">
        <f t="shared" ca="1" si="304"/>
        <v>1</v>
      </c>
      <c r="Z540">
        <f t="shared" ca="1" si="305"/>
        <v>0</v>
      </c>
      <c r="AA540">
        <f t="shared" ca="1" si="306"/>
        <v>0</v>
      </c>
      <c r="AB540">
        <f t="shared" ca="1" si="307"/>
        <v>0</v>
      </c>
      <c r="AC540">
        <f t="shared" ca="1" si="308"/>
        <v>0</v>
      </c>
      <c r="AD540">
        <f t="shared" ca="1" si="309"/>
        <v>0</v>
      </c>
      <c r="AE540">
        <f t="shared" ca="1" si="310"/>
        <v>0</v>
      </c>
      <c r="AH540">
        <f t="shared" ca="1" si="311"/>
        <v>0</v>
      </c>
      <c r="AI540">
        <f t="shared" ca="1" si="312"/>
        <v>0</v>
      </c>
      <c r="AJ540">
        <f t="shared" ca="1" si="313"/>
        <v>0</v>
      </c>
      <c r="AK540">
        <f t="shared" ca="1" si="314"/>
        <v>0</v>
      </c>
      <c r="AL540">
        <f t="shared" ca="1" si="315"/>
        <v>0</v>
      </c>
      <c r="AM540">
        <f t="shared" ca="1" si="316"/>
        <v>0</v>
      </c>
      <c r="AN540">
        <f t="shared" ca="1" si="317"/>
        <v>0</v>
      </c>
      <c r="AO540">
        <f t="shared" ca="1" si="318"/>
        <v>0</v>
      </c>
      <c r="AP540">
        <f t="shared" ca="1" si="319"/>
        <v>0</v>
      </c>
      <c r="AQ540">
        <f t="shared" ca="1" si="320"/>
        <v>0</v>
      </c>
      <c r="AR540">
        <f t="shared" ca="1" si="321"/>
        <v>0</v>
      </c>
      <c r="AS540">
        <f t="shared" ca="1" si="322"/>
        <v>0</v>
      </c>
      <c r="AT540">
        <f t="shared" ca="1" si="323"/>
        <v>0</v>
      </c>
      <c r="AU540">
        <f t="shared" ca="1" si="324"/>
        <v>0</v>
      </c>
      <c r="AV540">
        <f t="shared" ca="1" si="325"/>
        <v>0</v>
      </c>
      <c r="AW540">
        <f t="shared" ca="1" si="326"/>
        <v>0</v>
      </c>
      <c r="AX540">
        <f t="shared" ca="1" si="327"/>
        <v>0</v>
      </c>
      <c r="AY540">
        <f t="shared" ca="1" si="328"/>
        <v>0</v>
      </c>
      <c r="AZ540">
        <f t="shared" ca="1" si="329"/>
        <v>0</v>
      </c>
      <c r="BA540">
        <f t="shared" ca="1" si="330"/>
        <v>0</v>
      </c>
      <c r="BB540">
        <f t="shared" ca="1" si="331"/>
        <v>0</v>
      </c>
      <c r="BC540">
        <f t="shared" ca="1" si="332"/>
        <v>0</v>
      </c>
      <c r="BD540">
        <f t="shared" ca="1" si="333"/>
        <v>0</v>
      </c>
      <c r="BE540">
        <f t="shared" ca="1" si="334"/>
        <v>0</v>
      </c>
      <c r="BF540">
        <f t="shared" ca="1" si="335"/>
        <v>0</v>
      </c>
    </row>
    <row r="541" spans="1:58" ht="16.149999999999999" customHeight="1" x14ac:dyDescent="0.2">
      <c r="A541" s="12" t="s">
        <v>605</v>
      </c>
      <c r="B541" s="74">
        <v>43844.733483796299</v>
      </c>
      <c r="C541" s="12" t="s">
        <v>605</v>
      </c>
      <c r="F541" s="12" t="s">
        <v>9</v>
      </c>
      <c r="G541" s="12" t="s">
        <v>17</v>
      </c>
      <c r="H541" s="5" t="str">
        <f t="shared" ca="1" si="300"/>
        <v>NA</v>
      </c>
      <c r="I541" s="17" t="str">
        <f t="shared" ca="1" si="301"/>
        <v>NA</v>
      </c>
      <c r="J541" s="5">
        <f t="shared" ca="1" si="299"/>
        <v>0</v>
      </c>
      <c r="K541" s="22"/>
      <c r="O541" s="29" t="str">
        <f t="shared" ca="1" si="302"/>
        <v>-</v>
      </c>
      <c r="P541" s="29"/>
      <c r="X541">
        <f t="shared" ca="1" si="303"/>
        <v>1</v>
      </c>
      <c r="Y541">
        <f t="shared" ca="1" si="304"/>
        <v>0</v>
      </c>
      <c r="Z541">
        <f t="shared" ca="1" si="305"/>
        <v>0</v>
      </c>
      <c r="AA541">
        <f t="shared" ca="1" si="306"/>
        <v>0</v>
      </c>
      <c r="AB541">
        <f t="shared" ca="1" si="307"/>
        <v>0</v>
      </c>
      <c r="AC541">
        <f t="shared" ca="1" si="308"/>
        <v>0</v>
      </c>
      <c r="AD541">
        <f t="shared" ca="1" si="309"/>
        <v>0</v>
      </c>
      <c r="AE541">
        <f t="shared" ca="1" si="310"/>
        <v>0</v>
      </c>
      <c r="AH541">
        <f t="shared" ca="1" si="311"/>
        <v>1</v>
      </c>
      <c r="AI541">
        <f t="shared" ca="1" si="312"/>
        <v>0</v>
      </c>
      <c r="AJ541">
        <f t="shared" ca="1" si="313"/>
        <v>0</v>
      </c>
      <c r="AK541">
        <f t="shared" ca="1" si="314"/>
        <v>0</v>
      </c>
      <c r="AL541">
        <f t="shared" ca="1" si="315"/>
        <v>0</v>
      </c>
      <c r="AM541">
        <f t="shared" ca="1" si="316"/>
        <v>0</v>
      </c>
      <c r="AN541">
        <f t="shared" ca="1" si="317"/>
        <v>0</v>
      </c>
      <c r="AO541">
        <f t="shared" ca="1" si="318"/>
        <v>0</v>
      </c>
      <c r="AP541">
        <f t="shared" ca="1" si="319"/>
        <v>0</v>
      </c>
      <c r="AQ541">
        <f t="shared" ca="1" si="320"/>
        <v>0</v>
      </c>
      <c r="AR541">
        <f t="shared" ca="1" si="321"/>
        <v>0</v>
      </c>
      <c r="AS541">
        <f t="shared" ca="1" si="322"/>
        <v>0</v>
      </c>
      <c r="AT541">
        <f t="shared" ca="1" si="323"/>
        <v>0</v>
      </c>
      <c r="AU541">
        <f t="shared" ca="1" si="324"/>
        <v>0</v>
      </c>
      <c r="AV541">
        <f t="shared" ca="1" si="325"/>
        <v>0</v>
      </c>
      <c r="AW541">
        <f t="shared" ca="1" si="326"/>
        <v>0</v>
      </c>
      <c r="AX541">
        <f t="shared" ca="1" si="327"/>
        <v>0</v>
      </c>
      <c r="AY541">
        <f t="shared" ca="1" si="328"/>
        <v>0</v>
      </c>
      <c r="AZ541">
        <f t="shared" ca="1" si="329"/>
        <v>0</v>
      </c>
      <c r="BA541">
        <f t="shared" ca="1" si="330"/>
        <v>0</v>
      </c>
      <c r="BB541">
        <f t="shared" ca="1" si="331"/>
        <v>0</v>
      </c>
      <c r="BC541">
        <f t="shared" ca="1" si="332"/>
        <v>0</v>
      </c>
      <c r="BD541">
        <f t="shared" ca="1" si="333"/>
        <v>0</v>
      </c>
      <c r="BE541">
        <f t="shared" ca="1" si="334"/>
        <v>0</v>
      </c>
      <c r="BF541">
        <f t="shared" ca="1" si="335"/>
        <v>0</v>
      </c>
    </row>
    <row r="542" spans="1:58" ht="16.149999999999999" customHeight="1" x14ac:dyDescent="0.2">
      <c r="A542" s="12" t="s">
        <v>606</v>
      </c>
      <c r="B542" s="74">
        <v>43844.734918981485</v>
      </c>
      <c r="C542" s="12" t="s">
        <v>605</v>
      </c>
      <c r="D542" s="12" t="s">
        <v>8</v>
      </c>
      <c r="E542" s="12" t="s">
        <v>1063</v>
      </c>
      <c r="F542" s="12" t="s">
        <v>10</v>
      </c>
      <c r="G542" s="12" t="s">
        <v>125</v>
      </c>
      <c r="H542" s="5">
        <f t="shared" ca="1" si="300"/>
        <v>1.4351851859828457E-3</v>
      </c>
      <c r="I542" s="17">
        <f t="shared" ca="1" si="301"/>
        <v>1.4351851859828457E-3</v>
      </c>
      <c r="J542" s="5">
        <f t="shared" ca="1" si="299"/>
        <v>1.4351851859828457E-3</v>
      </c>
      <c r="K542" s="21" t="s">
        <v>196</v>
      </c>
      <c r="L542">
        <v>1</v>
      </c>
      <c r="M542">
        <v>1</v>
      </c>
      <c r="N542">
        <v>0</v>
      </c>
      <c r="O542" s="29">
        <f t="shared" ca="1" si="302"/>
        <v>1.4351851859828457E-3</v>
      </c>
      <c r="P542" s="29"/>
      <c r="X542">
        <f t="shared" ca="1" si="303"/>
        <v>0</v>
      </c>
      <c r="Y542">
        <f t="shared" ca="1" si="304"/>
        <v>1</v>
      </c>
      <c r="Z542">
        <f t="shared" ca="1" si="305"/>
        <v>0</v>
      </c>
      <c r="AA542">
        <f t="shared" ca="1" si="306"/>
        <v>0</v>
      </c>
      <c r="AB542">
        <f t="shared" ca="1" si="307"/>
        <v>0</v>
      </c>
      <c r="AC542">
        <f t="shared" ca="1" si="308"/>
        <v>0</v>
      </c>
      <c r="AD542">
        <f t="shared" ca="1" si="309"/>
        <v>0</v>
      </c>
      <c r="AE542">
        <f t="shared" ca="1" si="310"/>
        <v>0</v>
      </c>
      <c r="AH542">
        <f t="shared" ca="1" si="311"/>
        <v>0</v>
      </c>
      <c r="AI542">
        <f t="shared" ca="1" si="312"/>
        <v>0</v>
      </c>
      <c r="AJ542">
        <f t="shared" ca="1" si="313"/>
        <v>0</v>
      </c>
      <c r="AK542">
        <f t="shared" ca="1" si="314"/>
        <v>0</v>
      </c>
      <c r="AL542">
        <f t="shared" ca="1" si="315"/>
        <v>0</v>
      </c>
      <c r="AM542">
        <f t="shared" ca="1" si="316"/>
        <v>1</v>
      </c>
      <c r="AN542">
        <f t="shared" ca="1" si="317"/>
        <v>0</v>
      </c>
      <c r="AO542">
        <f t="shared" ca="1" si="318"/>
        <v>0</v>
      </c>
      <c r="AP542">
        <f t="shared" ca="1" si="319"/>
        <v>0</v>
      </c>
      <c r="AQ542">
        <f t="shared" ca="1" si="320"/>
        <v>0</v>
      </c>
      <c r="AR542">
        <f t="shared" ca="1" si="321"/>
        <v>0</v>
      </c>
      <c r="AS542">
        <f t="shared" ca="1" si="322"/>
        <v>0</v>
      </c>
      <c r="AT542">
        <f t="shared" ca="1" si="323"/>
        <v>0</v>
      </c>
      <c r="AU542">
        <f t="shared" ca="1" si="324"/>
        <v>0</v>
      </c>
      <c r="AV542">
        <f t="shared" ca="1" si="325"/>
        <v>0</v>
      </c>
      <c r="AW542">
        <f t="shared" ca="1" si="326"/>
        <v>0</v>
      </c>
      <c r="AX542">
        <f t="shared" ca="1" si="327"/>
        <v>0</v>
      </c>
      <c r="AY542">
        <f t="shared" ca="1" si="328"/>
        <v>0</v>
      </c>
      <c r="AZ542">
        <f t="shared" ca="1" si="329"/>
        <v>0</v>
      </c>
      <c r="BA542">
        <f t="shared" ca="1" si="330"/>
        <v>0</v>
      </c>
      <c r="BB542">
        <f t="shared" ca="1" si="331"/>
        <v>0</v>
      </c>
      <c r="BC542">
        <f t="shared" ca="1" si="332"/>
        <v>0</v>
      </c>
      <c r="BD542">
        <f t="shared" ca="1" si="333"/>
        <v>0</v>
      </c>
      <c r="BE542">
        <f t="shared" ca="1" si="334"/>
        <v>0</v>
      </c>
      <c r="BF542">
        <f t="shared" ca="1" si="335"/>
        <v>0</v>
      </c>
    </row>
    <row r="543" spans="1:58" ht="16.149999999999999" customHeight="1" x14ac:dyDescent="0.2">
      <c r="A543" s="12" t="s">
        <v>607</v>
      </c>
      <c r="B543" s="74">
        <v>43844.750925925924</v>
      </c>
      <c r="C543" s="12" t="s">
        <v>607</v>
      </c>
      <c r="F543" s="12" t="s">
        <v>9</v>
      </c>
      <c r="G543" s="12" t="s">
        <v>17</v>
      </c>
      <c r="H543" s="5" t="str">
        <f t="shared" ca="1" si="300"/>
        <v>NA</v>
      </c>
      <c r="I543" s="17" t="str">
        <f t="shared" ca="1" si="301"/>
        <v>NA</v>
      </c>
      <c r="J543" s="5">
        <f t="shared" ca="1" si="299"/>
        <v>0</v>
      </c>
      <c r="K543" s="22"/>
      <c r="O543" s="29" t="str">
        <f t="shared" ca="1" si="302"/>
        <v>-</v>
      </c>
      <c r="P543" s="29"/>
      <c r="X543">
        <f t="shared" ca="1" si="303"/>
        <v>1</v>
      </c>
      <c r="Y543">
        <f t="shared" ca="1" si="304"/>
        <v>0</v>
      </c>
      <c r="Z543">
        <f t="shared" ca="1" si="305"/>
        <v>0</v>
      </c>
      <c r="AA543">
        <f t="shared" ca="1" si="306"/>
        <v>0</v>
      </c>
      <c r="AB543">
        <f t="shared" ca="1" si="307"/>
        <v>0</v>
      </c>
      <c r="AC543">
        <f t="shared" ca="1" si="308"/>
        <v>0</v>
      </c>
      <c r="AD543">
        <f t="shared" ca="1" si="309"/>
        <v>0</v>
      </c>
      <c r="AE543">
        <f t="shared" ca="1" si="310"/>
        <v>0</v>
      </c>
      <c r="AH543">
        <f t="shared" ca="1" si="311"/>
        <v>1</v>
      </c>
      <c r="AI543">
        <f t="shared" ca="1" si="312"/>
        <v>0</v>
      </c>
      <c r="AJ543">
        <f t="shared" ca="1" si="313"/>
        <v>0</v>
      </c>
      <c r="AK543">
        <f t="shared" ca="1" si="314"/>
        <v>0</v>
      </c>
      <c r="AL543">
        <f t="shared" ca="1" si="315"/>
        <v>0</v>
      </c>
      <c r="AM543">
        <f t="shared" ca="1" si="316"/>
        <v>0</v>
      </c>
      <c r="AN543">
        <f t="shared" ca="1" si="317"/>
        <v>0</v>
      </c>
      <c r="AO543">
        <f t="shared" ca="1" si="318"/>
        <v>0</v>
      </c>
      <c r="AP543">
        <f t="shared" ca="1" si="319"/>
        <v>0</v>
      </c>
      <c r="AQ543">
        <f t="shared" ca="1" si="320"/>
        <v>0</v>
      </c>
      <c r="AR543">
        <f t="shared" ca="1" si="321"/>
        <v>0</v>
      </c>
      <c r="AS543">
        <f t="shared" ca="1" si="322"/>
        <v>0</v>
      </c>
      <c r="AT543">
        <f t="shared" ca="1" si="323"/>
        <v>0</v>
      </c>
      <c r="AU543">
        <f t="shared" ca="1" si="324"/>
        <v>0</v>
      </c>
      <c r="AV543">
        <f t="shared" ca="1" si="325"/>
        <v>0</v>
      </c>
      <c r="AW543">
        <f t="shared" ca="1" si="326"/>
        <v>0</v>
      </c>
      <c r="AX543">
        <f t="shared" ca="1" si="327"/>
        <v>0</v>
      </c>
      <c r="AY543">
        <f t="shared" ca="1" si="328"/>
        <v>0</v>
      </c>
      <c r="AZ543">
        <f t="shared" ca="1" si="329"/>
        <v>0</v>
      </c>
      <c r="BA543">
        <f t="shared" ca="1" si="330"/>
        <v>0</v>
      </c>
      <c r="BB543">
        <f t="shared" ca="1" si="331"/>
        <v>0</v>
      </c>
      <c r="BC543">
        <f t="shared" ca="1" si="332"/>
        <v>0</v>
      </c>
      <c r="BD543">
        <f t="shared" ca="1" si="333"/>
        <v>0</v>
      </c>
      <c r="BE543">
        <f t="shared" ca="1" si="334"/>
        <v>0</v>
      </c>
      <c r="BF543">
        <f t="shared" ca="1" si="335"/>
        <v>0</v>
      </c>
    </row>
    <row r="544" spans="1:58" ht="16.149999999999999" customHeight="1" x14ac:dyDescent="0.2">
      <c r="A544" s="12" t="s">
        <v>608</v>
      </c>
      <c r="B544" s="74">
        <v>43844.750983796293</v>
      </c>
      <c r="C544" s="12" t="s">
        <v>607</v>
      </c>
      <c r="F544" s="12" t="s">
        <v>11</v>
      </c>
      <c r="G544" s="12" t="s">
        <v>20</v>
      </c>
      <c r="H544" s="5">
        <f t="shared" ca="1" si="300"/>
        <v>5.7870369346346706E-5</v>
      </c>
      <c r="I544" s="17">
        <f t="shared" ca="1" si="301"/>
        <v>5.7870369346346706E-5</v>
      </c>
      <c r="J544" s="5">
        <f t="shared" ca="1" si="299"/>
        <v>0</v>
      </c>
      <c r="K544" s="22"/>
      <c r="O544" s="29" t="str">
        <f t="shared" ca="1" si="302"/>
        <v>-</v>
      </c>
      <c r="P544" s="29"/>
      <c r="X544">
        <f t="shared" ca="1" si="303"/>
        <v>0</v>
      </c>
      <c r="Y544">
        <f t="shared" ca="1" si="304"/>
        <v>0</v>
      </c>
      <c r="Z544">
        <f t="shared" ca="1" si="305"/>
        <v>0</v>
      </c>
      <c r="AA544">
        <f t="shared" ca="1" si="306"/>
        <v>0</v>
      </c>
      <c r="AB544">
        <f t="shared" ca="1" si="307"/>
        <v>0</v>
      </c>
      <c r="AC544">
        <f t="shared" ca="1" si="308"/>
        <v>0</v>
      </c>
      <c r="AD544">
        <f t="shared" ca="1" si="309"/>
        <v>0</v>
      </c>
      <c r="AE544">
        <f t="shared" ca="1" si="310"/>
        <v>1</v>
      </c>
      <c r="AH544">
        <f t="shared" ca="1" si="311"/>
        <v>0</v>
      </c>
      <c r="AI544">
        <f t="shared" ca="1" si="312"/>
        <v>0</v>
      </c>
      <c r="AJ544">
        <f t="shared" ca="1" si="313"/>
        <v>0</v>
      </c>
      <c r="AK544">
        <f t="shared" ca="1" si="314"/>
        <v>0</v>
      </c>
      <c r="AL544">
        <f t="shared" ca="1" si="315"/>
        <v>0</v>
      </c>
      <c r="AM544">
        <f t="shared" ca="1" si="316"/>
        <v>0</v>
      </c>
      <c r="AN544">
        <f t="shared" ca="1" si="317"/>
        <v>0</v>
      </c>
      <c r="AO544">
        <f t="shared" ca="1" si="318"/>
        <v>0</v>
      </c>
      <c r="AP544">
        <f t="shared" ca="1" si="319"/>
        <v>0</v>
      </c>
      <c r="AQ544">
        <f t="shared" ca="1" si="320"/>
        <v>0</v>
      </c>
      <c r="AR544">
        <f t="shared" ca="1" si="321"/>
        <v>0</v>
      </c>
      <c r="AS544">
        <f t="shared" ca="1" si="322"/>
        <v>0</v>
      </c>
      <c r="AT544">
        <f t="shared" ca="1" si="323"/>
        <v>0</v>
      </c>
      <c r="AU544">
        <f t="shared" ca="1" si="324"/>
        <v>0</v>
      </c>
      <c r="AV544">
        <f t="shared" ca="1" si="325"/>
        <v>0</v>
      </c>
      <c r="AW544">
        <f t="shared" ca="1" si="326"/>
        <v>0</v>
      </c>
      <c r="AX544">
        <f t="shared" ca="1" si="327"/>
        <v>0</v>
      </c>
      <c r="AY544">
        <f t="shared" ca="1" si="328"/>
        <v>0</v>
      </c>
      <c r="AZ544">
        <f t="shared" ca="1" si="329"/>
        <v>0</v>
      </c>
      <c r="BA544">
        <f t="shared" ca="1" si="330"/>
        <v>0</v>
      </c>
      <c r="BB544">
        <f t="shared" ca="1" si="331"/>
        <v>0</v>
      </c>
      <c r="BC544">
        <f t="shared" ca="1" si="332"/>
        <v>1</v>
      </c>
      <c r="BD544">
        <f t="shared" ca="1" si="333"/>
        <v>0</v>
      </c>
      <c r="BE544">
        <f t="shared" ca="1" si="334"/>
        <v>0</v>
      </c>
      <c r="BF544">
        <f t="shared" ca="1" si="335"/>
        <v>0</v>
      </c>
    </row>
    <row r="545" spans="1:58" ht="16.149999999999999" customHeight="1" x14ac:dyDescent="0.2">
      <c r="A545" s="12" t="s">
        <v>609</v>
      </c>
      <c r="B545" s="74">
        <v>43844.75104166667</v>
      </c>
      <c r="C545" s="12" t="s">
        <v>607</v>
      </c>
      <c r="F545" s="12" t="s">
        <v>11</v>
      </c>
      <c r="G545" s="12" t="s">
        <v>20</v>
      </c>
      <c r="H545" s="5">
        <f t="shared" ca="1" si="300"/>
        <v>5.787037662230432E-5</v>
      </c>
      <c r="I545" s="17">
        <f t="shared" ca="1" si="301"/>
        <v>1.1574074596865103E-4</v>
      </c>
      <c r="J545" s="5">
        <f t="shared" ca="1" si="299"/>
        <v>0</v>
      </c>
      <c r="K545" s="22"/>
      <c r="O545" s="29" t="str">
        <f t="shared" ca="1" si="302"/>
        <v>-</v>
      </c>
      <c r="P545" s="29"/>
      <c r="X545">
        <f t="shared" ca="1" si="303"/>
        <v>0</v>
      </c>
      <c r="Y545">
        <f t="shared" ca="1" si="304"/>
        <v>0</v>
      </c>
      <c r="Z545">
        <f t="shared" ca="1" si="305"/>
        <v>0</v>
      </c>
      <c r="AA545">
        <f t="shared" ca="1" si="306"/>
        <v>0</v>
      </c>
      <c r="AB545">
        <f t="shared" ca="1" si="307"/>
        <v>0</v>
      </c>
      <c r="AC545">
        <f t="shared" ca="1" si="308"/>
        <v>0</v>
      </c>
      <c r="AD545">
        <f t="shared" ca="1" si="309"/>
        <v>0</v>
      </c>
      <c r="AE545">
        <f t="shared" ca="1" si="310"/>
        <v>1</v>
      </c>
      <c r="AH545">
        <f t="shared" ca="1" si="311"/>
        <v>0</v>
      </c>
      <c r="AI545">
        <f t="shared" ca="1" si="312"/>
        <v>0</v>
      </c>
      <c r="AJ545">
        <f t="shared" ca="1" si="313"/>
        <v>0</v>
      </c>
      <c r="AK545">
        <f t="shared" ca="1" si="314"/>
        <v>0</v>
      </c>
      <c r="AL545">
        <f t="shared" ca="1" si="315"/>
        <v>0</v>
      </c>
      <c r="AM545">
        <f t="shared" ca="1" si="316"/>
        <v>0</v>
      </c>
      <c r="AN545">
        <f t="shared" ca="1" si="317"/>
        <v>0</v>
      </c>
      <c r="AO545">
        <f t="shared" ca="1" si="318"/>
        <v>0</v>
      </c>
      <c r="AP545">
        <f t="shared" ca="1" si="319"/>
        <v>0</v>
      </c>
      <c r="AQ545">
        <f t="shared" ca="1" si="320"/>
        <v>0</v>
      </c>
      <c r="AR545">
        <f t="shared" ca="1" si="321"/>
        <v>0</v>
      </c>
      <c r="AS545">
        <f t="shared" ca="1" si="322"/>
        <v>0</v>
      </c>
      <c r="AT545">
        <f t="shared" ca="1" si="323"/>
        <v>0</v>
      </c>
      <c r="AU545">
        <f t="shared" ca="1" si="324"/>
        <v>0</v>
      </c>
      <c r="AV545">
        <f t="shared" ca="1" si="325"/>
        <v>0</v>
      </c>
      <c r="AW545">
        <f t="shared" ca="1" si="326"/>
        <v>0</v>
      </c>
      <c r="AX545">
        <f t="shared" ca="1" si="327"/>
        <v>0</v>
      </c>
      <c r="AY545">
        <f t="shared" ca="1" si="328"/>
        <v>0</v>
      </c>
      <c r="AZ545">
        <f t="shared" ca="1" si="329"/>
        <v>0</v>
      </c>
      <c r="BA545">
        <f t="shared" ca="1" si="330"/>
        <v>0</v>
      </c>
      <c r="BB545">
        <f t="shared" ca="1" si="331"/>
        <v>0</v>
      </c>
      <c r="BC545">
        <f t="shared" ca="1" si="332"/>
        <v>1</v>
      </c>
      <c r="BD545">
        <f t="shared" ca="1" si="333"/>
        <v>0</v>
      </c>
      <c r="BE545">
        <f t="shared" ca="1" si="334"/>
        <v>0</v>
      </c>
      <c r="BF545">
        <f t="shared" ca="1" si="335"/>
        <v>0</v>
      </c>
    </row>
    <row r="546" spans="1:58" ht="16.149999999999999" customHeight="1" x14ac:dyDescent="0.2">
      <c r="A546" s="12" t="s">
        <v>610</v>
      </c>
      <c r="B546" s="74">
        <v>43844.751273148147</v>
      </c>
      <c r="C546" s="12" t="s">
        <v>607</v>
      </c>
      <c r="F546" s="12" t="s">
        <v>11</v>
      </c>
      <c r="G546" s="12" t="s">
        <v>23</v>
      </c>
      <c r="H546" s="5">
        <f t="shared" ca="1" si="300"/>
        <v>2.3148147738538682E-4</v>
      </c>
      <c r="I546" s="17">
        <f t="shared" ca="1" si="301"/>
        <v>3.4722222335403785E-4</v>
      </c>
      <c r="J546" s="5">
        <f t="shared" ca="1" si="299"/>
        <v>0</v>
      </c>
      <c r="K546" s="22"/>
      <c r="O546" s="29" t="str">
        <f t="shared" ca="1" si="302"/>
        <v>-</v>
      </c>
      <c r="P546" s="29"/>
      <c r="X546">
        <f t="shared" ca="1" si="303"/>
        <v>0</v>
      </c>
      <c r="Y546">
        <f t="shared" ca="1" si="304"/>
        <v>0</v>
      </c>
      <c r="Z546">
        <f t="shared" ca="1" si="305"/>
        <v>0</v>
      </c>
      <c r="AA546">
        <f t="shared" ca="1" si="306"/>
        <v>0</v>
      </c>
      <c r="AB546">
        <f t="shared" ca="1" si="307"/>
        <v>0</v>
      </c>
      <c r="AC546">
        <f t="shared" ca="1" si="308"/>
        <v>0</v>
      </c>
      <c r="AD546">
        <f t="shared" ca="1" si="309"/>
        <v>0</v>
      </c>
      <c r="AE546">
        <f t="shared" ca="1" si="310"/>
        <v>1</v>
      </c>
      <c r="AH546">
        <f t="shared" ca="1" si="311"/>
        <v>0</v>
      </c>
      <c r="AI546">
        <f t="shared" ca="1" si="312"/>
        <v>0</v>
      </c>
      <c r="AJ546">
        <f t="shared" ca="1" si="313"/>
        <v>0</v>
      </c>
      <c r="AK546">
        <f t="shared" ca="1" si="314"/>
        <v>0</v>
      </c>
      <c r="AL546">
        <f t="shared" ca="1" si="315"/>
        <v>0</v>
      </c>
      <c r="AM546">
        <f t="shared" ca="1" si="316"/>
        <v>0</v>
      </c>
      <c r="AN546">
        <f t="shared" ca="1" si="317"/>
        <v>0</v>
      </c>
      <c r="AO546">
        <f t="shared" ca="1" si="318"/>
        <v>0</v>
      </c>
      <c r="AP546">
        <f t="shared" ca="1" si="319"/>
        <v>0</v>
      </c>
      <c r="AQ546">
        <f t="shared" ca="1" si="320"/>
        <v>0</v>
      </c>
      <c r="AR546">
        <f t="shared" ca="1" si="321"/>
        <v>0</v>
      </c>
      <c r="AS546">
        <f t="shared" ca="1" si="322"/>
        <v>0</v>
      </c>
      <c r="AT546">
        <f t="shared" ca="1" si="323"/>
        <v>0</v>
      </c>
      <c r="AU546">
        <f t="shared" ca="1" si="324"/>
        <v>0</v>
      </c>
      <c r="AV546">
        <f t="shared" ca="1" si="325"/>
        <v>0</v>
      </c>
      <c r="AW546">
        <f t="shared" ca="1" si="326"/>
        <v>0</v>
      </c>
      <c r="AX546">
        <f t="shared" ca="1" si="327"/>
        <v>0</v>
      </c>
      <c r="AY546">
        <f t="shared" ca="1" si="328"/>
        <v>0</v>
      </c>
      <c r="AZ546">
        <f t="shared" ca="1" si="329"/>
        <v>0</v>
      </c>
      <c r="BA546">
        <f t="shared" ca="1" si="330"/>
        <v>0</v>
      </c>
      <c r="BB546">
        <f t="shared" ca="1" si="331"/>
        <v>0</v>
      </c>
      <c r="BC546">
        <f t="shared" ca="1" si="332"/>
        <v>0</v>
      </c>
      <c r="BD546">
        <f t="shared" ca="1" si="333"/>
        <v>0</v>
      </c>
      <c r="BE546">
        <f t="shared" ca="1" si="334"/>
        <v>0</v>
      </c>
      <c r="BF546">
        <f t="shared" ca="1" si="335"/>
        <v>1</v>
      </c>
    </row>
    <row r="547" spans="1:58" ht="16.149999999999999" customHeight="1" x14ac:dyDescent="0.2">
      <c r="A547" s="12" t="s">
        <v>611</v>
      </c>
      <c r="B547" s="74">
        <v>43844.751388888886</v>
      </c>
      <c r="C547" s="12" t="s">
        <v>607</v>
      </c>
      <c r="F547" s="12" t="s">
        <v>10</v>
      </c>
      <c r="G547" s="12" t="s">
        <v>71</v>
      </c>
      <c r="H547" s="5">
        <f t="shared" ca="1" si="300"/>
        <v>1.1574073869269341E-4</v>
      </c>
      <c r="I547" s="17">
        <f t="shared" ca="1" si="301"/>
        <v>4.6296296204673126E-4</v>
      </c>
      <c r="J547" s="5">
        <f t="shared" ca="1" si="299"/>
        <v>0</v>
      </c>
      <c r="K547" s="22"/>
      <c r="O547" s="29" t="str">
        <f t="shared" ca="1" si="302"/>
        <v>-</v>
      </c>
      <c r="P547" s="29"/>
      <c r="X547">
        <f t="shared" ca="1" si="303"/>
        <v>0</v>
      </c>
      <c r="Y547">
        <f t="shared" ca="1" si="304"/>
        <v>1</v>
      </c>
      <c r="Z547">
        <f t="shared" ca="1" si="305"/>
        <v>0</v>
      </c>
      <c r="AA547">
        <f t="shared" ca="1" si="306"/>
        <v>0</v>
      </c>
      <c r="AB547">
        <f t="shared" ca="1" si="307"/>
        <v>0</v>
      </c>
      <c r="AC547">
        <f t="shared" ca="1" si="308"/>
        <v>0</v>
      </c>
      <c r="AD547">
        <f t="shared" ca="1" si="309"/>
        <v>0</v>
      </c>
      <c r="AE547">
        <f t="shared" ca="1" si="310"/>
        <v>0</v>
      </c>
      <c r="AH547">
        <f t="shared" ca="1" si="311"/>
        <v>0</v>
      </c>
      <c r="AI547">
        <f t="shared" ca="1" si="312"/>
        <v>0</v>
      </c>
      <c r="AJ547">
        <f t="shared" ca="1" si="313"/>
        <v>0</v>
      </c>
      <c r="AK547">
        <f t="shared" ca="1" si="314"/>
        <v>0</v>
      </c>
      <c r="AL547">
        <f t="shared" ca="1" si="315"/>
        <v>0</v>
      </c>
      <c r="AM547">
        <f t="shared" ca="1" si="316"/>
        <v>0</v>
      </c>
      <c r="AN547">
        <f t="shared" ca="1" si="317"/>
        <v>0</v>
      </c>
      <c r="AO547">
        <f t="shared" ca="1" si="318"/>
        <v>0</v>
      </c>
      <c r="AP547">
        <f t="shared" ca="1" si="319"/>
        <v>0</v>
      </c>
      <c r="AQ547">
        <f t="shared" ca="1" si="320"/>
        <v>0</v>
      </c>
      <c r="AR547">
        <f t="shared" ca="1" si="321"/>
        <v>0</v>
      </c>
      <c r="AS547">
        <f t="shared" ca="1" si="322"/>
        <v>0</v>
      </c>
      <c r="AT547">
        <f t="shared" ca="1" si="323"/>
        <v>0</v>
      </c>
      <c r="AU547">
        <f t="shared" ca="1" si="324"/>
        <v>0</v>
      </c>
      <c r="AV547">
        <f t="shared" ca="1" si="325"/>
        <v>0</v>
      </c>
      <c r="AW547">
        <f t="shared" ca="1" si="326"/>
        <v>0</v>
      </c>
      <c r="AX547">
        <f t="shared" ca="1" si="327"/>
        <v>0</v>
      </c>
      <c r="AY547">
        <f t="shared" ca="1" si="328"/>
        <v>0</v>
      </c>
      <c r="AZ547">
        <f t="shared" ca="1" si="329"/>
        <v>0</v>
      </c>
      <c r="BA547">
        <f t="shared" ca="1" si="330"/>
        <v>0</v>
      </c>
      <c r="BB547">
        <f t="shared" ca="1" si="331"/>
        <v>0</v>
      </c>
      <c r="BC547">
        <f t="shared" ca="1" si="332"/>
        <v>0</v>
      </c>
      <c r="BD547">
        <f t="shared" ca="1" si="333"/>
        <v>0</v>
      </c>
      <c r="BE547">
        <f t="shared" ca="1" si="334"/>
        <v>0</v>
      </c>
      <c r="BF547">
        <f t="shared" ca="1" si="335"/>
        <v>0</v>
      </c>
    </row>
    <row r="548" spans="1:58" ht="16.149999999999999" customHeight="1" x14ac:dyDescent="0.2">
      <c r="A548" s="12" t="s">
        <v>612</v>
      </c>
      <c r="B548" s="74">
        <v>43844.75141203704</v>
      </c>
      <c r="C548" s="12" t="s">
        <v>607</v>
      </c>
      <c r="F548" s="12" t="s">
        <v>10</v>
      </c>
      <c r="G548" s="12" t="s">
        <v>71</v>
      </c>
      <c r="H548" s="5">
        <f t="shared" ca="1" si="300"/>
        <v>2.3148153559304774E-5</v>
      </c>
      <c r="I548" s="17">
        <f t="shared" ca="1" si="301"/>
        <v>4.8611111560603604E-4</v>
      </c>
      <c r="J548" s="5">
        <f t="shared" ca="1" si="299"/>
        <v>0</v>
      </c>
      <c r="K548" s="22"/>
      <c r="O548" s="29" t="str">
        <f t="shared" ca="1" si="302"/>
        <v>-</v>
      </c>
      <c r="P548" s="29"/>
      <c r="X548">
        <f t="shared" ca="1" si="303"/>
        <v>0</v>
      </c>
      <c r="Y548">
        <f t="shared" ca="1" si="304"/>
        <v>1</v>
      </c>
      <c r="Z548">
        <f t="shared" ca="1" si="305"/>
        <v>0</v>
      </c>
      <c r="AA548">
        <f t="shared" ca="1" si="306"/>
        <v>0</v>
      </c>
      <c r="AB548">
        <f t="shared" ca="1" si="307"/>
        <v>0</v>
      </c>
      <c r="AC548">
        <f t="shared" ca="1" si="308"/>
        <v>0</v>
      </c>
      <c r="AD548">
        <f t="shared" ca="1" si="309"/>
        <v>0</v>
      </c>
      <c r="AE548">
        <f t="shared" ca="1" si="310"/>
        <v>0</v>
      </c>
      <c r="AH548">
        <f t="shared" ca="1" si="311"/>
        <v>0</v>
      </c>
      <c r="AI548">
        <f t="shared" ca="1" si="312"/>
        <v>0</v>
      </c>
      <c r="AJ548">
        <f t="shared" ca="1" si="313"/>
        <v>0</v>
      </c>
      <c r="AK548">
        <f t="shared" ca="1" si="314"/>
        <v>0</v>
      </c>
      <c r="AL548">
        <f t="shared" ca="1" si="315"/>
        <v>0</v>
      </c>
      <c r="AM548">
        <f t="shared" ca="1" si="316"/>
        <v>0</v>
      </c>
      <c r="AN548">
        <f t="shared" ca="1" si="317"/>
        <v>0</v>
      </c>
      <c r="AO548">
        <f t="shared" ca="1" si="318"/>
        <v>0</v>
      </c>
      <c r="AP548">
        <f t="shared" ca="1" si="319"/>
        <v>0</v>
      </c>
      <c r="AQ548">
        <f t="shared" ca="1" si="320"/>
        <v>0</v>
      </c>
      <c r="AR548">
        <f t="shared" ca="1" si="321"/>
        <v>0</v>
      </c>
      <c r="AS548">
        <f t="shared" ca="1" si="322"/>
        <v>0</v>
      </c>
      <c r="AT548">
        <f t="shared" ca="1" si="323"/>
        <v>0</v>
      </c>
      <c r="AU548">
        <f t="shared" ca="1" si="324"/>
        <v>0</v>
      </c>
      <c r="AV548">
        <f t="shared" ca="1" si="325"/>
        <v>0</v>
      </c>
      <c r="AW548">
        <f t="shared" ca="1" si="326"/>
        <v>0</v>
      </c>
      <c r="AX548">
        <f t="shared" ca="1" si="327"/>
        <v>0</v>
      </c>
      <c r="AY548">
        <f t="shared" ca="1" si="328"/>
        <v>0</v>
      </c>
      <c r="AZ548">
        <f t="shared" ca="1" si="329"/>
        <v>0</v>
      </c>
      <c r="BA548">
        <f t="shared" ca="1" si="330"/>
        <v>0</v>
      </c>
      <c r="BB548">
        <f t="shared" ca="1" si="331"/>
        <v>0</v>
      </c>
      <c r="BC548">
        <f t="shared" ca="1" si="332"/>
        <v>0</v>
      </c>
      <c r="BD548">
        <f t="shared" ca="1" si="333"/>
        <v>0</v>
      </c>
      <c r="BE548">
        <f t="shared" ca="1" si="334"/>
        <v>0</v>
      </c>
      <c r="BF548">
        <f t="shared" ca="1" si="335"/>
        <v>0</v>
      </c>
    </row>
    <row r="549" spans="1:58" ht="16.149999999999999" customHeight="1" x14ac:dyDescent="0.2">
      <c r="A549" s="12" t="s">
        <v>613</v>
      </c>
      <c r="B549" s="74">
        <v>43844.751423611109</v>
      </c>
      <c r="C549" s="12" t="s">
        <v>607</v>
      </c>
      <c r="F549" s="12" t="s">
        <v>10</v>
      </c>
      <c r="G549" s="12" t="s">
        <v>71</v>
      </c>
      <c r="H549" s="5">
        <f t="shared" ca="1" si="300"/>
        <v>1.1574069503694773E-5</v>
      </c>
      <c r="I549" s="17">
        <f t="shared" ca="1" si="301"/>
        <v>4.9768518510973081E-4</v>
      </c>
      <c r="J549" s="5">
        <f t="shared" ca="1" si="299"/>
        <v>0</v>
      </c>
      <c r="K549" s="22"/>
      <c r="O549" s="29" t="str">
        <f t="shared" ca="1" si="302"/>
        <v>-</v>
      </c>
      <c r="P549" s="29"/>
      <c r="X549">
        <f t="shared" ca="1" si="303"/>
        <v>0</v>
      </c>
      <c r="Y549">
        <f t="shared" ca="1" si="304"/>
        <v>1</v>
      </c>
      <c r="Z549">
        <f t="shared" ca="1" si="305"/>
        <v>0</v>
      </c>
      <c r="AA549">
        <f t="shared" ca="1" si="306"/>
        <v>0</v>
      </c>
      <c r="AB549">
        <f t="shared" ca="1" si="307"/>
        <v>0</v>
      </c>
      <c r="AC549">
        <f t="shared" ca="1" si="308"/>
        <v>0</v>
      </c>
      <c r="AD549">
        <f t="shared" ca="1" si="309"/>
        <v>0</v>
      </c>
      <c r="AE549">
        <f t="shared" ca="1" si="310"/>
        <v>0</v>
      </c>
      <c r="AH549">
        <f t="shared" ca="1" si="311"/>
        <v>0</v>
      </c>
      <c r="AI549">
        <f t="shared" ca="1" si="312"/>
        <v>0</v>
      </c>
      <c r="AJ549">
        <f t="shared" ca="1" si="313"/>
        <v>0</v>
      </c>
      <c r="AK549">
        <f t="shared" ca="1" si="314"/>
        <v>0</v>
      </c>
      <c r="AL549">
        <f t="shared" ca="1" si="315"/>
        <v>0</v>
      </c>
      <c r="AM549">
        <f t="shared" ca="1" si="316"/>
        <v>0</v>
      </c>
      <c r="AN549">
        <f t="shared" ca="1" si="317"/>
        <v>0</v>
      </c>
      <c r="AO549">
        <f t="shared" ca="1" si="318"/>
        <v>0</v>
      </c>
      <c r="AP549">
        <f t="shared" ca="1" si="319"/>
        <v>0</v>
      </c>
      <c r="AQ549">
        <f t="shared" ca="1" si="320"/>
        <v>0</v>
      </c>
      <c r="AR549">
        <f t="shared" ca="1" si="321"/>
        <v>0</v>
      </c>
      <c r="AS549">
        <f t="shared" ca="1" si="322"/>
        <v>0</v>
      </c>
      <c r="AT549">
        <f t="shared" ca="1" si="323"/>
        <v>0</v>
      </c>
      <c r="AU549">
        <f t="shared" ca="1" si="324"/>
        <v>0</v>
      </c>
      <c r="AV549">
        <f t="shared" ca="1" si="325"/>
        <v>0</v>
      </c>
      <c r="AW549">
        <f t="shared" ca="1" si="326"/>
        <v>0</v>
      </c>
      <c r="AX549">
        <f t="shared" ca="1" si="327"/>
        <v>0</v>
      </c>
      <c r="AY549">
        <f t="shared" ca="1" si="328"/>
        <v>0</v>
      </c>
      <c r="AZ549">
        <f t="shared" ca="1" si="329"/>
        <v>0</v>
      </c>
      <c r="BA549">
        <f t="shared" ca="1" si="330"/>
        <v>0</v>
      </c>
      <c r="BB549">
        <f t="shared" ca="1" si="331"/>
        <v>0</v>
      </c>
      <c r="BC549">
        <f t="shared" ca="1" si="332"/>
        <v>0</v>
      </c>
      <c r="BD549">
        <f t="shared" ca="1" si="333"/>
        <v>0</v>
      </c>
      <c r="BE549">
        <f t="shared" ca="1" si="334"/>
        <v>0</v>
      </c>
      <c r="BF549">
        <f t="shared" ca="1" si="335"/>
        <v>0</v>
      </c>
    </row>
    <row r="550" spans="1:58" ht="16.149999999999999" customHeight="1" x14ac:dyDescent="0.2">
      <c r="A550" s="12" t="s">
        <v>614</v>
      </c>
      <c r="B550" s="74">
        <v>43844.751562500001</v>
      </c>
      <c r="C550" s="12" t="s">
        <v>607</v>
      </c>
      <c r="F550" s="12" t="s">
        <v>10</v>
      </c>
      <c r="G550" s="12" t="s">
        <v>71</v>
      </c>
      <c r="H550" s="5">
        <f t="shared" ca="1" si="300"/>
        <v>1.3888889225199819E-4</v>
      </c>
      <c r="I550" s="17">
        <f t="shared" ca="1" si="301"/>
        <v>6.36574077361729E-4</v>
      </c>
      <c r="J550" s="5">
        <f t="shared" ca="1" si="299"/>
        <v>0</v>
      </c>
      <c r="K550" s="22"/>
      <c r="O550" s="29" t="str">
        <f t="shared" ca="1" si="302"/>
        <v>-</v>
      </c>
      <c r="P550" s="29"/>
      <c r="X550">
        <f t="shared" ca="1" si="303"/>
        <v>0</v>
      </c>
      <c r="Y550">
        <f t="shared" ca="1" si="304"/>
        <v>1</v>
      </c>
      <c r="Z550">
        <f t="shared" ca="1" si="305"/>
        <v>0</v>
      </c>
      <c r="AA550">
        <f t="shared" ca="1" si="306"/>
        <v>0</v>
      </c>
      <c r="AB550">
        <f t="shared" ca="1" si="307"/>
        <v>0</v>
      </c>
      <c r="AC550">
        <f t="shared" ca="1" si="308"/>
        <v>0</v>
      </c>
      <c r="AD550">
        <f t="shared" ca="1" si="309"/>
        <v>0</v>
      </c>
      <c r="AE550">
        <f t="shared" ca="1" si="310"/>
        <v>0</v>
      </c>
      <c r="AH550">
        <f t="shared" ca="1" si="311"/>
        <v>0</v>
      </c>
      <c r="AI550">
        <f t="shared" ca="1" si="312"/>
        <v>0</v>
      </c>
      <c r="AJ550">
        <f t="shared" ca="1" si="313"/>
        <v>0</v>
      </c>
      <c r="AK550">
        <f t="shared" ca="1" si="314"/>
        <v>0</v>
      </c>
      <c r="AL550">
        <f t="shared" ca="1" si="315"/>
        <v>0</v>
      </c>
      <c r="AM550">
        <f t="shared" ca="1" si="316"/>
        <v>0</v>
      </c>
      <c r="AN550">
        <f t="shared" ca="1" si="317"/>
        <v>0</v>
      </c>
      <c r="AO550">
        <f t="shared" ca="1" si="318"/>
        <v>0</v>
      </c>
      <c r="AP550">
        <f t="shared" ca="1" si="319"/>
        <v>0</v>
      </c>
      <c r="AQ550">
        <f t="shared" ca="1" si="320"/>
        <v>0</v>
      </c>
      <c r="AR550">
        <f t="shared" ca="1" si="321"/>
        <v>0</v>
      </c>
      <c r="AS550">
        <f t="shared" ca="1" si="322"/>
        <v>0</v>
      </c>
      <c r="AT550">
        <f t="shared" ca="1" si="323"/>
        <v>0</v>
      </c>
      <c r="AU550">
        <f t="shared" ca="1" si="324"/>
        <v>0</v>
      </c>
      <c r="AV550">
        <f t="shared" ca="1" si="325"/>
        <v>0</v>
      </c>
      <c r="AW550">
        <f t="shared" ca="1" si="326"/>
        <v>0</v>
      </c>
      <c r="AX550">
        <f t="shared" ca="1" si="327"/>
        <v>0</v>
      </c>
      <c r="AY550">
        <f t="shared" ca="1" si="328"/>
        <v>0</v>
      </c>
      <c r="AZ550">
        <f t="shared" ca="1" si="329"/>
        <v>0</v>
      </c>
      <c r="BA550">
        <f t="shared" ca="1" si="330"/>
        <v>0</v>
      </c>
      <c r="BB550">
        <f t="shared" ca="1" si="331"/>
        <v>0</v>
      </c>
      <c r="BC550">
        <f t="shared" ca="1" si="332"/>
        <v>0</v>
      </c>
      <c r="BD550">
        <f t="shared" ca="1" si="333"/>
        <v>0</v>
      </c>
      <c r="BE550">
        <f t="shared" ca="1" si="334"/>
        <v>0</v>
      </c>
      <c r="BF550">
        <f t="shared" ca="1" si="335"/>
        <v>0</v>
      </c>
    </row>
    <row r="551" spans="1:58" ht="16.149999999999999" customHeight="1" x14ac:dyDescent="0.2">
      <c r="A551" s="12" t="s">
        <v>615</v>
      </c>
      <c r="B551" s="74">
        <v>43844.751574074071</v>
      </c>
      <c r="C551" s="12" t="s">
        <v>607</v>
      </c>
      <c r="F551" s="12" t="s">
        <v>10</v>
      </c>
      <c r="G551" s="12" t="s">
        <v>71</v>
      </c>
      <c r="H551" s="5">
        <f t="shared" ca="1" si="300"/>
        <v>1.1574069503694773E-5</v>
      </c>
      <c r="I551" s="17">
        <f t="shared" ca="1" si="301"/>
        <v>6.4814814686542377E-4</v>
      </c>
      <c r="J551" s="5">
        <f t="shared" ca="1" si="299"/>
        <v>0</v>
      </c>
      <c r="K551" s="22"/>
      <c r="O551" s="29" t="str">
        <f t="shared" ca="1" si="302"/>
        <v>-</v>
      </c>
      <c r="P551" s="29"/>
      <c r="X551">
        <f t="shared" ca="1" si="303"/>
        <v>0</v>
      </c>
      <c r="Y551">
        <f t="shared" ca="1" si="304"/>
        <v>1</v>
      </c>
      <c r="Z551">
        <f t="shared" ca="1" si="305"/>
        <v>0</v>
      </c>
      <c r="AA551">
        <f t="shared" ca="1" si="306"/>
        <v>0</v>
      </c>
      <c r="AB551">
        <f t="shared" ca="1" si="307"/>
        <v>0</v>
      </c>
      <c r="AC551">
        <f t="shared" ca="1" si="308"/>
        <v>0</v>
      </c>
      <c r="AD551">
        <f t="shared" ca="1" si="309"/>
        <v>0</v>
      </c>
      <c r="AE551">
        <f t="shared" ca="1" si="310"/>
        <v>0</v>
      </c>
      <c r="AH551">
        <f t="shared" ca="1" si="311"/>
        <v>0</v>
      </c>
      <c r="AI551">
        <f t="shared" ca="1" si="312"/>
        <v>0</v>
      </c>
      <c r="AJ551">
        <f t="shared" ca="1" si="313"/>
        <v>0</v>
      </c>
      <c r="AK551">
        <f t="shared" ca="1" si="314"/>
        <v>0</v>
      </c>
      <c r="AL551">
        <f t="shared" ca="1" si="315"/>
        <v>0</v>
      </c>
      <c r="AM551">
        <f t="shared" ca="1" si="316"/>
        <v>0</v>
      </c>
      <c r="AN551">
        <f t="shared" ca="1" si="317"/>
        <v>0</v>
      </c>
      <c r="AO551">
        <f t="shared" ca="1" si="318"/>
        <v>0</v>
      </c>
      <c r="AP551">
        <f t="shared" ca="1" si="319"/>
        <v>0</v>
      </c>
      <c r="AQ551">
        <f t="shared" ca="1" si="320"/>
        <v>0</v>
      </c>
      <c r="AR551">
        <f t="shared" ca="1" si="321"/>
        <v>0</v>
      </c>
      <c r="AS551">
        <f t="shared" ca="1" si="322"/>
        <v>0</v>
      </c>
      <c r="AT551">
        <f t="shared" ca="1" si="323"/>
        <v>0</v>
      </c>
      <c r="AU551">
        <f t="shared" ca="1" si="324"/>
        <v>0</v>
      </c>
      <c r="AV551">
        <f t="shared" ca="1" si="325"/>
        <v>0</v>
      </c>
      <c r="AW551">
        <f t="shared" ca="1" si="326"/>
        <v>0</v>
      </c>
      <c r="AX551">
        <f t="shared" ca="1" si="327"/>
        <v>0</v>
      </c>
      <c r="AY551">
        <f t="shared" ca="1" si="328"/>
        <v>0</v>
      </c>
      <c r="AZ551">
        <f t="shared" ca="1" si="329"/>
        <v>0</v>
      </c>
      <c r="BA551">
        <f t="shared" ca="1" si="330"/>
        <v>0</v>
      </c>
      <c r="BB551">
        <f t="shared" ca="1" si="331"/>
        <v>0</v>
      </c>
      <c r="BC551">
        <f t="shared" ca="1" si="332"/>
        <v>0</v>
      </c>
      <c r="BD551">
        <f t="shared" ca="1" si="333"/>
        <v>0</v>
      </c>
      <c r="BE551">
        <f t="shared" ca="1" si="334"/>
        <v>0</v>
      </c>
      <c r="BF551">
        <f t="shared" ca="1" si="335"/>
        <v>0</v>
      </c>
    </row>
    <row r="552" spans="1:58" ht="16.149999999999999" customHeight="1" x14ac:dyDescent="0.2">
      <c r="A552" s="12" t="s">
        <v>616</v>
      </c>
      <c r="B552" s="74">
        <v>43844.751608796294</v>
      </c>
      <c r="C552" s="12" t="s">
        <v>607</v>
      </c>
      <c r="F552" s="12" t="s">
        <v>10</v>
      </c>
      <c r="G552" s="12" t="s">
        <v>122</v>
      </c>
      <c r="H552" s="5">
        <f t="shared" ca="1" si="300"/>
        <v>3.4722223062999547E-5</v>
      </c>
      <c r="I552" s="17">
        <f t="shared" ca="1" si="301"/>
        <v>6.8287036992842332E-4</v>
      </c>
      <c r="J552" s="5">
        <f t="shared" ca="1" si="299"/>
        <v>0</v>
      </c>
      <c r="K552" s="22"/>
      <c r="O552" s="29" t="str">
        <f t="shared" ca="1" si="302"/>
        <v>-</v>
      </c>
      <c r="P552" s="29"/>
      <c r="X552">
        <f t="shared" ca="1" si="303"/>
        <v>0</v>
      </c>
      <c r="Y552">
        <f t="shared" ca="1" si="304"/>
        <v>1</v>
      </c>
      <c r="Z552">
        <f t="shared" ca="1" si="305"/>
        <v>0</v>
      </c>
      <c r="AA552">
        <f t="shared" ca="1" si="306"/>
        <v>0</v>
      </c>
      <c r="AB552">
        <f t="shared" ca="1" si="307"/>
        <v>0</v>
      </c>
      <c r="AC552">
        <f t="shared" ca="1" si="308"/>
        <v>0</v>
      </c>
      <c r="AD552">
        <f t="shared" ca="1" si="309"/>
        <v>0</v>
      </c>
      <c r="AE552">
        <f t="shared" ca="1" si="310"/>
        <v>0</v>
      </c>
      <c r="AH552">
        <f t="shared" ca="1" si="311"/>
        <v>0</v>
      </c>
      <c r="AI552">
        <f t="shared" ca="1" si="312"/>
        <v>0</v>
      </c>
      <c r="AJ552">
        <f t="shared" ca="1" si="313"/>
        <v>0</v>
      </c>
      <c r="AK552">
        <f t="shared" ca="1" si="314"/>
        <v>0</v>
      </c>
      <c r="AL552">
        <f t="shared" ca="1" si="315"/>
        <v>0</v>
      </c>
      <c r="AM552">
        <f t="shared" ca="1" si="316"/>
        <v>0</v>
      </c>
      <c r="AN552">
        <f t="shared" ca="1" si="317"/>
        <v>0</v>
      </c>
      <c r="AO552">
        <f t="shared" ca="1" si="318"/>
        <v>0</v>
      </c>
      <c r="AP552">
        <f t="shared" ca="1" si="319"/>
        <v>0</v>
      </c>
      <c r="AQ552">
        <f t="shared" ca="1" si="320"/>
        <v>0</v>
      </c>
      <c r="AR552">
        <f t="shared" ca="1" si="321"/>
        <v>0</v>
      </c>
      <c r="AS552">
        <f t="shared" ca="1" si="322"/>
        <v>0</v>
      </c>
      <c r="AT552">
        <f t="shared" ca="1" si="323"/>
        <v>0</v>
      </c>
      <c r="AU552">
        <f t="shared" ca="1" si="324"/>
        <v>0</v>
      </c>
      <c r="AV552">
        <f t="shared" ca="1" si="325"/>
        <v>0</v>
      </c>
      <c r="AW552">
        <f t="shared" ca="1" si="326"/>
        <v>0</v>
      </c>
      <c r="AX552">
        <f t="shared" ca="1" si="327"/>
        <v>0</v>
      </c>
      <c r="AY552">
        <f t="shared" ca="1" si="328"/>
        <v>0</v>
      </c>
      <c r="AZ552">
        <f t="shared" ca="1" si="329"/>
        <v>0</v>
      </c>
      <c r="BA552">
        <f t="shared" ca="1" si="330"/>
        <v>0</v>
      </c>
      <c r="BB552">
        <f t="shared" ca="1" si="331"/>
        <v>0</v>
      </c>
      <c r="BC552">
        <f t="shared" ca="1" si="332"/>
        <v>0</v>
      </c>
      <c r="BD552">
        <f t="shared" ca="1" si="333"/>
        <v>0</v>
      </c>
      <c r="BE552">
        <f t="shared" ca="1" si="334"/>
        <v>0</v>
      </c>
      <c r="BF552">
        <f t="shared" ca="1" si="335"/>
        <v>0</v>
      </c>
    </row>
    <row r="553" spans="1:58" ht="16.149999999999999" customHeight="1" x14ac:dyDescent="0.2">
      <c r="A553" s="12" t="s">
        <v>617</v>
      </c>
      <c r="B553" s="74">
        <v>43844.751759259256</v>
      </c>
      <c r="C553" s="12" t="s">
        <v>607</v>
      </c>
      <c r="F553" s="12" t="s">
        <v>10</v>
      </c>
      <c r="G553" s="12" t="s">
        <v>71</v>
      </c>
      <c r="H553" s="5">
        <f t="shared" ca="1" si="300"/>
        <v>1.5046296175569296E-4</v>
      </c>
      <c r="I553" s="17">
        <f t="shared" ca="1" si="301"/>
        <v>8.3333333168411627E-4</v>
      </c>
      <c r="J553" s="5">
        <f t="shared" ca="1" si="299"/>
        <v>0</v>
      </c>
      <c r="K553" s="22"/>
      <c r="O553" s="29" t="str">
        <f t="shared" ca="1" si="302"/>
        <v>-</v>
      </c>
      <c r="P553" s="29"/>
      <c r="X553">
        <f t="shared" ca="1" si="303"/>
        <v>0</v>
      </c>
      <c r="Y553">
        <f t="shared" ca="1" si="304"/>
        <v>1</v>
      </c>
      <c r="Z553">
        <f t="shared" ca="1" si="305"/>
        <v>0</v>
      </c>
      <c r="AA553">
        <f t="shared" ca="1" si="306"/>
        <v>0</v>
      </c>
      <c r="AB553">
        <f t="shared" ca="1" si="307"/>
        <v>0</v>
      </c>
      <c r="AC553">
        <f t="shared" ca="1" si="308"/>
        <v>0</v>
      </c>
      <c r="AD553">
        <f t="shared" ca="1" si="309"/>
        <v>0</v>
      </c>
      <c r="AE553">
        <f t="shared" ca="1" si="310"/>
        <v>0</v>
      </c>
      <c r="AH553">
        <f t="shared" ca="1" si="311"/>
        <v>0</v>
      </c>
      <c r="AI553">
        <f t="shared" ca="1" si="312"/>
        <v>0</v>
      </c>
      <c r="AJ553">
        <f t="shared" ca="1" si="313"/>
        <v>0</v>
      </c>
      <c r="AK553">
        <f t="shared" ca="1" si="314"/>
        <v>0</v>
      </c>
      <c r="AL553">
        <f t="shared" ca="1" si="315"/>
        <v>0</v>
      </c>
      <c r="AM553">
        <f t="shared" ca="1" si="316"/>
        <v>0</v>
      </c>
      <c r="AN553">
        <f t="shared" ca="1" si="317"/>
        <v>0</v>
      </c>
      <c r="AO553">
        <f t="shared" ca="1" si="318"/>
        <v>0</v>
      </c>
      <c r="AP553">
        <f t="shared" ca="1" si="319"/>
        <v>0</v>
      </c>
      <c r="AQ553">
        <f t="shared" ca="1" si="320"/>
        <v>0</v>
      </c>
      <c r="AR553">
        <f t="shared" ca="1" si="321"/>
        <v>0</v>
      </c>
      <c r="AS553">
        <f t="shared" ca="1" si="322"/>
        <v>0</v>
      </c>
      <c r="AT553">
        <f t="shared" ca="1" si="323"/>
        <v>0</v>
      </c>
      <c r="AU553">
        <f t="shared" ca="1" si="324"/>
        <v>0</v>
      </c>
      <c r="AV553">
        <f t="shared" ca="1" si="325"/>
        <v>0</v>
      </c>
      <c r="AW553">
        <f t="shared" ca="1" si="326"/>
        <v>0</v>
      </c>
      <c r="AX553">
        <f t="shared" ca="1" si="327"/>
        <v>0</v>
      </c>
      <c r="AY553">
        <f t="shared" ca="1" si="328"/>
        <v>0</v>
      </c>
      <c r="AZ553">
        <f t="shared" ca="1" si="329"/>
        <v>0</v>
      </c>
      <c r="BA553">
        <f t="shared" ca="1" si="330"/>
        <v>0</v>
      </c>
      <c r="BB553">
        <f t="shared" ca="1" si="331"/>
        <v>0</v>
      </c>
      <c r="BC553">
        <f t="shared" ca="1" si="332"/>
        <v>0</v>
      </c>
      <c r="BD553">
        <f t="shared" ca="1" si="333"/>
        <v>0</v>
      </c>
      <c r="BE553">
        <f t="shared" ca="1" si="334"/>
        <v>0</v>
      </c>
      <c r="BF553">
        <f t="shared" ca="1" si="335"/>
        <v>0</v>
      </c>
    </row>
    <row r="554" spans="1:58" ht="16.149999999999999" customHeight="1" x14ac:dyDescent="0.2">
      <c r="A554" s="12" t="s">
        <v>618</v>
      </c>
      <c r="B554" s="74">
        <v>43844.751782407409</v>
      </c>
      <c r="C554" s="12" t="s">
        <v>607</v>
      </c>
      <c r="F554" s="12" t="s">
        <v>10</v>
      </c>
      <c r="G554" s="12" t="s">
        <v>71</v>
      </c>
      <c r="H554" s="5">
        <f t="shared" ca="1" si="300"/>
        <v>2.3148153559304774E-5</v>
      </c>
      <c r="I554" s="17">
        <f t="shared" ca="1" si="301"/>
        <v>8.5648148524342105E-4</v>
      </c>
      <c r="J554" s="5">
        <f t="shared" ca="1" si="299"/>
        <v>0</v>
      </c>
      <c r="K554" s="22"/>
      <c r="O554" s="29" t="str">
        <f t="shared" ca="1" si="302"/>
        <v>-</v>
      </c>
      <c r="P554" s="29"/>
      <c r="X554">
        <f t="shared" ca="1" si="303"/>
        <v>0</v>
      </c>
      <c r="Y554">
        <f t="shared" ca="1" si="304"/>
        <v>1</v>
      </c>
      <c r="Z554">
        <f t="shared" ca="1" si="305"/>
        <v>0</v>
      </c>
      <c r="AA554">
        <f t="shared" ca="1" si="306"/>
        <v>0</v>
      </c>
      <c r="AB554">
        <f t="shared" ca="1" si="307"/>
        <v>0</v>
      </c>
      <c r="AC554">
        <f t="shared" ca="1" si="308"/>
        <v>0</v>
      </c>
      <c r="AD554">
        <f t="shared" ca="1" si="309"/>
        <v>0</v>
      </c>
      <c r="AE554">
        <f t="shared" ca="1" si="310"/>
        <v>0</v>
      </c>
      <c r="AH554">
        <f t="shared" ca="1" si="311"/>
        <v>0</v>
      </c>
      <c r="AI554">
        <f t="shared" ca="1" si="312"/>
        <v>0</v>
      </c>
      <c r="AJ554">
        <f t="shared" ca="1" si="313"/>
        <v>0</v>
      </c>
      <c r="AK554">
        <f t="shared" ca="1" si="314"/>
        <v>0</v>
      </c>
      <c r="AL554">
        <f t="shared" ca="1" si="315"/>
        <v>0</v>
      </c>
      <c r="AM554">
        <f t="shared" ca="1" si="316"/>
        <v>0</v>
      </c>
      <c r="AN554">
        <f t="shared" ca="1" si="317"/>
        <v>0</v>
      </c>
      <c r="AO554">
        <f t="shared" ca="1" si="318"/>
        <v>0</v>
      </c>
      <c r="AP554">
        <f t="shared" ca="1" si="319"/>
        <v>0</v>
      </c>
      <c r="AQ554">
        <f t="shared" ca="1" si="320"/>
        <v>0</v>
      </c>
      <c r="AR554">
        <f t="shared" ca="1" si="321"/>
        <v>0</v>
      </c>
      <c r="AS554">
        <f t="shared" ca="1" si="322"/>
        <v>0</v>
      </c>
      <c r="AT554">
        <f t="shared" ca="1" si="323"/>
        <v>0</v>
      </c>
      <c r="AU554">
        <f t="shared" ca="1" si="324"/>
        <v>0</v>
      </c>
      <c r="AV554">
        <f t="shared" ca="1" si="325"/>
        <v>0</v>
      </c>
      <c r="AW554">
        <f t="shared" ca="1" si="326"/>
        <v>0</v>
      </c>
      <c r="AX554">
        <f t="shared" ca="1" si="327"/>
        <v>0</v>
      </c>
      <c r="AY554">
        <f t="shared" ca="1" si="328"/>
        <v>0</v>
      </c>
      <c r="AZ554">
        <f t="shared" ca="1" si="329"/>
        <v>0</v>
      </c>
      <c r="BA554">
        <f t="shared" ca="1" si="330"/>
        <v>0</v>
      </c>
      <c r="BB554">
        <f t="shared" ca="1" si="331"/>
        <v>0</v>
      </c>
      <c r="BC554">
        <f t="shared" ca="1" si="332"/>
        <v>0</v>
      </c>
      <c r="BD554">
        <f t="shared" ca="1" si="333"/>
        <v>0</v>
      </c>
      <c r="BE554">
        <f t="shared" ca="1" si="334"/>
        <v>0</v>
      </c>
      <c r="BF554">
        <f t="shared" ca="1" si="335"/>
        <v>0</v>
      </c>
    </row>
    <row r="555" spans="1:58" ht="16.149999999999999" customHeight="1" x14ac:dyDescent="0.2">
      <c r="A555" s="12" t="s">
        <v>619</v>
      </c>
      <c r="B555" s="74">
        <v>43844.751793981479</v>
      </c>
      <c r="C555" s="12" t="s">
        <v>607</v>
      </c>
      <c r="F555" s="12" t="s">
        <v>10</v>
      </c>
      <c r="G555" s="12" t="s">
        <v>71</v>
      </c>
      <c r="H555" s="5">
        <f t="shared" ca="1" si="300"/>
        <v>1.1574069503694773E-5</v>
      </c>
      <c r="I555" s="17">
        <f t="shared" ca="1" si="301"/>
        <v>8.6805555474711582E-4</v>
      </c>
      <c r="J555" s="5">
        <f t="shared" ca="1" si="299"/>
        <v>0</v>
      </c>
      <c r="K555" s="22"/>
      <c r="O555" s="29" t="str">
        <f t="shared" ca="1" si="302"/>
        <v>-</v>
      </c>
      <c r="P555" s="29"/>
      <c r="X555">
        <f t="shared" ca="1" si="303"/>
        <v>0</v>
      </c>
      <c r="Y555">
        <f t="shared" ca="1" si="304"/>
        <v>1</v>
      </c>
      <c r="Z555">
        <f t="shared" ca="1" si="305"/>
        <v>0</v>
      </c>
      <c r="AA555">
        <f t="shared" ca="1" si="306"/>
        <v>0</v>
      </c>
      <c r="AB555">
        <f t="shared" ca="1" si="307"/>
        <v>0</v>
      </c>
      <c r="AC555">
        <f t="shared" ca="1" si="308"/>
        <v>0</v>
      </c>
      <c r="AD555">
        <f t="shared" ca="1" si="309"/>
        <v>0</v>
      </c>
      <c r="AE555">
        <f t="shared" ca="1" si="310"/>
        <v>0</v>
      </c>
      <c r="AH555">
        <f t="shared" ca="1" si="311"/>
        <v>0</v>
      </c>
      <c r="AI555">
        <f t="shared" ca="1" si="312"/>
        <v>0</v>
      </c>
      <c r="AJ555">
        <f t="shared" ca="1" si="313"/>
        <v>0</v>
      </c>
      <c r="AK555">
        <f t="shared" ca="1" si="314"/>
        <v>0</v>
      </c>
      <c r="AL555">
        <f t="shared" ca="1" si="315"/>
        <v>0</v>
      </c>
      <c r="AM555">
        <f t="shared" ca="1" si="316"/>
        <v>0</v>
      </c>
      <c r="AN555">
        <f t="shared" ca="1" si="317"/>
        <v>0</v>
      </c>
      <c r="AO555">
        <f t="shared" ca="1" si="318"/>
        <v>0</v>
      </c>
      <c r="AP555">
        <f t="shared" ca="1" si="319"/>
        <v>0</v>
      </c>
      <c r="AQ555">
        <f t="shared" ca="1" si="320"/>
        <v>0</v>
      </c>
      <c r="AR555">
        <f t="shared" ca="1" si="321"/>
        <v>0</v>
      </c>
      <c r="AS555">
        <f t="shared" ca="1" si="322"/>
        <v>0</v>
      </c>
      <c r="AT555">
        <f t="shared" ca="1" si="323"/>
        <v>0</v>
      </c>
      <c r="AU555">
        <f t="shared" ca="1" si="324"/>
        <v>0</v>
      </c>
      <c r="AV555">
        <f t="shared" ca="1" si="325"/>
        <v>0</v>
      </c>
      <c r="AW555">
        <f t="shared" ca="1" si="326"/>
        <v>0</v>
      </c>
      <c r="AX555">
        <f t="shared" ca="1" si="327"/>
        <v>0</v>
      </c>
      <c r="AY555">
        <f t="shared" ca="1" si="328"/>
        <v>0</v>
      </c>
      <c r="AZ555">
        <f t="shared" ca="1" si="329"/>
        <v>0</v>
      </c>
      <c r="BA555">
        <f t="shared" ca="1" si="330"/>
        <v>0</v>
      </c>
      <c r="BB555">
        <f t="shared" ca="1" si="331"/>
        <v>0</v>
      </c>
      <c r="BC555">
        <f t="shared" ca="1" si="332"/>
        <v>0</v>
      </c>
      <c r="BD555">
        <f t="shared" ca="1" si="333"/>
        <v>0</v>
      </c>
      <c r="BE555">
        <f t="shared" ca="1" si="334"/>
        <v>0</v>
      </c>
      <c r="BF555">
        <f t="shared" ca="1" si="335"/>
        <v>0</v>
      </c>
    </row>
    <row r="556" spans="1:58" ht="16.149999999999999" customHeight="1" x14ac:dyDescent="0.2">
      <c r="A556" s="12" t="s">
        <v>620</v>
      </c>
      <c r="B556" s="74">
        <v>43844.751851851855</v>
      </c>
      <c r="C556" s="12" t="s">
        <v>607</v>
      </c>
      <c r="F556" s="12" t="s">
        <v>10</v>
      </c>
      <c r="G556" s="12" t="s">
        <v>71</v>
      </c>
      <c r="H556" s="5">
        <f t="shared" ca="1" si="300"/>
        <v>5.787037662230432E-5</v>
      </c>
      <c r="I556" s="17">
        <f t="shared" ca="1" si="301"/>
        <v>9.2592593136942014E-4</v>
      </c>
      <c r="J556" s="5">
        <f t="shared" ca="1" si="299"/>
        <v>0</v>
      </c>
      <c r="K556" s="22"/>
      <c r="O556" s="29" t="str">
        <f t="shared" ca="1" si="302"/>
        <v>-</v>
      </c>
      <c r="P556" s="29"/>
      <c r="X556">
        <f t="shared" ca="1" si="303"/>
        <v>0</v>
      </c>
      <c r="Y556">
        <f t="shared" ca="1" si="304"/>
        <v>1</v>
      </c>
      <c r="Z556">
        <f t="shared" ca="1" si="305"/>
        <v>0</v>
      </c>
      <c r="AA556">
        <f t="shared" ca="1" si="306"/>
        <v>0</v>
      </c>
      <c r="AB556">
        <f t="shared" ca="1" si="307"/>
        <v>0</v>
      </c>
      <c r="AC556">
        <f t="shared" ca="1" si="308"/>
        <v>0</v>
      </c>
      <c r="AD556">
        <f t="shared" ca="1" si="309"/>
        <v>0</v>
      </c>
      <c r="AE556">
        <f t="shared" ca="1" si="310"/>
        <v>0</v>
      </c>
      <c r="AH556">
        <f t="shared" ca="1" si="311"/>
        <v>0</v>
      </c>
      <c r="AI556">
        <f t="shared" ca="1" si="312"/>
        <v>0</v>
      </c>
      <c r="AJ556">
        <f t="shared" ca="1" si="313"/>
        <v>0</v>
      </c>
      <c r="AK556">
        <f t="shared" ca="1" si="314"/>
        <v>0</v>
      </c>
      <c r="AL556">
        <f t="shared" ca="1" si="315"/>
        <v>0</v>
      </c>
      <c r="AM556">
        <f t="shared" ca="1" si="316"/>
        <v>0</v>
      </c>
      <c r="AN556">
        <f t="shared" ca="1" si="317"/>
        <v>0</v>
      </c>
      <c r="AO556">
        <f t="shared" ca="1" si="318"/>
        <v>0</v>
      </c>
      <c r="AP556">
        <f t="shared" ca="1" si="319"/>
        <v>0</v>
      </c>
      <c r="AQ556">
        <f t="shared" ca="1" si="320"/>
        <v>0</v>
      </c>
      <c r="AR556">
        <f t="shared" ca="1" si="321"/>
        <v>0</v>
      </c>
      <c r="AS556">
        <f t="shared" ca="1" si="322"/>
        <v>0</v>
      </c>
      <c r="AT556">
        <f t="shared" ca="1" si="323"/>
        <v>0</v>
      </c>
      <c r="AU556">
        <f t="shared" ca="1" si="324"/>
        <v>0</v>
      </c>
      <c r="AV556">
        <f t="shared" ca="1" si="325"/>
        <v>0</v>
      </c>
      <c r="AW556">
        <f t="shared" ca="1" si="326"/>
        <v>0</v>
      </c>
      <c r="AX556">
        <f t="shared" ca="1" si="327"/>
        <v>0</v>
      </c>
      <c r="AY556">
        <f t="shared" ca="1" si="328"/>
        <v>0</v>
      </c>
      <c r="AZ556">
        <f t="shared" ca="1" si="329"/>
        <v>0</v>
      </c>
      <c r="BA556">
        <f t="shared" ca="1" si="330"/>
        <v>0</v>
      </c>
      <c r="BB556">
        <f t="shared" ca="1" si="331"/>
        <v>0</v>
      </c>
      <c r="BC556">
        <f t="shared" ca="1" si="332"/>
        <v>0</v>
      </c>
      <c r="BD556">
        <f t="shared" ca="1" si="333"/>
        <v>0</v>
      </c>
      <c r="BE556">
        <f t="shared" ca="1" si="334"/>
        <v>0</v>
      </c>
      <c r="BF556">
        <f t="shared" ca="1" si="335"/>
        <v>0</v>
      </c>
    </row>
    <row r="557" spans="1:58" ht="16.149999999999999" customHeight="1" x14ac:dyDescent="0.2">
      <c r="A557" s="12" t="s">
        <v>621</v>
      </c>
      <c r="B557" s="74">
        <v>43844.751875000002</v>
      </c>
      <c r="C557" s="12" t="s">
        <v>607</v>
      </c>
      <c r="F557" s="12" t="s">
        <v>10</v>
      </c>
      <c r="G557" s="12" t="s">
        <v>71</v>
      </c>
      <c r="H557" s="5">
        <f t="shared" ca="1" si="300"/>
        <v>2.314814628334716E-5</v>
      </c>
      <c r="I557" s="17">
        <f t="shared" ca="1" si="301"/>
        <v>9.490740776527673E-4</v>
      </c>
      <c r="J557" s="5">
        <f t="shared" ca="1" si="299"/>
        <v>0</v>
      </c>
      <c r="K557" s="22"/>
      <c r="O557" s="29" t="str">
        <f t="shared" ca="1" si="302"/>
        <v>-</v>
      </c>
      <c r="P557" s="29"/>
      <c r="X557">
        <f t="shared" ca="1" si="303"/>
        <v>0</v>
      </c>
      <c r="Y557">
        <f t="shared" ca="1" si="304"/>
        <v>1</v>
      </c>
      <c r="Z557">
        <f t="shared" ca="1" si="305"/>
        <v>0</v>
      </c>
      <c r="AA557">
        <f t="shared" ca="1" si="306"/>
        <v>0</v>
      </c>
      <c r="AB557">
        <f t="shared" ca="1" si="307"/>
        <v>0</v>
      </c>
      <c r="AC557">
        <f t="shared" ca="1" si="308"/>
        <v>0</v>
      </c>
      <c r="AD557">
        <f t="shared" ca="1" si="309"/>
        <v>0</v>
      </c>
      <c r="AE557">
        <f t="shared" ca="1" si="310"/>
        <v>0</v>
      </c>
      <c r="AH557">
        <f t="shared" ca="1" si="311"/>
        <v>0</v>
      </c>
      <c r="AI557">
        <f t="shared" ca="1" si="312"/>
        <v>0</v>
      </c>
      <c r="AJ557">
        <f t="shared" ca="1" si="313"/>
        <v>0</v>
      </c>
      <c r="AK557">
        <f t="shared" ca="1" si="314"/>
        <v>0</v>
      </c>
      <c r="AL557">
        <f t="shared" ca="1" si="315"/>
        <v>0</v>
      </c>
      <c r="AM557">
        <f t="shared" ca="1" si="316"/>
        <v>0</v>
      </c>
      <c r="AN557">
        <f t="shared" ca="1" si="317"/>
        <v>0</v>
      </c>
      <c r="AO557">
        <f t="shared" ca="1" si="318"/>
        <v>0</v>
      </c>
      <c r="AP557">
        <f t="shared" ca="1" si="319"/>
        <v>0</v>
      </c>
      <c r="AQ557">
        <f t="shared" ca="1" si="320"/>
        <v>0</v>
      </c>
      <c r="AR557">
        <f t="shared" ca="1" si="321"/>
        <v>0</v>
      </c>
      <c r="AS557">
        <f t="shared" ca="1" si="322"/>
        <v>0</v>
      </c>
      <c r="AT557">
        <f t="shared" ca="1" si="323"/>
        <v>0</v>
      </c>
      <c r="AU557">
        <f t="shared" ca="1" si="324"/>
        <v>0</v>
      </c>
      <c r="AV557">
        <f t="shared" ca="1" si="325"/>
        <v>0</v>
      </c>
      <c r="AW557">
        <f t="shared" ca="1" si="326"/>
        <v>0</v>
      </c>
      <c r="AX557">
        <f t="shared" ca="1" si="327"/>
        <v>0</v>
      </c>
      <c r="AY557">
        <f t="shared" ca="1" si="328"/>
        <v>0</v>
      </c>
      <c r="AZ557">
        <f t="shared" ca="1" si="329"/>
        <v>0</v>
      </c>
      <c r="BA557">
        <f t="shared" ca="1" si="330"/>
        <v>0</v>
      </c>
      <c r="BB557">
        <f t="shared" ca="1" si="331"/>
        <v>0</v>
      </c>
      <c r="BC557">
        <f t="shared" ca="1" si="332"/>
        <v>0</v>
      </c>
      <c r="BD557">
        <f t="shared" ca="1" si="333"/>
        <v>0</v>
      </c>
      <c r="BE557">
        <f t="shared" ca="1" si="334"/>
        <v>0</v>
      </c>
      <c r="BF557">
        <f t="shared" ca="1" si="335"/>
        <v>0</v>
      </c>
    </row>
    <row r="558" spans="1:58" ht="16.149999999999999" customHeight="1" x14ac:dyDescent="0.2">
      <c r="A558" s="12" t="s">
        <v>622</v>
      </c>
      <c r="B558" s="74">
        <v>43844.751921296294</v>
      </c>
      <c r="C558" s="12" t="s">
        <v>607</v>
      </c>
      <c r="F558" s="12" t="s">
        <v>10</v>
      </c>
      <c r="G558" s="12" t="s">
        <v>71</v>
      </c>
      <c r="H558" s="5">
        <f t="shared" ca="1" si="300"/>
        <v>4.6296292566694319E-5</v>
      </c>
      <c r="I558" s="17">
        <f t="shared" ca="1" si="301"/>
        <v>9.9537037021946162E-4</v>
      </c>
      <c r="J558" s="5">
        <f t="shared" ca="1" si="299"/>
        <v>0</v>
      </c>
      <c r="K558" s="22"/>
      <c r="O558" s="29" t="str">
        <f t="shared" ca="1" si="302"/>
        <v>-</v>
      </c>
      <c r="P558" s="29"/>
      <c r="X558">
        <f t="shared" ca="1" si="303"/>
        <v>0</v>
      </c>
      <c r="Y558">
        <f t="shared" ca="1" si="304"/>
        <v>1</v>
      </c>
      <c r="Z558">
        <f t="shared" ca="1" si="305"/>
        <v>0</v>
      </c>
      <c r="AA558">
        <f t="shared" ca="1" si="306"/>
        <v>0</v>
      </c>
      <c r="AB558">
        <f t="shared" ca="1" si="307"/>
        <v>0</v>
      </c>
      <c r="AC558">
        <f t="shared" ca="1" si="308"/>
        <v>0</v>
      </c>
      <c r="AD558">
        <f t="shared" ca="1" si="309"/>
        <v>0</v>
      </c>
      <c r="AE558">
        <f t="shared" ca="1" si="310"/>
        <v>0</v>
      </c>
      <c r="AH558">
        <f t="shared" ca="1" si="311"/>
        <v>0</v>
      </c>
      <c r="AI558">
        <f t="shared" ca="1" si="312"/>
        <v>0</v>
      </c>
      <c r="AJ558">
        <f t="shared" ca="1" si="313"/>
        <v>0</v>
      </c>
      <c r="AK558">
        <f t="shared" ca="1" si="314"/>
        <v>0</v>
      </c>
      <c r="AL558">
        <f t="shared" ca="1" si="315"/>
        <v>0</v>
      </c>
      <c r="AM558">
        <f t="shared" ca="1" si="316"/>
        <v>0</v>
      </c>
      <c r="AN558">
        <f t="shared" ca="1" si="317"/>
        <v>0</v>
      </c>
      <c r="AO558">
        <f t="shared" ca="1" si="318"/>
        <v>0</v>
      </c>
      <c r="AP558">
        <f t="shared" ca="1" si="319"/>
        <v>0</v>
      </c>
      <c r="AQ558">
        <f t="shared" ca="1" si="320"/>
        <v>0</v>
      </c>
      <c r="AR558">
        <f t="shared" ca="1" si="321"/>
        <v>0</v>
      </c>
      <c r="AS558">
        <f t="shared" ca="1" si="322"/>
        <v>0</v>
      </c>
      <c r="AT558">
        <f t="shared" ca="1" si="323"/>
        <v>0</v>
      </c>
      <c r="AU558">
        <f t="shared" ca="1" si="324"/>
        <v>0</v>
      </c>
      <c r="AV558">
        <f t="shared" ca="1" si="325"/>
        <v>0</v>
      </c>
      <c r="AW558">
        <f t="shared" ca="1" si="326"/>
        <v>0</v>
      </c>
      <c r="AX558">
        <f t="shared" ca="1" si="327"/>
        <v>0</v>
      </c>
      <c r="AY558">
        <f t="shared" ca="1" si="328"/>
        <v>0</v>
      </c>
      <c r="AZ558">
        <f t="shared" ca="1" si="329"/>
        <v>0</v>
      </c>
      <c r="BA558">
        <f t="shared" ca="1" si="330"/>
        <v>0</v>
      </c>
      <c r="BB558">
        <f t="shared" ca="1" si="331"/>
        <v>0</v>
      </c>
      <c r="BC558">
        <f t="shared" ca="1" si="332"/>
        <v>0</v>
      </c>
      <c r="BD558">
        <f t="shared" ca="1" si="333"/>
        <v>0</v>
      </c>
      <c r="BE558">
        <f t="shared" ca="1" si="334"/>
        <v>0</v>
      </c>
      <c r="BF558">
        <f t="shared" ca="1" si="335"/>
        <v>0</v>
      </c>
    </row>
    <row r="559" spans="1:58" ht="16.149999999999999" customHeight="1" x14ac:dyDescent="0.2">
      <c r="A559" s="12" t="s">
        <v>623</v>
      </c>
      <c r="B559" s="74">
        <v>43844.751932870371</v>
      </c>
      <c r="C559" s="12" t="s">
        <v>607</v>
      </c>
      <c r="F559" s="12" t="s">
        <v>10</v>
      </c>
      <c r="G559" s="12" t="s">
        <v>71</v>
      </c>
      <c r="H559" s="5">
        <f t="shared" ca="1" si="300"/>
        <v>1.1574076779652387E-5</v>
      </c>
      <c r="I559" s="17">
        <f t="shared" ca="1" si="301"/>
        <v>1.006944446999114E-3</v>
      </c>
      <c r="J559" s="5">
        <f t="shared" ca="1" si="299"/>
        <v>0</v>
      </c>
      <c r="K559" s="22"/>
      <c r="O559" s="29" t="str">
        <f t="shared" ca="1" si="302"/>
        <v>-</v>
      </c>
      <c r="P559" s="29"/>
      <c r="X559">
        <f t="shared" ca="1" si="303"/>
        <v>0</v>
      </c>
      <c r="Y559">
        <f t="shared" ca="1" si="304"/>
        <v>1</v>
      </c>
      <c r="Z559">
        <f t="shared" ca="1" si="305"/>
        <v>0</v>
      </c>
      <c r="AA559">
        <f t="shared" ca="1" si="306"/>
        <v>0</v>
      </c>
      <c r="AB559">
        <f t="shared" ca="1" si="307"/>
        <v>0</v>
      </c>
      <c r="AC559">
        <f t="shared" ca="1" si="308"/>
        <v>0</v>
      </c>
      <c r="AD559">
        <f t="shared" ca="1" si="309"/>
        <v>0</v>
      </c>
      <c r="AE559">
        <f t="shared" ca="1" si="310"/>
        <v>0</v>
      </c>
      <c r="AH559">
        <f t="shared" ca="1" si="311"/>
        <v>0</v>
      </c>
      <c r="AI559">
        <f t="shared" ca="1" si="312"/>
        <v>0</v>
      </c>
      <c r="AJ559">
        <f t="shared" ca="1" si="313"/>
        <v>0</v>
      </c>
      <c r="AK559">
        <f t="shared" ca="1" si="314"/>
        <v>0</v>
      </c>
      <c r="AL559">
        <f t="shared" ca="1" si="315"/>
        <v>0</v>
      </c>
      <c r="AM559">
        <f t="shared" ca="1" si="316"/>
        <v>0</v>
      </c>
      <c r="AN559">
        <f t="shared" ca="1" si="317"/>
        <v>0</v>
      </c>
      <c r="AO559">
        <f t="shared" ca="1" si="318"/>
        <v>0</v>
      </c>
      <c r="AP559">
        <f t="shared" ca="1" si="319"/>
        <v>0</v>
      </c>
      <c r="AQ559">
        <f t="shared" ca="1" si="320"/>
        <v>0</v>
      </c>
      <c r="AR559">
        <f t="shared" ca="1" si="321"/>
        <v>0</v>
      </c>
      <c r="AS559">
        <f t="shared" ca="1" si="322"/>
        <v>0</v>
      </c>
      <c r="AT559">
        <f t="shared" ca="1" si="323"/>
        <v>0</v>
      </c>
      <c r="AU559">
        <f t="shared" ca="1" si="324"/>
        <v>0</v>
      </c>
      <c r="AV559">
        <f t="shared" ca="1" si="325"/>
        <v>0</v>
      </c>
      <c r="AW559">
        <f t="shared" ca="1" si="326"/>
        <v>0</v>
      </c>
      <c r="AX559">
        <f t="shared" ca="1" si="327"/>
        <v>0</v>
      </c>
      <c r="AY559">
        <f t="shared" ca="1" si="328"/>
        <v>0</v>
      </c>
      <c r="AZ559">
        <f t="shared" ca="1" si="329"/>
        <v>0</v>
      </c>
      <c r="BA559">
        <f t="shared" ca="1" si="330"/>
        <v>0</v>
      </c>
      <c r="BB559">
        <f t="shared" ca="1" si="331"/>
        <v>0</v>
      </c>
      <c r="BC559">
        <f t="shared" ca="1" si="332"/>
        <v>0</v>
      </c>
      <c r="BD559">
        <f t="shared" ca="1" si="333"/>
        <v>0</v>
      </c>
      <c r="BE559">
        <f t="shared" ca="1" si="334"/>
        <v>0</v>
      </c>
      <c r="BF559">
        <f t="shared" ca="1" si="335"/>
        <v>0</v>
      </c>
    </row>
    <row r="560" spans="1:58" ht="16.149999999999999" customHeight="1" x14ac:dyDescent="0.2">
      <c r="A560" s="12" t="s">
        <v>624</v>
      </c>
      <c r="B560" s="74">
        <v>43844.752071759256</v>
      </c>
      <c r="C560" s="12" t="s">
        <v>607</v>
      </c>
      <c r="D560" s="12" t="s">
        <v>8</v>
      </c>
      <c r="E560" s="12" t="s">
        <v>7</v>
      </c>
      <c r="F560" s="12" t="s">
        <v>10</v>
      </c>
      <c r="G560" s="12" t="s">
        <v>122</v>
      </c>
      <c r="H560" s="5">
        <f t="shared" ca="1" si="300"/>
        <v>1.3888888497604057E-4</v>
      </c>
      <c r="I560" s="17">
        <f t="shared" ca="1" si="301"/>
        <v>1.1458333319751546E-3</v>
      </c>
      <c r="J560" s="5">
        <f t="shared" ca="1" si="299"/>
        <v>1.1458333319751546E-3</v>
      </c>
      <c r="K560" s="21" t="s">
        <v>68</v>
      </c>
      <c r="L560">
        <v>17</v>
      </c>
      <c r="M560">
        <v>2</v>
      </c>
      <c r="N560">
        <v>0</v>
      </c>
      <c r="O560" s="29">
        <f t="shared" ca="1" si="302"/>
        <v>5.7291666598757729E-4</v>
      </c>
      <c r="P560" s="29"/>
      <c r="X560">
        <f t="shared" ca="1" si="303"/>
        <v>0</v>
      </c>
      <c r="Y560">
        <f t="shared" ca="1" si="304"/>
        <v>1</v>
      </c>
      <c r="Z560">
        <f t="shared" ca="1" si="305"/>
        <v>0</v>
      </c>
      <c r="AA560">
        <f t="shared" ca="1" si="306"/>
        <v>0</v>
      </c>
      <c r="AB560">
        <f t="shared" ca="1" si="307"/>
        <v>0</v>
      </c>
      <c r="AC560">
        <f t="shared" ca="1" si="308"/>
        <v>0</v>
      </c>
      <c r="AD560">
        <f t="shared" ca="1" si="309"/>
        <v>0</v>
      </c>
      <c r="AE560">
        <f t="shared" ca="1" si="310"/>
        <v>0</v>
      </c>
      <c r="AH560">
        <f t="shared" ca="1" si="311"/>
        <v>0</v>
      </c>
      <c r="AI560">
        <f t="shared" ca="1" si="312"/>
        <v>0</v>
      </c>
      <c r="AJ560">
        <f t="shared" ca="1" si="313"/>
        <v>0</v>
      </c>
      <c r="AK560">
        <f t="shared" ca="1" si="314"/>
        <v>0</v>
      </c>
      <c r="AL560">
        <f t="shared" ca="1" si="315"/>
        <v>0</v>
      </c>
      <c r="AM560">
        <f t="shared" ca="1" si="316"/>
        <v>0</v>
      </c>
      <c r="AN560">
        <f t="shared" ca="1" si="317"/>
        <v>0</v>
      </c>
      <c r="AO560">
        <f t="shared" ca="1" si="318"/>
        <v>0</v>
      </c>
      <c r="AP560">
        <f t="shared" ca="1" si="319"/>
        <v>0</v>
      </c>
      <c r="AQ560">
        <f t="shared" ca="1" si="320"/>
        <v>0</v>
      </c>
      <c r="AR560">
        <f t="shared" ca="1" si="321"/>
        <v>0</v>
      </c>
      <c r="AS560">
        <f t="shared" ca="1" si="322"/>
        <v>0</v>
      </c>
      <c r="AT560">
        <f t="shared" ca="1" si="323"/>
        <v>0</v>
      </c>
      <c r="AU560">
        <f t="shared" ca="1" si="324"/>
        <v>0</v>
      </c>
      <c r="AV560">
        <f t="shared" ca="1" si="325"/>
        <v>0</v>
      </c>
      <c r="AW560">
        <f t="shared" ca="1" si="326"/>
        <v>0</v>
      </c>
      <c r="AX560">
        <f t="shared" ca="1" si="327"/>
        <v>0</v>
      </c>
      <c r="AY560">
        <f t="shared" ca="1" si="328"/>
        <v>0</v>
      </c>
      <c r="AZ560">
        <f t="shared" ca="1" si="329"/>
        <v>0</v>
      </c>
      <c r="BA560">
        <f t="shared" ca="1" si="330"/>
        <v>0</v>
      </c>
      <c r="BB560">
        <f t="shared" ca="1" si="331"/>
        <v>0</v>
      </c>
      <c r="BC560">
        <f t="shared" ca="1" si="332"/>
        <v>0</v>
      </c>
      <c r="BD560">
        <f t="shared" ca="1" si="333"/>
        <v>0</v>
      </c>
      <c r="BE560">
        <f t="shared" ca="1" si="334"/>
        <v>0</v>
      </c>
      <c r="BF560">
        <f t="shared" ca="1" si="335"/>
        <v>0</v>
      </c>
    </row>
    <row r="561" spans="1:58" ht="16.149999999999999" customHeight="1" x14ac:dyDescent="0.2">
      <c r="A561" s="12" t="s">
        <v>625</v>
      </c>
      <c r="B561" s="74">
        <v>43844.758368055554</v>
      </c>
      <c r="C561" s="12" t="s">
        <v>625</v>
      </c>
      <c r="D561" s="12" t="s">
        <v>8</v>
      </c>
      <c r="E561" s="12" t="s">
        <v>1063</v>
      </c>
      <c r="F561" s="12" t="s">
        <v>9</v>
      </c>
      <c r="G561" s="12" t="s">
        <v>17</v>
      </c>
      <c r="H561" s="5" t="str">
        <f t="shared" ca="1" si="300"/>
        <v>NA</v>
      </c>
      <c r="I561" s="17" t="str">
        <f t="shared" ca="1" si="301"/>
        <v>NA</v>
      </c>
      <c r="J561" s="5" t="str">
        <f t="shared" ca="1" si="299"/>
        <v>NA</v>
      </c>
      <c r="K561" s="21" t="s">
        <v>9</v>
      </c>
      <c r="L561">
        <v>0</v>
      </c>
      <c r="M561">
        <v>0</v>
      </c>
      <c r="N561">
        <v>0</v>
      </c>
      <c r="O561" s="29" t="str">
        <f t="shared" ca="1" si="302"/>
        <v>-</v>
      </c>
      <c r="P561" s="29"/>
      <c r="X561">
        <f t="shared" ca="1" si="303"/>
        <v>1</v>
      </c>
      <c r="Y561">
        <f t="shared" ca="1" si="304"/>
        <v>0</v>
      </c>
      <c r="Z561">
        <f t="shared" ca="1" si="305"/>
        <v>0</v>
      </c>
      <c r="AA561">
        <f t="shared" ca="1" si="306"/>
        <v>0</v>
      </c>
      <c r="AB561">
        <f t="shared" ca="1" si="307"/>
        <v>0</v>
      </c>
      <c r="AC561">
        <f t="shared" ca="1" si="308"/>
        <v>0</v>
      </c>
      <c r="AD561">
        <f t="shared" ca="1" si="309"/>
        <v>0</v>
      </c>
      <c r="AE561">
        <f t="shared" ca="1" si="310"/>
        <v>0</v>
      </c>
      <c r="AH561">
        <f t="shared" ca="1" si="311"/>
        <v>1</v>
      </c>
      <c r="AI561">
        <f t="shared" ca="1" si="312"/>
        <v>0</v>
      </c>
      <c r="AJ561">
        <f t="shared" ca="1" si="313"/>
        <v>0</v>
      </c>
      <c r="AK561">
        <f t="shared" ca="1" si="314"/>
        <v>0</v>
      </c>
      <c r="AL561">
        <f t="shared" ca="1" si="315"/>
        <v>0</v>
      </c>
      <c r="AM561">
        <f t="shared" ca="1" si="316"/>
        <v>0</v>
      </c>
      <c r="AN561">
        <f t="shared" ca="1" si="317"/>
        <v>0</v>
      </c>
      <c r="AO561">
        <f t="shared" ca="1" si="318"/>
        <v>0</v>
      </c>
      <c r="AP561">
        <f t="shared" ca="1" si="319"/>
        <v>0</v>
      </c>
      <c r="AQ561">
        <f t="shared" ca="1" si="320"/>
        <v>0</v>
      </c>
      <c r="AR561">
        <f t="shared" ca="1" si="321"/>
        <v>0</v>
      </c>
      <c r="AS561">
        <f t="shared" ca="1" si="322"/>
        <v>0</v>
      </c>
      <c r="AT561">
        <f t="shared" ca="1" si="323"/>
        <v>0</v>
      </c>
      <c r="AU561">
        <f t="shared" ca="1" si="324"/>
        <v>0</v>
      </c>
      <c r="AV561">
        <f t="shared" ca="1" si="325"/>
        <v>0</v>
      </c>
      <c r="AW561">
        <f t="shared" ca="1" si="326"/>
        <v>0</v>
      </c>
      <c r="AX561">
        <f t="shared" ca="1" si="327"/>
        <v>0</v>
      </c>
      <c r="AY561">
        <f t="shared" ca="1" si="328"/>
        <v>0</v>
      </c>
      <c r="AZ561">
        <f t="shared" ca="1" si="329"/>
        <v>0</v>
      </c>
      <c r="BA561">
        <f t="shared" ca="1" si="330"/>
        <v>0</v>
      </c>
      <c r="BB561">
        <f t="shared" ca="1" si="331"/>
        <v>0</v>
      </c>
      <c r="BC561">
        <f t="shared" ca="1" si="332"/>
        <v>0</v>
      </c>
      <c r="BD561">
        <f t="shared" ca="1" si="333"/>
        <v>0</v>
      </c>
      <c r="BE561">
        <f t="shared" ca="1" si="334"/>
        <v>0</v>
      </c>
      <c r="BF561">
        <f t="shared" ca="1" si="335"/>
        <v>0</v>
      </c>
    </row>
    <row r="562" spans="1:58" ht="16.149999999999999" customHeight="1" x14ac:dyDescent="0.2">
      <c r="A562" s="12" t="s">
        <v>626</v>
      </c>
      <c r="B562" s="74">
        <v>43844.769907407404</v>
      </c>
      <c r="C562" s="12" t="s">
        <v>626</v>
      </c>
      <c r="D562" s="12" t="s">
        <v>8</v>
      </c>
      <c r="E562" s="12" t="s">
        <v>1063</v>
      </c>
      <c r="F562" s="12" t="s">
        <v>9</v>
      </c>
      <c r="G562" s="12" t="s">
        <v>17</v>
      </c>
      <c r="H562" s="5" t="str">
        <f t="shared" ca="1" si="300"/>
        <v>NA</v>
      </c>
      <c r="I562" s="17" t="str">
        <f t="shared" ca="1" si="301"/>
        <v>NA</v>
      </c>
      <c r="J562" s="5" t="str">
        <f t="shared" ca="1" si="299"/>
        <v>NA</v>
      </c>
      <c r="K562" s="21" t="s">
        <v>9</v>
      </c>
      <c r="L562">
        <v>0</v>
      </c>
      <c r="M562">
        <v>0</v>
      </c>
      <c r="N562">
        <v>0</v>
      </c>
      <c r="O562" s="29" t="str">
        <f t="shared" ca="1" si="302"/>
        <v>-</v>
      </c>
      <c r="P562" s="29"/>
      <c r="X562">
        <f t="shared" ca="1" si="303"/>
        <v>1</v>
      </c>
      <c r="Y562">
        <f t="shared" ca="1" si="304"/>
        <v>0</v>
      </c>
      <c r="Z562">
        <f t="shared" ca="1" si="305"/>
        <v>0</v>
      </c>
      <c r="AA562">
        <f t="shared" ca="1" si="306"/>
        <v>0</v>
      </c>
      <c r="AB562">
        <f t="shared" ca="1" si="307"/>
        <v>0</v>
      </c>
      <c r="AC562">
        <f t="shared" ca="1" si="308"/>
        <v>0</v>
      </c>
      <c r="AD562">
        <f t="shared" ca="1" si="309"/>
        <v>0</v>
      </c>
      <c r="AE562">
        <f t="shared" ca="1" si="310"/>
        <v>0</v>
      </c>
      <c r="AH562">
        <f t="shared" ca="1" si="311"/>
        <v>1</v>
      </c>
      <c r="AI562">
        <f t="shared" ca="1" si="312"/>
        <v>0</v>
      </c>
      <c r="AJ562">
        <f t="shared" ca="1" si="313"/>
        <v>0</v>
      </c>
      <c r="AK562">
        <f t="shared" ca="1" si="314"/>
        <v>0</v>
      </c>
      <c r="AL562">
        <f t="shared" ca="1" si="315"/>
        <v>0</v>
      </c>
      <c r="AM562">
        <f t="shared" ca="1" si="316"/>
        <v>0</v>
      </c>
      <c r="AN562">
        <f t="shared" ca="1" si="317"/>
        <v>0</v>
      </c>
      <c r="AO562">
        <f t="shared" ca="1" si="318"/>
        <v>0</v>
      </c>
      <c r="AP562">
        <f t="shared" ca="1" si="319"/>
        <v>0</v>
      </c>
      <c r="AQ562">
        <f t="shared" ca="1" si="320"/>
        <v>0</v>
      </c>
      <c r="AR562">
        <f t="shared" ca="1" si="321"/>
        <v>0</v>
      </c>
      <c r="AS562">
        <f t="shared" ca="1" si="322"/>
        <v>0</v>
      </c>
      <c r="AT562">
        <f t="shared" ca="1" si="323"/>
        <v>0</v>
      </c>
      <c r="AU562">
        <f t="shared" ca="1" si="324"/>
        <v>0</v>
      </c>
      <c r="AV562">
        <f t="shared" ca="1" si="325"/>
        <v>0</v>
      </c>
      <c r="AW562">
        <f t="shared" ca="1" si="326"/>
        <v>0</v>
      </c>
      <c r="AX562">
        <f t="shared" ca="1" si="327"/>
        <v>0</v>
      </c>
      <c r="AY562">
        <f t="shared" ca="1" si="328"/>
        <v>0</v>
      </c>
      <c r="AZ562">
        <f t="shared" ca="1" si="329"/>
        <v>0</v>
      </c>
      <c r="BA562">
        <f t="shared" ca="1" si="330"/>
        <v>0</v>
      </c>
      <c r="BB562">
        <f t="shared" ca="1" si="331"/>
        <v>0</v>
      </c>
      <c r="BC562">
        <f t="shared" ca="1" si="332"/>
        <v>0</v>
      </c>
      <c r="BD562">
        <f t="shared" ca="1" si="333"/>
        <v>0</v>
      </c>
      <c r="BE562">
        <f t="shared" ca="1" si="334"/>
        <v>0</v>
      </c>
      <c r="BF562">
        <f t="shared" ca="1" si="335"/>
        <v>0</v>
      </c>
    </row>
    <row r="563" spans="1:58" ht="16.149999999999999" customHeight="1" x14ac:dyDescent="0.2">
      <c r="A563" s="12" t="s">
        <v>627</v>
      </c>
      <c r="B563" s="74">
        <v>43844.851180555554</v>
      </c>
      <c r="C563" s="12" t="s">
        <v>627</v>
      </c>
      <c r="D563" s="12" t="s">
        <v>8</v>
      </c>
      <c r="E563" s="12" t="s">
        <v>7</v>
      </c>
      <c r="F563" s="12" t="s">
        <v>9</v>
      </c>
      <c r="G563" s="12" t="s">
        <v>17</v>
      </c>
      <c r="H563" s="5" t="str">
        <f t="shared" ca="1" si="300"/>
        <v>NA</v>
      </c>
      <c r="I563" s="17" t="str">
        <f t="shared" ca="1" si="301"/>
        <v>NA</v>
      </c>
      <c r="J563" s="5" t="str">
        <f t="shared" ref="J563:J626" ca="1" si="336">IF(CELL("contenu",H564)="NA",I563,0)</f>
        <v>NA</v>
      </c>
      <c r="K563" s="21" t="s">
        <v>9</v>
      </c>
      <c r="L563">
        <v>0</v>
      </c>
      <c r="M563">
        <v>0</v>
      </c>
      <c r="N563">
        <v>0</v>
      </c>
      <c r="O563" s="29" t="str">
        <f t="shared" ca="1" si="302"/>
        <v>-</v>
      </c>
      <c r="P563" s="29"/>
      <c r="X563">
        <f t="shared" ca="1" si="303"/>
        <v>1</v>
      </c>
      <c r="Y563">
        <f t="shared" ca="1" si="304"/>
        <v>0</v>
      </c>
      <c r="Z563">
        <f t="shared" ca="1" si="305"/>
        <v>0</v>
      </c>
      <c r="AA563">
        <f t="shared" ca="1" si="306"/>
        <v>0</v>
      </c>
      <c r="AB563">
        <f t="shared" ca="1" si="307"/>
        <v>0</v>
      </c>
      <c r="AC563">
        <f t="shared" ca="1" si="308"/>
        <v>0</v>
      </c>
      <c r="AD563">
        <f t="shared" ca="1" si="309"/>
        <v>0</v>
      </c>
      <c r="AE563">
        <f t="shared" ca="1" si="310"/>
        <v>0</v>
      </c>
      <c r="AH563">
        <f t="shared" ca="1" si="311"/>
        <v>1</v>
      </c>
      <c r="AI563">
        <f t="shared" ca="1" si="312"/>
        <v>0</v>
      </c>
      <c r="AJ563">
        <f t="shared" ca="1" si="313"/>
        <v>0</v>
      </c>
      <c r="AK563">
        <f t="shared" ca="1" si="314"/>
        <v>0</v>
      </c>
      <c r="AL563">
        <f t="shared" ca="1" si="315"/>
        <v>0</v>
      </c>
      <c r="AM563">
        <f t="shared" ca="1" si="316"/>
        <v>0</v>
      </c>
      <c r="AN563">
        <f t="shared" ca="1" si="317"/>
        <v>0</v>
      </c>
      <c r="AO563">
        <f t="shared" ca="1" si="318"/>
        <v>0</v>
      </c>
      <c r="AP563">
        <f t="shared" ca="1" si="319"/>
        <v>0</v>
      </c>
      <c r="AQ563">
        <f t="shared" ca="1" si="320"/>
        <v>0</v>
      </c>
      <c r="AR563">
        <f t="shared" ca="1" si="321"/>
        <v>0</v>
      </c>
      <c r="AS563">
        <f t="shared" ca="1" si="322"/>
        <v>0</v>
      </c>
      <c r="AT563">
        <f t="shared" ca="1" si="323"/>
        <v>0</v>
      </c>
      <c r="AU563">
        <f t="shared" ca="1" si="324"/>
        <v>0</v>
      </c>
      <c r="AV563">
        <f t="shared" ca="1" si="325"/>
        <v>0</v>
      </c>
      <c r="AW563">
        <f t="shared" ca="1" si="326"/>
        <v>0</v>
      </c>
      <c r="AX563">
        <f t="shared" ca="1" si="327"/>
        <v>0</v>
      </c>
      <c r="AY563">
        <f t="shared" ca="1" si="328"/>
        <v>0</v>
      </c>
      <c r="AZ563">
        <f t="shared" ca="1" si="329"/>
        <v>0</v>
      </c>
      <c r="BA563">
        <f t="shared" ca="1" si="330"/>
        <v>0</v>
      </c>
      <c r="BB563">
        <f t="shared" ca="1" si="331"/>
        <v>0</v>
      </c>
      <c r="BC563">
        <f t="shared" ca="1" si="332"/>
        <v>0</v>
      </c>
      <c r="BD563">
        <f t="shared" ca="1" si="333"/>
        <v>0</v>
      </c>
      <c r="BE563">
        <f t="shared" ca="1" si="334"/>
        <v>0</v>
      </c>
      <c r="BF563">
        <f t="shared" ca="1" si="335"/>
        <v>0</v>
      </c>
    </row>
    <row r="564" spans="1:58" ht="16.149999999999999" customHeight="1" x14ac:dyDescent="0.2">
      <c r="A564" s="12" t="s">
        <v>628</v>
      </c>
      <c r="B564" s="74">
        <v>43845.263298611113</v>
      </c>
      <c r="C564" s="12" t="s">
        <v>628</v>
      </c>
      <c r="D564" s="12" t="s">
        <v>8</v>
      </c>
      <c r="E564" s="12" t="s">
        <v>1063</v>
      </c>
      <c r="F564" s="12" t="s">
        <v>9</v>
      </c>
      <c r="G564" s="12" t="s">
        <v>17</v>
      </c>
      <c r="H564" s="5" t="str">
        <f t="shared" ca="1" si="300"/>
        <v>NA</v>
      </c>
      <c r="I564" s="17" t="str">
        <f t="shared" ca="1" si="301"/>
        <v>NA</v>
      </c>
      <c r="J564" s="5" t="str">
        <f t="shared" ca="1" si="336"/>
        <v>NA</v>
      </c>
      <c r="K564" s="21" t="s">
        <v>9</v>
      </c>
      <c r="L564">
        <v>0</v>
      </c>
      <c r="M564">
        <v>0</v>
      </c>
      <c r="N564">
        <v>0</v>
      </c>
      <c r="O564" s="29" t="str">
        <f t="shared" ca="1" si="302"/>
        <v>-</v>
      </c>
      <c r="P564" s="29"/>
      <c r="X564">
        <f t="shared" ca="1" si="303"/>
        <v>1</v>
      </c>
      <c r="Y564">
        <f t="shared" ca="1" si="304"/>
        <v>0</v>
      </c>
      <c r="Z564">
        <f t="shared" ca="1" si="305"/>
        <v>0</v>
      </c>
      <c r="AA564">
        <f t="shared" ca="1" si="306"/>
        <v>0</v>
      </c>
      <c r="AB564">
        <f t="shared" ca="1" si="307"/>
        <v>0</v>
      </c>
      <c r="AC564">
        <f t="shared" ca="1" si="308"/>
        <v>0</v>
      </c>
      <c r="AD564">
        <f t="shared" ca="1" si="309"/>
        <v>0</v>
      </c>
      <c r="AE564">
        <f t="shared" ca="1" si="310"/>
        <v>0</v>
      </c>
      <c r="AH564">
        <f t="shared" ca="1" si="311"/>
        <v>1</v>
      </c>
      <c r="AI564">
        <f t="shared" ca="1" si="312"/>
        <v>0</v>
      </c>
      <c r="AJ564">
        <f t="shared" ca="1" si="313"/>
        <v>0</v>
      </c>
      <c r="AK564">
        <f t="shared" ca="1" si="314"/>
        <v>0</v>
      </c>
      <c r="AL564">
        <f t="shared" ca="1" si="315"/>
        <v>0</v>
      </c>
      <c r="AM564">
        <f t="shared" ca="1" si="316"/>
        <v>0</v>
      </c>
      <c r="AN564">
        <f t="shared" ca="1" si="317"/>
        <v>0</v>
      </c>
      <c r="AO564">
        <f t="shared" ca="1" si="318"/>
        <v>0</v>
      </c>
      <c r="AP564">
        <f t="shared" ca="1" si="319"/>
        <v>0</v>
      </c>
      <c r="AQ564">
        <f t="shared" ca="1" si="320"/>
        <v>0</v>
      </c>
      <c r="AR564">
        <f t="shared" ca="1" si="321"/>
        <v>0</v>
      </c>
      <c r="AS564">
        <f t="shared" ca="1" si="322"/>
        <v>0</v>
      </c>
      <c r="AT564">
        <f t="shared" ca="1" si="323"/>
        <v>0</v>
      </c>
      <c r="AU564">
        <f t="shared" ca="1" si="324"/>
        <v>0</v>
      </c>
      <c r="AV564">
        <f t="shared" ca="1" si="325"/>
        <v>0</v>
      </c>
      <c r="AW564">
        <f t="shared" ca="1" si="326"/>
        <v>0</v>
      </c>
      <c r="AX564">
        <f t="shared" ca="1" si="327"/>
        <v>0</v>
      </c>
      <c r="AY564">
        <f t="shared" ca="1" si="328"/>
        <v>0</v>
      </c>
      <c r="AZ564">
        <f t="shared" ca="1" si="329"/>
        <v>0</v>
      </c>
      <c r="BA564">
        <f t="shared" ca="1" si="330"/>
        <v>0</v>
      </c>
      <c r="BB564">
        <f t="shared" ca="1" si="331"/>
        <v>0</v>
      </c>
      <c r="BC564">
        <f t="shared" ca="1" si="332"/>
        <v>0</v>
      </c>
      <c r="BD564">
        <f t="shared" ca="1" si="333"/>
        <v>0</v>
      </c>
      <c r="BE564">
        <f t="shared" ca="1" si="334"/>
        <v>0</v>
      </c>
      <c r="BF564">
        <f t="shared" ca="1" si="335"/>
        <v>0</v>
      </c>
    </row>
    <row r="565" spans="1:58" ht="16.149999999999999" customHeight="1" x14ac:dyDescent="0.2">
      <c r="A565" s="12" t="s">
        <v>629</v>
      </c>
      <c r="B565" s="74">
        <v>43845.285520833335</v>
      </c>
      <c r="C565" s="12" t="s">
        <v>629</v>
      </c>
      <c r="D565" s="12" t="s">
        <v>8</v>
      </c>
      <c r="E565" s="12" t="s">
        <v>113</v>
      </c>
      <c r="F565" s="12" t="s">
        <v>9</v>
      </c>
      <c r="G565" s="12" t="s">
        <v>17</v>
      </c>
      <c r="H565" s="5" t="str">
        <f t="shared" ca="1" si="300"/>
        <v>NA</v>
      </c>
      <c r="I565" s="17" t="str">
        <f t="shared" ca="1" si="301"/>
        <v>NA</v>
      </c>
      <c r="J565" s="5" t="str">
        <f t="shared" ca="1" si="336"/>
        <v>NA</v>
      </c>
      <c r="K565" s="21" t="s">
        <v>9</v>
      </c>
      <c r="L565">
        <v>0</v>
      </c>
      <c r="M565">
        <v>0</v>
      </c>
      <c r="N565">
        <v>0</v>
      </c>
      <c r="O565" s="29" t="str">
        <f t="shared" ca="1" si="302"/>
        <v>-</v>
      </c>
      <c r="P565" s="29"/>
      <c r="X565">
        <f t="shared" ca="1" si="303"/>
        <v>1</v>
      </c>
      <c r="Y565">
        <f t="shared" ca="1" si="304"/>
        <v>0</v>
      </c>
      <c r="Z565">
        <f t="shared" ca="1" si="305"/>
        <v>0</v>
      </c>
      <c r="AA565">
        <f t="shared" ca="1" si="306"/>
        <v>0</v>
      </c>
      <c r="AB565">
        <f t="shared" ca="1" si="307"/>
        <v>0</v>
      </c>
      <c r="AC565">
        <f t="shared" ca="1" si="308"/>
        <v>0</v>
      </c>
      <c r="AD565">
        <f t="shared" ca="1" si="309"/>
        <v>0</v>
      </c>
      <c r="AE565">
        <f t="shared" ca="1" si="310"/>
        <v>0</v>
      </c>
      <c r="AH565">
        <f t="shared" ca="1" si="311"/>
        <v>1</v>
      </c>
      <c r="AI565">
        <f t="shared" ca="1" si="312"/>
        <v>0</v>
      </c>
      <c r="AJ565">
        <f t="shared" ca="1" si="313"/>
        <v>0</v>
      </c>
      <c r="AK565">
        <f t="shared" ca="1" si="314"/>
        <v>0</v>
      </c>
      <c r="AL565">
        <f t="shared" ca="1" si="315"/>
        <v>0</v>
      </c>
      <c r="AM565">
        <f t="shared" ca="1" si="316"/>
        <v>0</v>
      </c>
      <c r="AN565">
        <f t="shared" ca="1" si="317"/>
        <v>0</v>
      </c>
      <c r="AO565">
        <f t="shared" ca="1" si="318"/>
        <v>0</v>
      </c>
      <c r="AP565">
        <f t="shared" ca="1" si="319"/>
        <v>0</v>
      </c>
      <c r="AQ565">
        <f t="shared" ca="1" si="320"/>
        <v>0</v>
      </c>
      <c r="AR565">
        <f t="shared" ca="1" si="321"/>
        <v>0</v>
      </c>
      <c r="AS565">
        <f t="shared" ca="1" si="322"/>
        <v>0</v>
      </c>
      <c r="AT565">
        <f t="shared" ca="1" si="323"/>
        <v>0</v>
      </c>
      <c r="AU565">
        <f t="shared" ca="1" si="324"/>
        <v>0</v>
      </c>
      <c r="AV565">
        <f t="shared" ca="1" si="325"/>
        <v>0</v>
      </c>
      <c r="AW565">
        <f t="shared" ca="1" si="326"/>
        <v>0</v>
      </c>
      <c r="AX565">
        <f t="shared" ca="1" si="327"/>
        <v>0</v>
      </c>
      <c r="AY565">
        <f t="shared" ca="1" si="328"/>
        <v>0</v>
      </c>
      <c r="AZ565">
        <f t="shared" ca="1" si="329"/>
        <v>0</v>
      </c>
      <c r="BA565">
        <f t="shared" ca="1" si="330"/>
        <v>0</v>
      </c>
      <c r="BB565">
        <f t="shared" ca="1" si="331"/>
        <v>0</v>
      </c>
      <c r="BC565">
        <f t="shared" ca="1" si="332"/>
        <v>0</v>
      </c>
      <c r="BD565">
        <f t="shared" ca="1" si="333"/>
        <v>0</v>
      </c>
      <c r="BE565">
        <f t="shared" ca="1" si="334"/>
        <v>0</v>
      </c>
      <c r="BF565">
        <f t="shared" ca="1" si="335"/>
        <v>0</v>
      </c>
    </row>
    <row r="566" spans="1:58" ht="16.149999999999999" customHeight="1" x14ac:dyDescent="0.2">
      <c r="A566" s="12" t="s">
        <v>630</v>
      </c>
      <c r="B566" s="74">
        <v>43845.288449074076</v>
      </c>
      <c r="C566" s="12" t="s">
        <v>630</v>
      </c>
      <c r="D566" s="12" t="s">
        <v>8</v>
      </c>
      <c r="E566" s="12" t="s">
        <v>1063</v>
      </c>
      <c r="F566" s="12" t="s">
        <v>9</v>
      </c>
      <c r="G566" s="12" t="s">
        <v>17</v>
      </c>
      <c r="H566" s="5" t="str">
        <f t="shared" ca="1" si="300"/>
        <v>NA</v>
      </c>
      <c r="I566" s="17" t="str">
        <f t="shared" ca="1" si="301"/>
        <v>NA</v>
      </c>
      <c r="J566" s="5" t="str">
        <f t="shared" ca="1" si="336"/>
        <v>NA</v>
      </c>
      <c r="K566" s="21" t="s">
        <v>9</v>
      </c>
      <c r="L566">
        <v>0</v>
      </c>
      <c r="M566">
        <v>0</v>
      </c>
      <c r="N566">
        <v>0</v>
      </c>
      <c r="O566" s="29" t="str">
        <f t="shared" ca="1" si="302"/>
        <v>-</v>
      </c>
      <c r="P566" s="29"/>
      <c r="X566">
        <f t="shared" ca="1" si="303"/>
        <v>1</v>
      </c>
      <c r="Y566">
        <f t="shared" ca="1" si="304"/>
        <v>0</v>
      </c>
      <c r="Z566">
        <f t="shared" ca="1" si="305"/>
        <v>0</v>
      </c>
      <c r="AA566">
        <f t="shared" ca="1" si="306"/>
        <v>0</v>
      </c>
      <c r="AB566">
        <f t="shared" ca="1" si="307"/>
        <v>0</v>
      </c>
      <c r="AC566">
        <f t="shared" ca="1" si="308"/>
        <v>0</v>
      </c>
      <c r="AD566">
        <f t="shared" ca="1" si="309"/>
        <v>0</v>
      </c>
      <c r="AE566">
        <f t="shared" ca="1" si="310"/>
        <v>0</v>
      </c>
      <c r="AH566">
        <f t="shared" ca="1" si="311"/>
        <v>1</v>
      </c>
      <c r="AI566">
        <f t="shared" ca="1" si="312"/>
        <v>0</v>
      </c>
      <c r="AJ566">
        <f t="shared" ca="1" si="313"/>
        <v>0</v>
      </c>
      <c r="AK566">
        <f t="shared" ca="1" si="314"/>
        <v>0</v>
      </c>
      <c r="AL566">
        <f t="shared" ca="1" si="315"/>
        <v>0</v>
      </c>
      <c r="AM566">
        <f t="shared" ca="1" si="316"/>
        <v>0</v>
      </c>
      <c r="AN566">
        <f t="shared" ca="1" si="317"/>
        <v>0</v>
      </c>
      <c r="AO566">
        <f t="shared" ca="1" si="318"/>
        <v>0</v>
      </c>
      <c r="AP566">
        <f t="shared" ca="1" si="319"/>
        <v>0</v>
      </c>
      <c r="AQ566">
        <f t="shared" ca="1" si="320"/>
        <v>0</v>
      </c>
      <c r="AR566">
        <f t="shared" ca="1" si="321"/>
        <v>0</v>
      </c>
      <c r="AS566">
        <f t="shared" ca="1" si="322"/>
        <v>0</v>
      </c>
      <c r="AT566">
        <f t="shared" ca="1" si="323"/>
        <v>0</v>
      </c>
      <c r="AU566">
        <f t="shared" ca="1" si="324"/>
        <v>0</v>
      </c>
      <c r="AV566">
        <f t="shared" ca="1" si="325"/>
        <v>0</v>
      </c>
      <c r="AW566">
        <f t="shared" ca="1" si="326"/>
        <v>0</v>
      </c>
      <c r="AX566">
        <f t="shared" ca="1" si="327"/>
        <v>0</v>
      </c>
      <c r="AY566">
        <f t="shared" ca="1" si="328"/>
        <v>0</v>
      </c>
      <c r="AZ566">
        <f t="shared" ca="1" si="329"/>
        <v>0</v>
      </c>
      <c r="BA566">
        <f t="shared" ca="1" si="330"/>
        <v>0</v>
      </c>
      <c r="BB566">
        <f t="shared" ca="1" si="331"/>
        <v>0</v>
      </c>
      <c r="BC566">
        <f t="shared" ca="1" si="332"/>
        <v>0</v>
      </c>
      <c r="BD566">
        <f t="shared" ca="1" si="333"/>
        <v>0</v>
      </c>
      <c r="BE566">
        <f t="shared" ca="1" si="334"/>
        <v>0</v>
      </c>
      <c r="BF566">
        <f t="shared" ca="1" si="335"/>
        <v>0</v>
      </c>
    </row>
    <row r="567" spans="1:58" ht="16.149999999999999" customHeight="1" x14ac:dyDescent="0.2">
      <c r="A567" s="12" t="s">
        <v>631</v>
      </c>
      <c r="B567" s="74">
        <v>43845.33017361111</v>
      </c>
      <c r="C567" s="12" t="s">
        <v>631</v>
      </c>
      <c r="D567" s="12" t="s">
        <v>8</v>
      </c>
      <c r="E567" s="12" t="s">
        <v>7</v>
      </c>
      <c r="F567" s="12" t="s">
        <v>9</v>
      </c>
      <c r="G567" s="12" t="s">
        <v>17</v>
      </c>
      <c r="H567" s="5" t="str">
        <f t="shared" ca="1" si="300"/>
        <v>NA</v>
      </c>
      <c r="I567" s="17" t="str">
        <f t="shared" ca="1" si="301"/>
        <v>NA</v>
      </c>
      <c r="J567" s="5" t="str">
        <f t="shared" ca="1" si="336"/>
        <v>NA</v>
      </c>
      <c r="K567" s="21" t="s">
        <v>9</v>
      </c>
      <c r="L567">
        <v>0</v>
      </c>
      <c r="M567">
        <v>0</v>
      </c>
      <c r="N567">
        <v>0</v>
      </c>
      <c r="O567" s="29" t="str">
        <f t="shared" ca="1" si="302"/>
        <v>-</v>
      </c>
      <c r="P567" s="29"/>
      <c r="X567">
        <f t="shared" ca="1" si="303"/>
        <v>1</v>
      </c>
      <c r="Y567">
        <f t="shared" ca="1" si="304"/>
        <v>0</v>
      </c>
      <c r="Z567">
        <f t="shared" ca="1" si="305"/>
        <v>0</v>
      </c>
      <c r="AA567">
        <f t="shared" ca="1" si="306"/>
        <v>0</v>
      </c>
      <c r="AB567">
        <f t="shared" ca="1" si="307"/>
        <v>0</v>
      </c>
      <c r="AC567">
        <f t="shared" ca="1" si="308"/>
        <v>0</v>
      </c>
      <c r="AD567">
        <f t="shared" ca="1" si="309"/>
        <v>0</v>
      </c>
      <c r="AE567">
        <f t="shared" ca="1" si="310"/>
        <v>0</v>
      </c>
      <c r="AH567">
        <f t="shared" ca="1" si="311"/>
        <v>1</v>
      </c>
      <c r="AI567">
        <f t="shared" ca="1" si="312"/>
        <v>0</v>
      </c>
      <c r="AJ567">
        <f t="shared" ca="1" si="313"/>
        <v>0</v>
      </c>
      <c r="AK567">
        <f t="shared" ca="1" si="314"/>
        <v>0</v>
      </c>
      <c r="AL567">
        <f t="shared" ca="1" si="315"/>
        <v>0</v>
      </c>
      <c r="AM567">
        <f t="shared" ca="1" si="316"/>
        <v>0</v>
      </c>
      <c r="AN567">
        <f t="shared" ca="1" si="317"/>
        <v>0</v>
      </c>
      <c r="AO567">
        <f t="shared" ca="1" si="318"/>
        <v>0</v>
      </c>
      <c r="AP567">
        <f t="shared" ca="1" si="319"/>
        <v>0</v>
      </c>
      <c r="AQ567">
        <f t="shared" ca="1" si="320"/>
        <v>0</v>
      </c>
      <c r="AR567">
        <f t="shared" ca="1" si="321"/>
        <v>0</v>
      </c>
      <c r="AS567">
        <f t="shared" ca="1" si="322"/>
        <v>0</v>
      </c>
      <c r="AT567">
        <f t="shared" ca="1" si="323"/>
        <v>0</v>
      </c>
      <c r="AU567">
        <f t="shared" ca="1" si="324"/>
        <v>0</v>
      </c>
      <c r="AV567">
        <f t="shared" ca="1" si="325"/>
        <v>0</v>
      </c>
      <c r="AW567">
        <f t="shared" ca="1" si="326"/>
        <v>0</v>
      </c>
      <c r="AX567">
        <f t="shared" ca="1" si="327"/>
        <v>0</v>
      </c>
      <c r="AY567">
        <f t="shared" ca="1" si="328"/>
        <v>0</v>
      </c>
      <c r="AZ567">
        <f t="shared" ca="1" si="329"/>
        <v>0</v>
      </c>
      <c r="BA567">
        <f t="shared" ca="1" si="330"/>
        <v>0</v>
      </c>
      <c r="BB567">
        <f t="shared" ca="1" si="331"/>
        <v>0</v>
      </c>
      <c r="BC567">
        <f t="shared" ca="1" si="332"/>
        <v>0</v>
      </c>
      <c r="BD567">
        <f t="shared" ca="1" si="333"/>
        <v>0</v>
      </c>
      <c r="BE567">
        <f t="shared" ca="1" si="334"/>
        <v>0</v>
      </c>
      <c r="BF567">
        <f t="shared" ca="1" si="335"/>
        <v>0</v>
      </c>
    </row>
    <row r="568" spans="1:58" ht="16.149999999999999" customHeight="1" x14ac:dyDescent="0.2">
      <c r="A568" s="12" t="s">
        <v>632</v>
      </c>
      <c r="B568" s="74">
        <v>43845.347210648149</v>
      </c>
      <c r="C568" s="12" t="s">
        <v>632</v>
      </c>
      <c r="F568" s="12" t="s">
        <v>9</v>
      </c>
      <c r="G568" s="12" t="s">
        <v>17</v>
      </c>
      <c r="H568" s="5" t="str">
        <f t="shared" ca="1" si="300"/>
        <v>NA</v>
      </c>
      <c r="I568" s="17" t="str">
        <f t="shared" ca="1" si="301"/>
        <v>NA</v>
      </c>
      <c r="J568" s="5">
        <f t="shared" ca="1" si="336"/>
        <v>0</v>
      </c>
      <c r="K568" s="22"/>
      <c r="O568" s="29" t="str">
        <f t="shared" ca="1" si="302"/>
        <v>-</v>
      </c>
      <c r="P568" s="29"/>
      <c r="X568">
        <f t="shared" ca="1" si="303"/>
        <v>1</v>
      </c>
      <c r="Y568">
        <f t="shared" ca="1" si="304"/>
        <v>0</v>
      </c>
      <c r="Z568">
        <f t="shared" ca="1" si="305"/>
        <v>0</v>
      </c>
      <c r="AA568">
        <f t="shared" ca="1" si="306"/>
        <v>0</v>
      </c>
      <c r="AB568">
        <f t="shared" ca="1" si="307"/>
        <v>0</v>
      </c>
      <c r="AC568">
        <f t="shared" ca="1" si="308"/>
        <v>0</v>
      </c>
      <c r="AD568">
        <f t="shared" ca="1" si="309"/>
        <v>0</v>
      </c>
      <c r="AE568">
        <f t="shared" ca="1" si="310"/>
        <v>0</v>
      </c>
      <c r="AH568">
        <f t="shared" ca="1" si="311"/>
        <v>1</v>
      </c>
      <c r="AI568">
        <f t="shared" ca="1" si="312"/>
        <v>0</v>
      </c>
      <c r="AJ568">
        <f t="shared" ca="1" si="313"/>
        <v>0</v>
      </c>
      <c r="AK568">
        <f t="shared" ca="1" si="314"/>
        <v>0</v>
      </c>
      <c r="AL568">
        <f t="shared" ca="1" si="315"/>
        <v>0</v>
      </c>
      <c r="AM568">
        <f t="shared" ca="1" si="316"/>
        <v>0</v>
      </c>
      <c r="AN568">
        <f t="shared" ca="1" si="317"/>
        <v>0</v>
      </c>
      <c r="AO568">
        <f t="shared" ca="1" si="318"/>
        <v>0</v>
      </c>
      <c r="AP568">
        <f t="shared" ca="1" si="319"/>
        <v>0</v>
      </c>
      <c r="AQ568">
        <f t="shared" ca="1" si="320"/>
        <v>0</v>
      </c>
      <c r="AR568">
        <f t="shared" ca="1" si="321"/>
        <v>0</v>
      </c>
      <c r="AS568">
        <f t="shared" ca="1" si="322"/>
        <v>0</v>
      </c>
      <c r="AT568">
        <f t="shared" ca="1" si="323"/>
        <v>0</v>
      </c>
      <c r="AU568">
        <f t="shared" ca="1" si="324"/>
        <v>0</v>
      </c>
      <c r="AV568">
        <f t="shared" ca="1" si="325"/>
        <v>0</v>
      </c>
      <c r="AW568">
        <f t="shared" ca="1" si="326"/>
        <v>0</v>
      </c>
      <c r="AX568">
        <f t="shared" ca="1" si="327"/>
        <v>0</v>
      </c>
      <c r="AY568">
        <f t="shared" ca="1" si="328"/>
        <v>0</v>
      </c>
      <c r="AZ568">
        <f t="shared" ca="1" si="329"/>
        <v>0</v>
      </c>
      <c r="BA568">
        <f t="shared" ca="1" si="330"/>
        <v>0</v>
      </c>
      <c r="BB568">
        <f t="shared" ca="1" si="331"/>
        <v>0</v>
      </c>
      <c r="BC568">
        <f t="shared" ca="1" si="332"/>
        <v>0</v>
      </c>
      <c r="BD568">
        <f t="shared" ca="1" si="333"/>
        <v>0</v>
      </c>
      <c r="BE568">
        <f t="shared" ca="1" si="334"/>
        <v>0</v>
      </c>
      <c r="BF568">
        <f t="shared" ca="1" si="335"/>
        <v>0</v>
      </c>
    </row>
    <row r="569" spans="1:58" ht="16.149999999999999" customHeight="1" x14ac:dyDescent="0.2">
      <c r="A569" s="12" t="s">
        <v>633</v>
      </c>
      <c r="B569" s="74">
        <v>43845.34746527778</v>
      </c>
      <c r="C569" s="12" t="s">
        <v>632</v>
      </c>
      <c r="D569" s="12" t="s">
        <v>8</v>
      </c>
      <c r="E569" s="12" t="s">
        <v>113</v>
      </c>
      <c r="F569" s="12" t="s">
        <v>10</v>
      </c>
      <c r="G569" s="12" t="s">
        <v>6</v>
      </c>
      <c r="H569" s="5">
        <f t="shared" ca="1" si="300"/>
        <v>2.546296309446916E-4</v>
      </c>
      <c r="I569" s="17">
        <f t="shared" ca="1" si="301"/>
        <v>2.546296309446916E-4</v>
      </c>
      <c r="J569" s="5">
        <f t="shared" ca="1" si="336"/>
        <v>2.546296309446916E-4</v>
      </c>
      <c r="K569" s="21" t="s">
        <v>196</v>
      </c>
      <c r="L569">
        <v>1</v>
      </c>
      <c r="M569">
        <v>1</v>
      </c>
      <c r="N569">
        <v>0</v>
      </c>
      <c r="O569" s="29">
        <f t="shared" ca="1" si="302"/>
        <v>2.546296309446916E-4</v>
      </c>
      <c r="P569" s="29"/>
      <c r="X569">
        <f t="shared" ca="1" si="303"/>
        <v>0</v>
      </c>
      <c r="Y569">
        <f t="shared" ca="1" si="304"/>
        <v>1</v>
      </c>
      <c r="Z569">
        <f t="shared" ca="1" si="305"/>
        <v>0</v>
      </c>
      <c r="AA569">
        <f t="shared" ca="1" si="306"/>
        <v>0</v>
      </c>
      <c r="AB569">
        <f t="shared" ca="1" si="307"/>
        <v>0</v>
      </c>
      <c r="AC569">
        <f t="shared" ca="1" si="308"/>
        <v>0</v>
      </c>
      <c r="AD569">
        <f t="shared" ca="1" si="309"/>
        <v>0</v>
      </c>
      <c r="AE569">
        <f t="shared" ca="1" si="310"/>
        <v>0</v>
      </c>
      <c r="AH569">
        <f t="shared" ca="1" si="311"/>
        <v>0</v>
      </c>
      <c r="AI569">
        <f t="shared" ca="1" si="312"/>
        <v>1</v>
      </c>
      <c r="AJ569">
        <f t="shared" ca="1" si="313"/>
        <v>0</v>
      </c>
      <c r="AK569">
        <f t="shared" ca="1" si="314"/>
        <v>0</v>
      </c>
      <c r="AL569">
        <f t="shared" ca="1" si="315"/>
        <v>0</v>
      </c>
      <c r="AM569">
        <f t="shared" ca="1" si="316"/>
        <v>0</v>
      </c>
      <c r="AN569">
        <f t="shared" ca="1" si="317"/>
        <v>0</v>
      </c>
      <c r="AO569">
        <f t="shared" ca="1" si="318"/>
        <v>0</v>
      </c>
      <c r="AP569">
        <f t="shared" ca="1" si="319"/>
        <v>0</v>
      </c>
      <c r="AQ569">
        <f t="shared" ca="1" si="320"/>
        <v>0</v>
      </c>
      <c r="AR569">
        <f t="shared" ca="1" si="321"/>
        <v>0</v>
      </c>
      <c r="AS569">
        <f t="shared" ca="1" si="322"/>
        <v>0</v>
      </c>
      <c r="AT569">
        <f t="shared" ca="1" si="323"/>
        <v>0</v>
      </c>
      <c r="AU569">
        <f t="shared" ca="1" si="324"/>
        <v>0</v>
      </c>
      <c r="AV569">
        <f t="shared" ca="1" si="325"/>
        <v>0</v>
      </c>
      <c r="AW569">
        <f t="shared" ca="1" si="326"/>
        <v>0</v>
      </c>
      <c r="AX569">
        <f t="shared" ca="1" si="327"/>
        <v>0</v>
      </c>
      <c r="AY569">
        <f t="shared" ca="1" si="328"/>
        <v>0</v>
      </c>
      <c r="AZ569">
        <f t="shared" ca="1" si="329"/>
        <v>0</v>
      </c>
      <c r="BA569">
        <f t="shared" ca="1" si="330"/>
        <v>0</v>
      </c>
      <c r="BB569">
        <f t="shared" ca="1" si="331"/>
        <v>0</v>
      </c>
      <c r="BC569">
        <f t="shared" ca="1" si="332"/>
        <v>0</v>
      </c>
      <c r="BD569">
        <f t="shared" ca="1" si="333"/>
        <v>0</v>
      </c>
      <c r="BE569">
        <f t="shared" ca="1" si="334"/>
        <v>0</v>
      </c>
      <c r="BF569">
        <f t="shared" ca="1" si="335"/>
        <v>0</v>
      </c>
    </row>
    <row r="570" spans="1:58" ht="16.149999999999999" customHeight="1" x14ac:dyDescent="0.2">
      <c r="A570" s="12" t="s">
        <v>634</v>
      </c>
      <c r="B570" s="74">
        <v>43845.347754629627</v>
      </c>
      <c r="C570" s="12" t="s">
        <v>634</v>
      </c>
      <c r="D570" s="12" t="s">
        <v>8</v>
      </c>
      <c r="E570" s="12" t="s">
        <v>113</v>
      </c>
      <c r="F570" s="12" t="s">
        <v>9</v>
      </c>
      <c r="G570" s="12" t="s">
        <v>17</v>
      </c>
      <c r="H570" s="5" t="str">
        <f t="shared" ca="1" si="300"/>
        <v>NA</v>
      </c>
      <c r="I570" s="17" t="str">
        <f t="shared" ca="1" si="301"/>
        <v>NA</v>
      </c>
      <c r="J570" s="5" t="str">
        <f t="shared" ca="1" si="336"/>
        <v>NA</v>
      </c>
      <c r="K570" s="21" t="s">
        <v>9</v>
      </c>
      <c r="L570">
        <v>0</v>
      </c>
      <c r="M570">
        <v>0</v>
      </c>
      <c r="N570">
        <v>0</v>
      </c>
      <c r="O570" s="29" t="str">
        <f t="shared" ca="1" si="302"/>
        <v>-</v>
      </c>
      <c r="P570" s="29"/>
      <c r="X570">
        <f t="shared" ca="1" si="303"/>
        <v>1</v>
      </c>
      <c r="Y570">
        <f t="shared" ca="1" si="304"/>
        <v>0</v>
      </c>
      <c r="Z570">
        <f t="shared" ca="1" si="305"/>
        <v>0</v>
      </c>
      <c r="AA570">
        <f t="shared" ca="1" si="306"/>
        <v>0</v>
      </c>
      <c r="AB570">
        <f t="shared" ca="1" si="307"/>
        <v>0</v>
      </c>
      <c r="AC570">
        <f t="shared" ca="1" si="308"/>
        <v>0</v>
      </c>
      <c r="AD570">
        <f t="shared" ca="1" si="309"/>
        <v>0</v>
      </c>
      <c r="AE570">
        <f t="shared" ca="1" si="310"/>
        <v>0</v>
      </c>
      <c r="AH570">
        <f t="shared" ca="1" si="311"/>
        <v>1</v>
      </c>
      <c r="AI570">
        <f t="shared" ca="1" si="312"/>
        <v>0</v>
      </c>
      <c r="AJ570">
        <f t="shared" ca="1" si="313"/>
        <v>0</v>
      </c>
      <c r="AK570">
        <f t="shared" ca="1" si="314"/>
        <v>0</v>
      </c>
      <c r="AL570">
        <f t="shared" ca="1" si="315"/>
        <v>0</v>
      </c>
      <c r="AM570">
        <f t="shared" ca="1" si="316"/>
        <v>0</v>
      </c>
      <c r="AN570">
        <f t="shared" ca="1" si="317"/>
        <v>0</v>
      </c>
      <c r="AO570">
        <f t="shared" ca="1" si="318"/>
        <v>0</v>
      </c>
      <c r="AP570">
        <f t="shared" ca="1" si="319"/>
        <v>0</v>
      </c>
      <c r="AQ570">
        <f t="shared" ca="1" si="320"/>
        <v>0</v>
      </c>
      <c r="AR570">
        <f t="shared" ca="1" si="321"/>
        <v>0</v>
      </c>
      <c r="AS570">
        <f t="shared" ca="1" si="322"/>
        <v>0</v>
      </c>
      <c r="AT570">
        <f t="shared" ca="1" si="323"/>
        <v>0</v>
      </c>
      <c r="AU570">
        <f t="shared" ca="1" si="324"/>
        <v>0</v>
      </c>
      <c r="AV570">
        <f t="shared" ca="1" si="325"/>
        <v>0</v>
      </c>
      <c r="AW570">
        <f t="shared" ca="1" si="326"/>
        <v>0</v>
      </c>
      <c r="AX570">
        <f t="shared" ca="1" si="327"/>
        <v>0</v>
      </c>
      <c r="AY570">
        <f t="shared" ca="1" si="328"/>
        <v>0</v>
      </c>
      <c r="AZ570">
        <f t="shared" ca="1" si="329"/>
        <v>0</v>
      </c>
      <c r="BA570">
        <f t="shared" ca="1" si="330"/>
        <v>0</v>
      </c>
      <c r="BB570">
        <f t="shared" ca="1" si="331"/>
        <v>0</v>
      </c>
      <c r="BC570">
        <f t="shared" ca="1" si="332"/>
        <v>0</v>
      </c>
      <c r="BD570">
        <f t="shared" ca="1" si="333"/>
        <v>0</v>
      </c>
      <c r="BE570">
        <f t="shared" ca="1" si="334"/>
        <v>0</v>
      </c>
      <c r="BF570">
        <f t="shared" ca="1" si="335"/>
        <v>0</v>
      </c>
    </row>
    <row r="571" spans="1:58" ht="16.149999999999999" customHeight="1" x14ac:dyDescent="0.2">
      <c r="A571" s="12" t="s">
        <v>635</v>
      </c>
      <c r="B571" s="74">
        <v>43845.348124999997</v>
      </c>
      <c r="C571" s="12" t="s">
        <v>635</v>
      </c>
      <c r="D571" s="12" t="s">
        <v>8</v>
      </c>
      <c r="E571" s="12" t="s">
        <v>113</v>
      </c>
      <c r="F571" s="12" t="s">
        <v>9</v>
      </c>
      <c r="G571" s="12" t="s">
        <v>17</v>
      </c>
      <c r="H571" s="5" t="str">
        <f t="shared" ca="1" si="300"/>
        <v>NA</v>
      </c>
      <c r="I571" s="17" t="str">
        <f t="shared" ca="1" si="301"/>
        <v>NA</v>
      </c>
      <c r="J571" s="5" t="str">
        <f t="shared" ca="1" si="336"/>
        <v>NA</v>
      </c>
      <c r="K571" s="21" t="s">
        <v>9</v>
      </c>
      <c r="L571">
        <v>0</v>
      </c>
      <c r="M571">
        <v>0</v>
      </c>
      <c r="N571">
        <v>0</v>
      </c>
      <c r="O571" s="29" t="str">
        <f t="shared" ca="1" si="302"/>
        <v>-</v>
      </c>
      <c r="P571" s="29"/>
      <c r="X571">
        <f t="shared" ca="1" si="303"/>
        <v>1</v>
      </c>
      <c r="Y571">
        <f t="shared" ca="1" si="304"/>
        <v>0</v>
      </c>
      <c r="Z571">
        <f t="shared" ca="1" si="305"/>
        <v>0</v>
      </c>
      <c r="AA571">
        <f t="shared" ca="1" si="306"/>
        <v>0</v>
      </c>
      <c r="AB571">
        <f t="shared" ca="1" si="307"/>
        <v>0</v>
      </c>
      <c r="AC571">
        <f t="shared" ca="1" si="308"/>
        <v>0</v>
      </c>
      <c r="AD571">
        <f t="shared" ca="1" si="309"/>
        <v>0</v>
      </c>
      <c r="AE571">
        <f t="shared" ca="1" si="310"/>
        <v>0</v>
      </c>
      <c r="AH571">
        <f t="shared" ca="1" si="311"/>
        <v>1</v>
      </c>
      <c r="AI571">
        <f t="shared" ca="1" si="312"/>
        <v>0</v>
      </c>
      <c r="AJ571">
        <f t="shared" ca="1" si="313"/>
        <v>0</v>
      </c>
      <c r="AK571">
        <f t="shared" ca="1" si="314"/>
        <v>0</v>
      </c>
      <c r="AL571">
        <f t="shared" ca="1" si="315"/>
        <v>0</v>
      </c>
      <c r="AM571">
        <f t="shared" ca="1" si="316"/>
        <v>0</v>
      </c>
      <c r="AN571">
        <f t="shared" ca="1" si="317"/>
        <v>0</v>
      </c>
      <c r="AO571">
        <f t="shared" ca="1" si="318"/>
        <v>0</v>
      </c>
      <c r="AP571">
        <f t="shared" ca="1" si="319"/>
        <v>0</v>
      </c>
      <c r="AQ571">
        <f t="shared" ca="1" si="320"/>
        <v>0</v>
      </c>
      <c r="AR571">
        <f t="shared" ca="1" si="321"/>
        <v>0</v>
      </c>
      <c r="AS571">
        <f t="shared" ca="1" si="322"/>
        <v>0</v>
      </c>
      <c r="AT571">
        <f t="shared" ca="1" si="323"/>
        <v>0</v>
      </c>
      <c r="AU571">
        <f t="shared" ca="1" si="324"/>
        <v>0</v>
      </c>
      <c r="AV571">
        <f t="shared" ca="1" si="325"/>
        <v>0</v>
      </c>
      <c r="AW571">
        <f t="shared" ca="1" si="326"/>
        <v>0</v>
      </c>
      <c r="AX571">
        <f t="shared" ca="1" si="327"/>
        <v>0</v>
      </c>
      <c r="AY571">
        <f t="shared" ca="1" si="328"/>
        <v>0</v>
      </c>
      <c r="AZ571">
        <f t="shared" ca="1" si="329"/>
        <v>0</v>
      </c>
      <c r="BA571">
        <f t="shared" ca="1" si="330"/>
        <v>0</v>
      </c>
      <c r="BB571">
        <f t="shared" ca="1" si="331"/>
        <v>0</v>
      </c>
      <c r="BC571">
        <f t="shared" ca="1" si="332"/>
        <v>0</v>
      </c>
      <c r="BD571">
        <f t="shared" ca="1" si="333"/>
        <v>0</v>
      </c>
      <c r="BE571">
        <f t="shared" ca="1" si="334"/>
        <v>0</v>
      </c>
      <c r="BF571">
        <f t="shared" ca="1" si="335"/>
        <v>0</v>
      </c>
    </row>
    <row r="572" spans="1:58" ht="16.149999999999999" customHeight="1" x14ac:dyDescent="0.2">
      <c r="A572" s="12" t="s">
        <v>636</v>
      </c>
      <c r="B572" s="74">
        <v>43845.442453703705</v>
      </c>
      <c r="C572" s="12" t="s">
        <v>636</v>
      </c>
      <c r="F572" s="12" t="s">
        <v>9</v>
      </c>
      <c r="G572" s="12" t="s">
        <v>17</v>
      </c>
      <c r="H572" s="5" t="str">
        <f t="shared" ca="1" si="300"/>
        <v>NA</v>
      </c>
      <c r="I572" s="17" t="str">
        <f t="shared" ca="1" si="301"/>
        <v>NA</v>
      </c>
      <c r="J572" s="5">
        <f t="shared" ca="1" si="336"/>
        <v>0</v>
      </c>
      <c r="K572" s="22"/>
      <c r="O572" s="29" t="str">
        <f t="shared" ca="1" si="302"/>
        <v>-</v>
      </c>
      <c r="P572" s="29"/>
      <c r="X572">
        <f t="shared" ca="1" si="303"/>
        <v>1</v>
      </c>
      <c r="Y572">
        <f t="shared" ca="1" si="304"/>
        <v>0</v>
      </c>
      <c r="Z572">
        <f t="shared" ca="1" si="305"/>
        <v>0</v>
      </c>
      <c r="AA572">
        <f t="shared" ca="1" si="306"/>
        <v>0</v>
      </c>
      <c r="AB572">
        <f t="shared" ca="1" si="307"/>
        <v>0</v>
      </c>
      <c r="AC572">
        <f t="shared" ca="1" si="308"/>
        <v>0</v>
      </c>
      <c r="AD572">
        <f t="shared" ca="1" si="309"/>
        <v>0</v>
      </c>
      <c r="AE572">
        <f t="shared" ca="1" si="310"/>
        <v>0</v>
      </c>
      <c r="AH572">
        <f t="shared" ca="1" si="311"/>
        <v>1</v>
      </c>
      <c r="AI572">
        <f t="shared" ca="1" si="312"/>
        <v>0</v>
      </c>
      <c r="AJ572">
        <f t="shared" ca="1" si="313"/>
        <v>0</v>
      </c>
      <c r="AK572">
        <f t="shared" ca="1" si="314"/>
        <v>0</v>
      </c>
      <c r="AL572">
        <f t="shared" ca="1" si="315"/>
        <v>0</v>
      </c>
      <c r="AM572">
        <f t="shared" ca="1" si="316"/>
        <v>0</v>
      </c>
      <c r="AN572">
        <f t="shared" ca="1" si="317"/>
        <v>0</v>
      </c>
      <c r="AO572">
        <f t="shared" ca="1" si="318"/>
        <v>0</v>
      </c>
      <c r="AP572">
        <f t="shared" ca="1" si="319"/>
        <v>0</v>
      </c>
      <c r="AQ572">
        <f t="shared" ca="1" si="320"/>
        <v>0</v>
      </c>
      <c r="AR572">
        <f t="shared" ca="1" si="321"/>
        <v>0</v>
      </c>
      <c r="AS572">
        <f t="shared" ca="1" si="322"/>
        <v>0</v>
      </c>
      <c r="AT572">
        <f t="shared" ca="1" si="323"/>
        <v>0</v>
      </c>
      <c r="AU572">
        <f t="shared" ca="1" si="324"/>
        <v>0</v>
      </c>
      <c r="AV572">
        <f t="shared" ca="1" si="325"/>
        <v>0</v>
      </c>
      <c r="AW572">
        <f t="shared" ca="1" si="326"/>
        <v>0</v>
      </c>
      <c r="AX572">
        <f t="shared" ca="1" si="327"/>
        <v>0</v>
      </c>
      <c r="AY572">
        <f t="shared" ca="1" si="328"/>
        <v>0</v>
      </c>
      <c r="AZ572">
        <f t="shared" ca="1" si="329"/>
        <v>0</v>
      </c>
      <c r="BA572">
        <f t="shared" ca="1" si="330"/>
        <v>0</v>
      </c>
      <c r="BB572">
        <f t="shared" ca="1" si="331"/>
        <v>0</v>
      </c>
      <c r="BC572">
        <f t="shared" ca="1" si="332"/>
        <v>0</v>
      </c>
      <c r="BD572">
        <f t="shared" ca="1" si="333"/>
        <v>0</v>
      </c>
      <c r="BE572">
        <f t="shared" ca="1" si="334"/>
        <v>0</v>
      </c>
      <c r="BF572">
        <f t="shared" ca="1" si="335"/>
        <v>0</v>
      </c>
    </row>
    <row r="573" spans="1:58" ht="16.149999999999999" customHeight="1" x14ac:dyDescent="0.2">
      <c r="A573" s="12" t="s">
        <v>637</v>
      </c>
      <c r="B573" s="74">
        <v>43845.442615740743</v>
      </c>
      <c r="C573" s="12" t="s">
        <v>636</v>
      </c>
      <c r="F573" s="12" t="s">
        <v>11</v>
      </c>
      <c r="G573" s="12" t="s">
        <v>20</v>
      </c>
      <c r="H573" s="5">
        <f t="shared" ca="1" si="300"/>
        <v>1.6203703853534535E-4</v>
      </c>
      <c r="I573" s="17">
        <f t="shared" ca="1" si="301"/>
        <v>1.6203703853534535E-4</v>
      </c>
      <c r="J573" s="5">
        <f t="shared" ca="1" si="336"/>
        <v>0</v>
      </c>
      <c r="K573" s="22"/>
      <c r="O573" s="29" t="str">
        <f t="shared" ca="1" si="302"/>
        <v>-</v>
      </c>
      <c r="P573" s="29"/>
      <c r="X573">
        <f t="shared" ca="1" si="303"/>
        <v>0</v>
      </c>
      <c r="Y573">
        <f t="shared" ca="1" si="304"/>
        <v>0</v>
      </c>
      <c r="Z573">
        <f t="shared" ca="1" si="305"/>
        <v>0</v>
      </c>
      <c r="AA573">
        <f t="shared" ca="1" si="306"/>
        <v>0</v>
      </c>
      <c r="AB573">
        <f t="shared" ca="1" si="307"/>
        <v>0</v>
      </c>
      <c r="AC573">
        <f t="shared" ca="1" si="308"/>
        <v>0</v>
      </c>
      <c r="AD573">
        <f t="shared" ca="1" si="309"/>
        <v>0</v>
      </c>
      <c r="AE573">
        <f t="shared" ca="1" si="310"/>
        <v>1</v>
      </c>
      <c r="AH573">
        <f t="shared" ca="1" si="311"/>
        <v>0</v>
      </c>
      <c r="AI573">
        <f t="shared" ca="1" si="312"/>
        <v>0</v>
      </c>
      <c r="AJ573">
        <f t="shared" ca="1" si="313"/>
        <v>0</v>
      </c>
      <c r="AK573">
        <f t="shared" ca="1" si="314"/>
        <v>0</v>
      </c>
      <c r="AL573">
        <f t="shared" ca="1" si="315"/>
        <v>0</v>
      </c>
      <c r="AM573">
        <f t="shared" ca="1" si="316"/>
        <v>0</v>
      </c>
      <c r="AN573">
        <f t="shared" ca="1" si="317"/>
        <v>0</v>
      </c>
      <c r="AO573">
        <f t="shared" ca="1" si="318"/>
        <v>0</v>
      </c>
      <c r="AP573">
        <f t="shared" ca="1" si="319"/>
        <v>0</v>
      </c>
      <c r="AQ573">
        <f t="shared" ca="1" si="320"/>
        <v>0</v>
      </c>
      <c r="AR573">
        <f t="shared" ca="1" si="321"/>
        <v>0</v>
      </c>
      <c r="AS573">
        <f t="shared" ca="1" si="322"/>
        <v>0</v>
      </c>
      <c r="AT573">
        <f t="shared" ca="1" si="323"/>
        <v>0</v>
      </c>
      <c r="AU573">
        <f t="shared" ca="1" si="324"/>
        <v>0</v>
      </c>
      <c r="AV573">
        <f t="shared" ca="1" si="325"/>
        <v>0</v>
      </c>
      <c r="AW573">
        <f t="shared" ca="1" si="326"/>
        <v>0</v>
      </c>
      <c r="AX573">
        <f t="shared" ca="1" si="327"/>
        <v>0</v>
      </c>
      <c r="AY573">
        <f t="shared" ca="1" si="328"/>
        <v>0</v>
      </c>
      <c r="AZ573">
        <f t="shared" ca="1" si="329"/>
        <v>0</v>
      </c>
      <c r="BA573">
        <f t="shared" ca="1" si="330"/>
        <v>0</v>
      </c>
      <c r="BB573">
        <f t="shared" ca="1" si="331"/>
        <v>0</v>
      </c>
      <c r="BC573">
        <f t="shared" ca="1" si="332"/>
        <v>1</v>
      </c>
      <c r="BD573">
        <f t="shared" ca="1" si="333"/>
        <v>0</v>
      </c>
      <c r="BE573">
        <f t="shared" ca="1" si="334"/>
        <v>0</v>
      </c>
      <c r="BF573">
        <f t="shared" ca="1" si="335"/>
        <v>0</v>
      </c>
    </row>
    <row r="574" spans="1:58" ht="16.149999999999999" customHeight="1" x14ac:dyDescent="0.2">
      <c r="A574" s="12" t="s">
        <v>638</v>
      </c>
      <c r="B574" s="74">
        <v>43845.442881944444</v>
      </c>
      <c r="C574" s="12" t="s">
        <v>636</v>
      </c>
      <c r="F574" s="12" t="s">
        <v>11</v>
      </c>
      <c r="G574" s="12" t="s">
        <v>20</v>
      </c>
      <c r="H574" s="5">
        <f t="shared" ca="1" si="300"/>
        <v>2.6620370044838637E-4</v>
      </c>
      <c r="I574" s="17">
        <f t="shared" ca="1" si="301"/>
        <v>4.2824073898373172E-4</v>
      </c>
      <c r="J574" s="5">
        <f t="shared" ca="1" si="336"/>
        <v>0</v>
      </c>
      <c r="K574" s="22"/>
      <c r="O574" s="29" t="str">
        <f t="shared" ca="1" si="302"/>
        <v>-</v>
      </c>
      <c r="P574" s="29"/>
      <c r="X574">
        <f t="shared" ca="1" si="303"/>
        <v>0</v>
      </c>
      <c r="Y574">
        <f t="shared" ca="1" si="304"/>
        <v>0</v>
      </c>
      <c r="Z574">
        <f t="shared" ca="1" si="305"/>
        <v>0</v>
      </c>
      <c r="AA574">
        <f t="shared" ca="1" si="306"/>
        <v>0</v>
      </c>
      <c r="AB574">
        <f t="shared" ca="1" si="307"/>
        <v>0</v>
      </c>
      <c r="AC574">
        <f t="shared" ca="1" si="308"/>
        <v>0</v>
      </c>
      <c r="AD574">
        <f t="shared" ca="1" si="309"/>
        <v>0</v>
      </c>
      <c r="AE574">
        <f t="shared" ca="1" si="310"/>
        <v>1</v>
      </c>
      <c r="AH574">
        <f t="shared" ca="1" si="311"/>
        <v>0</v>
      </c>
      <c r="AI574">
        <f t="shared" ca="1" si="312"/>
        <v>0</v>
      </c>
      <c r="AJ574">
        <f t="shared" ca="1" si="313"/>
        <v>0</v>
      </c>
      <c r="AK574">
        <f t="shared" ca="1" si="314"/>
        <v>0</v>
      </c>
      <c r="AL574">
        <f t="shared" ca="1" si="315"/>
        <v>0</v>
      </c>
      <c r="AM574">
        <f t="shared" ca="1" si="316"/>
        <v>0</v>
      </c>
      <c r="AN574">
        <f t="shared" ca="1" si="317"/>
        <v>0</v>
      </c>
      <c r="AO574">
        <f t="shared" ca="1" si="318"/>
        <v>0</v>
      </c>
      <c r="AP574">
        <f t="shared" ca="1" si="319"/>
        <v>0</v>
      </c>
      <c r="AQ574">
        <f t="shared" ca="1" si="320"/>
        <v>0</v>
      </c>
      <c r="AR574">
        <f t="shared" ca="1" si="321"/>
        <v>0</v>
      </c>
      <c r="AS574">
        <f t="shared" ca="1" si="322"/>
        <v>0</v>
      </c>
      <c r="AT574">
        <f t="shared" ca="1" si="323"/>
        <v>0</v>
      </c>
      <c r="AU574">
        <f t="shared" ca="1" si="324"/>
        <v>0</v>
      </c>
      <c r="AV574">
        <f t="shared" ca="1" si="325"/>
        <v>0</v>
      </c>
      <c r="AW574">
        <f t="shared" ca="1" si="326"/>
        <v>0</v>
      </c>
      <c r="AX574">
        <f t="shared" ca="1" si="327"/>
        <v>0</v>
      </c>
      <c r="AY574">
        <f t="shared" ca="1" si="328"/>
        <v>0</v>
      </c>
      <c r="AZ574">
        <f t="shared" ca="1" si="329"/>
        <v>0</v>
      </c>
      <c r="BA574">
        <f t="shared" ca="1" si="330"/>
        <v>0</v>
      </c>
      <c r="BB574">
        <f t="shared" ca="1" si="331"/>
        <v>0</v>
      </c>
      <c r="BC574">
        <f t="shared" ca="1" si="332"/>
        <v>1</v>
      </c>
      <c r="BD574">
        <f t="shared" ca="1" si="333"/>
        <v>0</v>
      </c>
      <c r="BE574">
        <f t="shared" ca="1" si="334"/>
        <v>0</v>
      </c>
      <c r="BF574">
        <f t="shared" ca="1" si="335"/>
        <v>0</v>
      </c>
    </row>
    <row r="575" spans="1:58" ht="16.149999999999999" customHeight="1" x14ac:dyDescent="0.2">
      <c r="A575" s="12" t="s">
        <v>639</v>
      </c>
      <c r="B575" s="74">
        <v>43845.442986111113</v>
      </c>
      <c r="C575" s="12" t="s">
        <v>636</v>
      </c>
      <c r="F575" s="12" t="s">
        <v>11</v>
      </c>
      <c r="G575" s="12" t="s">
        <v>23</v>
      </c>
      <c r="H575" s="5">
        <f t="shared" ca="1" si="300"/>
        <v>1.0416666918899864E-4</v>
      </c>
      <c r="I575" s="17">
        <f t="shared" ca="1" si="301"/>
        <v>5.3240740817273036E-4</v>
      </c>
      <c r="J575" s="5">
        <f t="shared" ca="1" si="336"/>
        <v>0</v>
      </c>
      <c r="K575" s="22"/>
      <c r="O575" s="29" t="str">
        <f t="shared" ca="1" si="302"/>
        <v>-</v>
      </c>
      <c r="P575" s="29"/>
      <c r="X575">
        <f t="shared" ca="1" si="303"/>
        <v>0</v>
      </c>
      <c r="Y575">
        <f t="shared" ca="1" si="304"/>
        <v>0</v>
      </c>
      <c r="Z575">
        <f t="shared" ca="1" si="305"/>
        <v>0</v>
      </c>
      <c r="AA575">
        <f t="shared" ca="1" si="306"/>
        <v>0</v>
      </c>
      <c r="AB575">
        <f t="shared" ca="1" si="307"/>
        <v>0</v>
      </c>
      <c r="AC575">
        <f t="shared" ca="1" si="308"/>
        <v>0</v>
      </c>
      <c r="AD575">
        <f t="shared" ca="1" si="309"/>
        <v>0</v>
      </c>
      <c r="AE575">
        <f t="shared" ca="1" si="310"/>
        <v>1</v>
      </c>
      <c r="AH575">
        <f t="shared" ca="1" si="311"/>
        <v>0</v>
      </c>
      <c r="AI575">
        <f t="shared" ca="1" si="312"/>
        <v>0</v>
      </c>
      <c r="AJ575">
        <f t="shared" ca="1" si="313"/>
        <v>0</v>
      </c>
      <c r="AK575">
        <f t="shared" ca="1" si="314"/>
        <v>0</v>
      </c>
      <c r="AL575">
        <f t="shared" ca="1" si="315"/>
        <v>0</v>
      </c>
      <c r="AM575">
        <f t="shared" ca="1" si="316"/>
        <v>0</v>
      </c>
      <c r="AN575">
        <f t="shared" ca="1" si="317"/>
        <v>0</v>
      </c>
      <c r="AO575">
        <f t="shared" ca="1" si="318"/>
        <v>0</v>
      </c>
      <c r="AP575">
        <f t="shared" ca="1" si="319"/>
        <v>0</v>
      </c>
      <c r="AQ575">
        <f t="shared" ca="1" si="320"/>
        <v>0</v>
      </c>
      <c r="AR575">
        <f t="shared" ca="1" si="321"/>
        <v>0</v>
      </c>
      <c r="AS575">
        <f t="shared" ca="1" si="322"/>
        <v>0</v>
      </c>
      <c r="AT575">
        <f t="shared" ca="1" si="323"/>
        <v>0</v>
      </c>
      <c r="AU575">
        <f t="shared" ca="1" si="324"/>
        <v>0</v>
      </c>
      <c r="AV575">
        <f t="shared" ca="1" si="325"/>
        <v>0</v>
      </c>
      <c r="AW575">
        <f t="shared" ca="1" si="326"/>
        <v>0</v>
      </c>
      <c r="AX575">
        <f t="shared" ca="1" si="327"/>
        <v>0</v>
      </c>
      <c r="AY575">
        <f t="shared" ca="1" si="328"/>
        <v>0</v>
      </c>
      <c r="AZ575">
        <f t="shared" ca="1" si="329"/>
        <v>0</v>
      </c>
      <c r="BA575">
        <f t="shared" ca="1" si="330"/>
        <v>0</v>
      </c>
      <c r="BB575">
        <f t="shared" ca="1" si="331"/>
        <v>0</v>
      </c>
      <c r="BC575">
        <f t="shared" ca="1" si="332"/>
        <v>0</v>
      </c>
      <c r="BD575">
        <f t="shared" ca="1" si="333"/>
        <v>0</v>
      </c>
      <c r="BE575">
        <f t="shared" ca="1" si="334"/>
        <v>0</v>
      </c>
      <c r="BF575">
        <f t="shared" ca="1" si="335"/>
        <v>1</v>
      </c>
    </row>
    <row r="576" spans="1:58" ht="16.149999999999999" customHeight="1" x14ac:dyDescent="0.2">
      <c r="A576" s="12" t="s">
        <v>640</v>
      </c>
      <c r="B576" s="74">
        <v>43845.44327546296</v>
      </c>
      <c r="C576" s="12" t="s">
        <v>636</v>
      </c>
      <c r="F576" s="12" t="s">
        <v>10</v>
      </c>
      <c r="G576" s="12" t="s">
        <v>71</v>
      </c>
      <c r="H576" s="5">
        <f t="shared" ca="1" si="300"/>
        <v>2.8935184673173353E-4</v>
      </c>
      <c r="I576" s="17">
        <f t="shared" ca="1" si="301"/>
        <v>8.2175925490446389E-4</v>
      </c>
      <c r="J576" s="5">
        <f t="shared" ca="1" si="336"/>
        <v>0</v>
      </c>
      <c r="K576" s="22"/>
      <c r="O576" s="29" t="str">
        <f t="shared" ca="1" si="302"/>
        <v>-</v>
      </c>
      <c r="P576" s="29"/>
      <c r="X576">
        <f t="shared" ca="1" si="303"/>
        <v>0</v>
      </c>
      <c r="Y576">
        <f t="shared" ca="1" si="304"/>
        <v>1</v>
      </c>
      <c r="Z576">
        <f t="shared" ca="1" si="305"/>
        <v>0</v>
      </c>
      <c r="AA576">
        <f t="shared" ca="1" si="306"/>
        <v>0</v>
      </c>
      <c r="AB576">
        <f t="shared" ca="1" si="307"/>
        <v>0</v>
      </c>
      <c r="AC576">
        <f t="shared" ca="1" si="308"/>
        <v>0</v>
      </c>
      <c r="AD576">
        <f t="shared" ca="1" si="309"/>
        <v>0</v>
      </c>
      <c r="AE576">
        <f t="shared" ca="1" si="310"/>
        <v>0</v>
      </c>
      <c r="AH576">
        <f t="shared" ca="1" si="311"/>
        <v>0</v>
      </c>
      <c r="AI576">
        <f t="shared" ca="1" si="312"/>
        <v>0</v>
      </c>
      <c r="AJ576">
        <f t="shared" ca="1" si="313"/>
        <v>0</v>
      </c>
      <c r="AK576">
        <f t="shared" ca="1" si="314"/>
        <v>0</v>
      </c>
      <c r="AL576">
        <f t="shared" ca="1" si="315"/>
        <v>0</v>
      </c>
      <c r="AM576">
        <f t="shared" ca="1" si="316"/>
        <v>0</v>
      </c>
      <c r="AN576">
        <f t="shared" ca="1" si="317"/>
        <v>0</v>
      </c>
      <c r="AO576">
        <f t="shared" ca="1" si="318"/>
        <v>0</v>
      </c>
      <c r="AP576">
        <f t="shared" ca="1" si="319"/>
        <v>0</v>
      </c>
      <c r="AQ576">
        <f t="shared" ca="1" si="320"/>
        <v>0</v>
      </c>
      <c r="AR576">
        <f t="shared" ca="1" si="321"/>
        <v>0</v>
      </c>
      <c r="AS576">
        <f t="shared" ca="1" si="322"/>
        <v>0</v>
      </c>
      <c r="AT576">
        <f t="shared" ca="1" si="323"/>
        <v>0</v>
      </c>
      <c r="AU576">
        <f t="shared" ca="1" si="324"/>
        <v>0</v>
      </c>
      <c r="AV576">
        <f t="shared" ca="1" si="325"/>
        <v>0</v>
      </c>
      <c r="AW576">
        <f t="shared" ca="1" si="326"/>
        <v>0</v>
      </c>
      <c r="AX576">
        <f t="shared" ca="1" si="327"/>
        <v>0</v>
      </c>
      <c r="AY576">
        <f t="shared" ca="1" si="328"/>
        <v>0</v>
      </c>
      <c r="AZ576">
        <f t="shared" ca="1" si="329"/>
        <v>0</v>
      </c>
      <c r="BA576">
        <f t="shared" ca="1" si="330"/>
        <v>0</v>
      </c>
      <c r="BB576">
        <f t="shared" ca="1" si="331"/>
        <v>0</v>
      </c>
      <c r="BC576">
        <f t="shared" ca="1" si="332"/>
        <v>0</v>
      </c>
      <c r="BD576">
        <f t="shared" ca="1" si="333"/>
        <v>0</v>
      </c>
      <c r="BE576">
        <f t="shared" ca="1" si="334"/>
        <v>0</v>
      </c>
      <c r="BF576">
        <f t="shared" ca="1" si="335"/>
        <v>0</v>
      </c>
    </row>
    <row r="577" spans="1:58" ht="16.149999999999999" customHeight="1" x14ac:dyDescent="0.2">
      <c r="A577" s="12" t="s">
        <v>641</v>
      </c>
      <c r="B577" s="74">
        <v>43845.443622685183</v>
      </c>
      <c r="C577" s="12" t="s">
        <v>636</v>
      </c>
      <c r="F577" s="12" t="s">
        <v>10</v>
      </c>
      <c r="G577" s="12" t="s">
        <v>29</v>
      </c>
      <c r="H577" s="5">
        <f t="shared" ca="1" si="300"/>
        <v>3.4722222335403785E-4</v>
      </c>
      <c r="I577" s="17">
        <f t="shared" ca="1" si="301"/>
        <v>1.1689814782585017E-3</v>
      </c>
      <c r="J577" s="5">
        <f t="shared" ca="1" si="336"/>
        <v>0</v>
      </c>
      <c r="K577" s="22"/>
      <c r="O577" s="29" t="str">
        <f t="shared" ca="1" si="302"/>
        <v>-</v>
      </c>
      <c r="P577" s="29"/>
      <c r="X577">
        <f t="shared" ca="1" si="303"/>
        <v>0</v>
      </c>
      <c r="Y577">
        <f t="shared" ca="1" si="304"/>
        <v>1</v>
      </c>
      <c r="Z577">
        <f t="shared" ca="1" si="305"/>
        <v>0</v>
      </c>
      <c r="AA577">
        <f t="shared" ca="1" si="306"/>
        <v>0</v>
      </c>
      <c r="AB577">
        <f t="shared" ca="1" si="307"/>
        <v>0</v>
      </c>
      <c r="AC577">
        <f t="shared" ca="1" si="308"/>
        <v>0</v>
      </c>
      <c r="AD577">
        <f t="shared" ca="1" si="309"/>
        <v>0</v>
      </c>
      <c r="AE577">
        <f t="shared" ca="1" si="310"/>
        <v>0</v>
      </c>
      <c r="AH577">
        <f t="shared" ca="1" si="311"/>
        <v>0</v>
      </c>
      <c r="AI577">
        <f t="shared" ca="1" si="312"/>
        <v>0</v>
      </c>
      <c r="AJ577">
        <f t="shared" ca="1" si="313"/>
        <v>1</v>
      </c>
      <c r="AK577">
        <f t="shared" ca="1" si="314"/>
        <v>0</v>
      </c>
      <c r="AL577">
        <f t="shared" ca="1" si="315"/>
        <v>0</v>
      </c>
      <c r="AM577">
        <f t="shared" ca="1" si="316"/>
        <v>0</v>
      </c>
      <c r="AN577">
        <f t="shared" ca="1" si="317"/>
        <v>0</v>
      </c>
      <c r="AO577">
        <f t="shared" ca="1" si="318"/>
        <v>0</v>
      </c>
      <c r="AP577">
        <f t="shared" ca="1" si="319"/>
        <v>0</v>
      </c>
      <c r="AQ577">
        <f t="shared" ca="1" si="320"/>
        <v>0</v>
      </c>
      <c r="AR577">
        <f t="shared" ca="1" si="321"/>
        <v>0</v>
      </c>
      <c r="AS577">
        <f t="shared" ca="1" si="322"/>
        <v>0</v>
      </c>
      <c r="AT577">
        <f t="shared" ca="1" si="323"/>
        <v>0</v>
      </c>
      <c r="AU577">
        <f t="shared" ca="1" si="324"/>
        <v>0</v>
      </c>
      <c r="AV577">
        <f t="shared" ca="1" si="325"/>
        <v>0</v>
      </c>
      <c r="AW577">
        <f t="shared" ca="1" si="326"/>
        <v>0</v>
      </c>
      <c r="AX577">
        <f t="shared" ca="1" si="327"/>
        <v>0</v>
      </c>
      <c r="AY577">
        <f t="shared" ca="1" si="328"/>
        <v>0</v>
      </c>
      <c r="AZ577">
        <f t="shared" ca="1" si="329"/>
        <v>0</v>
      </c>
      <c r="BA577">
        <f t="shared" ca="1" si="330"/>
        <v>0</v>
      </c>
      <c r="BB577">
        <f t="shared" ca="1" si="331"/>
        <v>0</v>
      </c>
      <c r="BC577">
        <f t="shared" ca="1" si="332"/>
        <v>0</v>
      </c>
      <c r="BD577">
        <f t="shared" ca="1" si="333"/>
        <v>0</v>
      </c>
      <c r="BE577">
        <f t="shared" ca="1" si="334"/>
        <v>0</v>
      </c>
      <c r="BF577">
        <f t="shared" ca="1" si="335"/>
        <v>0</v>
      </c>
    </row>
    <row r="578" spans="1:58" ht="16.149999999999999" customHeight="1" x14ac:dyDescent="0.2">
      <c r="A578" s="12" t="s">
        <v>642</v>
      </c>
      <c r="B578" s="74">
        <v>43845.443935185183</v>
      </c>
      <c r="C578" s="12" t="s">
        <v>636</v>
      </c>
      <c r="F578" s="12" t="s">
        <v>10</v>
      </c>
      <c r="G578" s="12" t="s">
        <v>71</v>
      </c>
      <c r="H578" s="5">
        <f t="shared" ca="1" si="300"/>
        <v>3.125000002910383E-4</v>
      </c>
      <c r="I578" s="17">
        <f t="shared" ca="1" si="301"/>
        <v>1.48148147854954E-3</v>
      </c>
      <c r="J578" s="5">
        <f t="shared" ca="1" si="336"/>
        <v>0</v>
      </c>
      <c r="K578" s="22"/>
      <c r="O578" s="29" t="str">
        <f t="shared" ca="1" si="302"/>
        <v>-</v>
      </c>
      <c r="P578" s="29"/>
      <c r="X578">
        <f t="shared" ca="1" si="303"/>
        <v>0</v>
      </c>
      <c r="Y578">
        <f t="shared" ca="1" si="304"/>
        <v>1</v>
      </c>
      <c r="Z578">
        <f t="shared" ca="1" si="305"/>
        <v>0</v>
      </c>
      <c r="AA578">
        <f t="shared" ca="1" si="306"/>
        <v>0</v>
      </c>
      <c r="AB578">
        <f t="shared" ca="1" si="307"/>
        <v>0</v>
      </c>
      <c r="AC578">
        <f t="shared" ca="1" si="308"/>
        <v>0</v>
      </c>
      <c r="AD578">
        <f t="shared" ca="1" si="309"/>
        <v>0</v>
      </c>
      <c r="AE578">
        <f t="shared" ca="1" si="310"/>
        <v>0</v>
      </c>
      <c r="AH578">
        <f t="shared" ca="1" si="311"/>
        <v>0</v>
      </c>
      <c r="AI578">
        <f t="shared" ca="1" si="312"/>
        <v>0</v>
      </c>
      <c r="AJ578">
        <f t="shared" ca="1" si="313"/>
        <v>0</v>
      </c>
      <c r="AK578">
        <f t="shared" ca="1" si="314"/>
        <v>0</v>
      </c>
      <c r="AL578">
        <f t="shared" ca="1" si="315"/>
        <v>0</v>
      </c>
      <c r="AM578">
        <f t="shared" ca="1" si="316"/>
        <v>0</v>
      </c>
      <c r="AN578">
        <f t="shared" ca="1" si="317"/>
        <v>0</v>
      </c>
      <c r="AO578">
        <f t="shared" ca="1" si="318"/>
        <v>0</v>
      </c>
      <c r="AP578">
        <f t="shared" ca="1" si="319"/>
        <v>0</v>
      </c>
      <c r="AQ578">
        <f t="shared" ca="1" si="320"/>
        <v>0</v>
      </c>
      <c r="AR578">
        <f t="shared" ca="1" si="321"/>
        <v>0</v>
      </c>
      <c r="AS578">
        <f t="shared" ca="1" si="322"/>
        <v>0</v>
      </c>
      <c r="AT578">
        <f t="shared" ca="1" si="323"/>
        <v>0</v>
      </c>
      <c r="AU578">
        <f t="shared" ca="1" si="324"/>
        <v>0</v>
      </c>
      <c r="AV578">
        <f t="shared" ca="1" si="325"/>
        <v>0</v>
      </c>
      <c r="AW578">
        <f t="shared" ca="1" si="326"/>
        <v>0</v>
      </c>
      <c r="AX578">
        <f t="shared" ca="1" si="327"/>
        <v>0</v>
      </c>
      <c r="AY578">
        <f t="shared" ca="1" si="328"/>
        <v>0</v>
      </c>
      <c r="AZ578">
        <f t="shared" ca="1" si="329"/>
        <v>0</v>
      </c>
      <c r="BA578">
        <f t="shared" ca="1" si="330"/>
        <v>0</v>
      </c>
      <c r="BB578">
        <f t="shared" ca="1" si="331"/>
        <v>0</v>
      </c>
      <c r="BC578">
        <f t="shared" ca="1" si="332"/>
        <v>0</v>
      </c>
      <c r="BD578">
        <f t="shared" ca="1" si="333"/>
        <v>0</v>
      </c>
      <c r="BE578">
        <f t="shared" ca="1" si="334"/>
        <v>0</v>
      </c>
      <c r="BF578">
        <f t="shared" ca="1" si="335"/>
        <v>0</v>
      </c>
    </row>
    <row r="579" spans="1:58" ht="16.149999999999999" customHeight="1" x14ac:dyDescent="0.2">
      <c r="A579" s="12" t="s">
        <v>643</v>
      </c>
      <c r="B579" s="74">
        <v>43845.444074074076</v>
      </c>
      <c r="C579" s="12" t="s">
        <v>636</v>
      </c>
      <c r="F579" s="12" t="s">
        <v>10</v>
      </c>
      <c r="G579" s="12" t="s">
        <v>29</v>
      </c>
      <c r="H579" s="5">
        <f t="shared" ca="1" si="300"/>
        <v>1.3888889225199819E-4</v>
      </c>
      <c r="I579" s="17">
        <f t="shared" ca="1" si="301"/>
        <v>1.6203703708015382E-3</v>
      </c>
      <c r="J579" s="5">
        <f t="shared" ca="1" si="336"/>
        <v>0</v>
      </c>
      <c r="K579" s="22"/>
      <c r="O579" s="29" t="str">
        <f t="shared" ca="1" si="302"/>
        <v>-</v>
      </c>
      <c r="P579" s="29"/>
      <c r="X579">
        <f t="shared" ca="1" si="303"/>
        <v>0</v>
      </c>
      <c r="Y579">
        <f t="shared" ca="1" si="304"/>
        <v>1</v>
      </c>
      <c r="Z579">
        <f t="shared" ca="1" si="305"/>
        <v>0</v>
      </c>
      <c r="AA579">
        <f t="shared" ca="1" si="306"/>
        <v>0</v>
      </c>
      <c r="AB579">
        <f t="shared" ca="1" si="307"/>
        <v>0</v>
      </c>
      <c r="AC579">
        <f t="shared" ca="1" si="308"/>
        <v>0</v>
      </c>
      <c r="AD579">
        <f t="shared" ca="1" si="309"/>
        <v>0</v>
      </c>
      <c r="AE579">
        <f t="shared" ca="1" si="310"/>
        <v>0</v>
      </c>
      <c r="AH579">
        <f t="shared" ca="1" si="311"/>
        <v>0</v>
      </c>
      <c r="AI579">
        <f t="shared" ca="1" si="312"/>
        <v>0</v>
      </c>
      <c r="AJ579">
        <f t="shared" ca="1" si="313"/>
        <v>1</v>
      </c>
      <c r="AK579">
        <f t="shared" ca="1" si="314"/>
        <v>0</v>
      </c>
      <c r="AL579">
        <f t="shared" ca="1" si="315"/>
        <v>0</v>
      </c>
      <c r="AM579">
        <f t="shared" ca="1" si="316"/>
        <v>0</v>
      </c>
      <c r="AN579">
        <f t="shared" ca="1" si="317"/>
        <v>0</v>
      </c>
      <c r="AO579">
        <f t="shared" ca="1" si="318"/>
        <v>0</v>
      </c>
      <c r="AP579">
        <f t="shared" ca="1" si="319"/>
        <v>0</v>
      </c>
      <c r="AQ579">
        <f t="shared" ca="1" si="320"/>
        <v>0</v>
      </c>
      <c r="AR579">
        <f t="shared" ca="1" si="321"/>
        <v>0</v>
      </c>
      <c r="AS579">
        <f t="shared" ca="1" si="322"/>
        <v>0</v>
      </c>
      <c r="AT579">
        <f t="shared" ca="1" si="323"/>
        <v>0</v>
      </c>
      <c r="AU579">
        <f t="shared" ca="1" si="324"/>
        <v>0</v>
      </c>
      <c r="AV579">
        <f t="shared" ca="1" si="325"/>
        <v>0</v>
      </c>
      <c r="AW579">
        <f t="shared" ca="1" si="326"/>
        <v>0</v>
      </c>
      <c r="AX579">
        <f t="shared" ca="1" si="327"/>
        <v>0</v>
      </c>
      <c r="AY579">
        <f t="shared" ca="1" si="328"/>
        <v>0</v>
      </c>
      <c r="AZ579">
        <f t="shared" ca="1" si="329"/>
        <v>0</v>
      </c>
      <c r="BA579">
        <f t="shared" ca="1" si="330"/>
        <v>0</v>
      </c>
      <c r="BB579">
        <f t="shared" ca="1" si="331"/>
        <v>0</v>
      </c>
      <c r="BC579">
        <f t="shared" ca="1" si="332"/>
        <v>0</v>
      </c>
      <c r="BD579">
        <f t="shared" ca="1" si="333"/>
        <v>0</v>
      </c>
      <c r="BE579">
        <f t="shared" ca="1" si="334"/>
        <v>0</v>
      </c>
      <c r="BF579">
        <f t="shared" ca="1" si="335"/>
        <v>0</v>
      </c>
    </row>
    <row r="580" spans="1:58" ht="16.149999999999999" customHeight="1" x14ac:dyDescent="0.2">
      <c r="A580" s="12" t="s">
        <v>644</v>
      </c>
      <c r="B580" s="74">
        <v>43845.444189814814</v>
      </c>
      <c r="C580" s="12" t="s">
        <v>636</v>
      </c>
      <c r="F580" s="12" t="s">
        <v>10</v>
      </c>
      <c r="G580" s="12" t="s">
        <v>71</v>
      </c>
      <c r="H580" s="5">
        <f t="shared" ca="1" si="300"/>
        <v>1.1574073869269341E-4</v>
      </c>
      <c r="I580" s="17">
        <f t="shared" ca="1" si="301"/>
        <v>1.7361111094942316E-3</v>
      </c>
      <c r="J580" s="5">
        <f t="shared" ca="1" si="336"/>
        <v>0</v>
      </c>
      <c r="K580" s="22"/>
      <c r="O580" s="29" t="str">
        <f t="shared" ca="1" si="302"/>
        <v>-</v>
      </c>
      <c r="P580" s="29"/>
      <c r="X580">
        <f t="shared" ca="1" si="303"/>
        <v>0</v>
      </c>
      <c r="Y580">
        <f t="shared" ca="1" si="304"/>
        <v>1</v>
      </c>
      <c r="Z580">
        <f t="shared" ca="1" si="305"/>
        <v>0</v>
      </c>
      <c r="AA580">
        <f t="shared" ca="1" si="306"/>
        <v>0</v>
      </c>
      <c r="AB580">
        <f t="shared" ca="1" si="307"/>
        <v>0</v>
      </c>
      <c r="AC580">
        <f t="shared" ca="1" si="308"/>
        <v>0</v>
      </c>
      <c r="AD580">
        <f t="shared" ca="1" si="309"/>
        <v>0</v>
      </c>
      <c r="AE580">
        <f t="shared" ca="1" si="310"/>
        <v>0</v>
      </c>
      <c r="AH580">
        <f t="shared" ca="1" si="311"/>
        <v>0</v>
      </c>
      <c r="AI580">
        <f t="shared" ca="1" si="312"/>
        <v>0</v>
      </c>
      <c r="AJ580">
        <f t="shared" ca="1" si="313"/>
        <v>0</v>
      </c>
      <c r="AK580">
        <f t="shared" ca="1" si="314"/>
        <v>0</v>
      </c>
      <c r="AL580">
        <f t="shared" ca="1" si="315"/>
        <v>0</v>
      </c>
      <c r="AM580">
        <f t="shared" ca="1" si="316"/>
        <v>0</v>
      </c>
      <c r="AN580">
        <f t="shared" ca="1" si="317"/>
        <v>0</v>
      </c>
      <c r="AO580">
        <f t="shared" ca="1" si="318"/>
        <v>0</v>
      </c>
      <c r="AP580">
        <f t="shared" ca="1" si="319"/>
        <v>0</v>
      </c>
      <c r="AQ580">
        <f t="shared" ca="1" si="320"/>
        <v>0</v>
      </c>
      <c r="AR580">
        <f t="shared" ca="1" si="321"/>
        <v>0</v>
      </c>
      <c r="AS580">
        <f t="shared" ca="1" si="322"/>
        <v>0</v>
      </c>
      <c r="AT580">
        <f t="shared" ca="1" si="323"/>
        <v>0</v>
      </c>
      <c r="AU580">
        <f t="shared" ca="1" si="324"/>
        <v>0</v>
      </c>
      <c r="AV580">
        <f t="shared" ca="1" si="325"/>
        <v>0</v>
      </c>
      <c r="AW580">
        <f t="shared" ca="1" si="326"/>
        <v>0</v>
      </c>
      <c r="AX580">
        <f t="shared" ca="1" si="327"/>
        <v>0</v>
      </c>
      <c r="AY580">
        <f t="shared" ca="1" si="328"/>
        <v>0</v>
      </c>
      <c r="AZ580">
        <f t="shared" ca="1" si="329"/>
        <v>0</v>
      </c>
      <c r="BA580">
        <f t="shared" ca="1" si="330"/>
        <v>0</v>
      </c>
      <c r="BB580">
        <f t="shared" ca="1" si="331"/>
        <v>0</v>
      </c>
      <c r="BC580">
        <f t="shared" ca="1" si="332"/>
        <v>0</v>
      </c>
      <c r="BD580">
        <f t="shared" ca="1" si="333"/>
        <v>0</v>
      </c>
      <c r="BE580">
        <f t="shared" ca="1" si="334"/>
        <v>0</v>
      </c>
      <c r="BF580">
        <f t="shared" ca="1" si="335"/>
        <v>0</v>
      </c>
    </row>
    <row r="581" spans="1:58" ht="16.149999999999999" customHeight="1" x14ac:dyDescent="0.2">
      <c r="A581" s="12" t="s">
        <v>645</v>
      </c>
      <c r="B581" s="74">
        <v>43845.44425925926</v>
      </c>
      <c r="C581" s="12" t="s">
        <v>636</v>
      </c>
      <c r="F581" s="12" t="s">
        <v>10</v>
      </c>
      <c r="G581" s="12" t="s">
        <v>71</v>
      </c>
      <c r="H581" s="5">
        <f t="shared" ca="1" si="300"/>
        <v>6.9444446125999093E-5</v>
      </c>
      <c r="I581" s="17">
        <f t="shared" ca="1" si="301"/>
        <v>1.8055555556202307E-3</v>
      </c>
      <c r="J581" s="5">
        <f t="shared" ca="1" si="336"/>
        <v>0</v>
      </c>
      <c r="K581" s="22"/>
      <c r="O581" s="29" t="str">
        <f t="shared" ca="1" si="302"/>
        <v>-</v>
      </c>
      <c r="P581" s="29"/>
      <c r="X581">
        <f t="shared" ca="1" si="303"/>
        <v>0</v>
      </c>
      <c r="Y581">
        <f t="shared" ca="1" si="304"/>
        <v>1</v>
      </c>
      <c r="Z581">
        <f t="shared" ca="1" si="305"/>
        <v>0</v>
      </c>
      <c r="AA581">
        <f t="shared" ca="1" si="306"/>
        <v>0</v>
      </c>
      <c r="AB581">
        <f t="shared" ca="1" si="307"/>
        <v>0</v>
      </c>
      <c r="AC581">
        <f t="shared" ca="1" si="308"/>
        <v>0</v>
      </c>
      <c r="AD581">
        <f t="shared" ca="1" si="309"/>
        <v>0</v>
      </c>
      <c r="AE581">
        <f t="shared" ca="1" si="310"/>
        <v>0</v>
      </c>
      <c r="AH581">
        <f t="shared" ca="1" si="311"/>
        <v>0</v>
      </c>
      <c r="AI581">
        <f t="shared" ca="1" si="312"/>
        <v>0</v>
      </c>
      <c r="AJ581">
        <f t="shared" ca="1" si="313"/>
        <v>0</v>
      </c>
      <c r="AK581">
        <f t="shared" ca="1" si="314"/>
        <v>0</v>
      </c>
      <c r="AL581">
        <f t="shared" ca="1" si="315"/>
        <v>0</v>
      </c>
      <c r="AM581">
        <f t="shared" ca="1" si="316"/>
        <v>0</v>
      </c>
      <c r="AN581">
        <f t="shared" ca="1" si="317"/>
        <v>0</v>
      </c>
      <c r="AO581">
        <f t="shared" ca="1" si="318"/>
        <v>0</v>
      </c>
      <c r="AP581">
        <f t="shared" ca="1" si="319"/>
        <v>0</v>
      </c>
      <c r="AQ581">
        <f t="shared" ca="1" si="320"/>
        <v>0</v>
      </c>
      <c r="AR581">
        <f t="shared" ca="1" si="321"/>
        <v>0</v>
      </c>
      <c r="AS581">
        <f t="shared" ca="1" si="322"/>
        <v>0</v>
      </c>
      <c r="AT581">
        <f t="shared" ca="1" si="323"/>
        <v>0</v>
      </c>
      <c r="AU581">
        <f t="shared" ca="1" si="324"/>
        <v>0</v>
      </c>
      <c r="AV581">
        <f t="shared" ca="1" si="325"/>
        <v>0</v>
      </c>
      <c r="AW581">
        <f t="shared" ca="1" si="326"/>
        <v>0</v>
      </c>
      <c r="AX581">
        <f t="shared" ca="1" si="327"/>
        <v>0</v>
      </c>
      <c r="AY581">
        <f t="shared" ca="1" si="328"/>
        <v>0</v>
      </c>
      <c r="AZ581">
        <f t="shared" ca="1" si="329"/>
        <v>0</v>
      </c>
      <c r="BA581">
        <f t="shared" ca="1" si="330"/>
        <v>0</v>
      </c>
      <c r="BB581">
        <f t="shared" ca="1" si="331"/>
        <v>0</v>
      </c>
      <c r="BC581">
        <f t="shared" ca="1" si="332"/>
        <v>0</v>
      </c>
      <c r="BD581">
        <f t="shared" ca="1" si="333"/>
        <v>0</v>
      </c>
      <c r="BE581">
        <f t="shared" ca="1" si="334"/>
        <v>0</v>
      </c>
      <c r="BF581">
        <f t="shared" ca="1" si="335"/>
        <v>0</v>
      </c>
    </row>
    <row r="582" spans="1:58" ht="16.149999999999999" customHeight="1" x14ac:dyDescent="0.2">
      <c r="A582" s="12" t="s">
        <v>646</v>
      </c>
      <c r="B582" s="74">
        <v>43845.444409722222</v>
      </c>
      <c r="C582" s="12" t="s">
        <v>636</v>
      </c>
      <c r="F582" s="12" t="s">
        <v>10</v>
      </c>
      <c r="G582" s="12" t="s">
        <v>71</v>
      </c>
      <c r="H582" s="5">
        <f t="shared" ref="H582:H645" ca="1" si="337">IF(CELL("contenu",F582)="app.component", "NA",B582-B581)</f>
        <v>1.5046296175569296E-4</v>
      </c>
      <c r="I582" s="17">
        <f t="shared" ref="I582:I645" ca="1" si="338">IF(CELL("contenu",H582)="NA", "NA", SUM(I581,H582))</f>
        <v>1.9560185173759237E-3</v>
      </c>
      <c r="J582" s="5">
        <f t="shared" ca="1" si="336"/>
        <v>0</v>
      </c>
      <c r="K582" s="22"/>
      <c r="O582" s="29" t="str">
        <f t="shared" ref="O582:O645" ca="1" si="339">IF(CELL("contenu", J582)="NA", "-", IF( CELL("contenu", J582) =0, "-", J582/M582 ) )</f>
        <v>-</v>
      </c>
      <c r="P582" s="29"/>
      <c r="X582">
        <f t="shared" ref="X582:X645" ca="1" si="340">IF(CELL("contenu",$F582)="app.component", 1,0)</f>
        <v>0</v>
      </c>
      <c r="Y582">
        <f t="shared" ref="Y582:Y645" ca="1" si="341">IF(CELL("contenu",$F582)="PrevisionsPage", 1,0)</f>
        <v>1</v>
      </c>
      <c r="Z582">
        <f t="shared" ref="Z582:Z645" ca="1" si="342">IF(CELL("contenu",$F582)="CreditsWeatherDataModal", 1,0)</f>
        <v>0</v>
      </c>
      <c r="AA582">
        <f t="shared" ref="AA582:AA645" ca="1" si="343">IF(CELL("contenu",$F582)="StationsFavoritesModal", 1,0)</f>
        <v>0</v>
      </c>
      <c r="AB582">
        <f t="shared" ref="AB582:AB645" ca="1" si="344">IF(CELL("contenu",$F582)="SettingsPage", 1,0)</f>
        <v>0</v>
      </c>
      <c r="AC582">
        <f t="shared" ref="AC582:AC645" ca="1" si="345">IF(CELL("contenu",$F582)="RestaureAchetePage", 1,0)</f>
        <v>0</v>
      </c>
      <c r="AD582">
        <f t="shared" ref="AD582:AD645" ca="1" si="346">IF(CELL("contenu",$F582)="AProposPage", 1,0)</f>
        <v>0</v>
      </c>
      <c r="AE582">
        <f t="shared" ref="AE582:AE645" ca="1" si="347">IF(CELL("contenu",$F582)="TutorielPage", 1,0)</f>
        <v>0</v>
      </c>
      <c r="AH582">
        <f t="shared" ref="AH582:AH645" ca="1" si="348">IF(CELL("contenu",$G582)="initApp", 1,0)</f>
        <v>0</v>
      </c>
      <c r="AI582">
        <f t="shared" ref="AI582:AI645" ca="1" si="349">IF(CELL("contenu",$G582)="btnMenu", 1,0)</f>
        <v>0</v>
      </c>
      <c r="AJ582">
        <f t="shared" ref="AJ582:AJ645" ca="1" si="350">IF(CELL("contenu",$G582)="btnGeoloc", 1,0)</f>
        <v>0</v>
      </c>
      <c r="AK582">
        <f t="shared" ref="AK582:AK645" ca="1" si="351">IF(CELL("contenu",$G582)="btnAjouterFavoriteRefuse", 1,0)</f>
        <v>0</v>
      </c>
      <c r="AL582">
        <f t="shared" ref="AL582:AL645" ca="1" si="352">IF(CELL("contenu",$G582)="btnAjouterFavoriteAccepte", 1,0)</f>
        <v>0</v>
      </c>
      <c r="AM582">
        <f t="shared" ref="AM582:AM645" ca="1" si="353">IF(CELL("contenu",$G582)="rafraichMeteo", 1,0)</f>
        <v>0</v>
      </c>
      <c r="AN582">
        <f t="shared" ref="AN582:AN645" ca="1" si="354">IF(CELL("contenu",$G582)="swipeVersVuePlanete", 1,0)</f>
        <v>0</v>
      </c>
      <c r="AO582">
        <f t="shared" ref="AO582:AO645" ca="1" si="355">IF(CELL("contenu",$G582)="swipeVersVueMeteo", 1,0)</f>
        <v>0</v>
      </c>
      <c r="AP582">
        <f t="shared" ref="AP582:AP645" ca="1" si="356">IF(CELL("contenu",$G582)="btnOuvrirArticle", 1,0)</f>
        <v>0</v>
      </c>
      <c r="AQ582">
        <f t="shared" ref="AQ582:AQ645" ca="1" si="357">IF(CELL("contenu",$G582)="lienFournisseurDS", 1,0)</f>
        <v>0</v>
      </c>
      <c r="AR582">
        <f t="shared" ref="AR582:AR645" ca="1" si="358">IF(CELL("contenu",$G582)="lienFournisseurYW", 1,0)</f>
        <v>0</v>
      </c>
      <c r="AS582">
        <f t="shared" ref="AS582:AS645" ca="1" si="359">IF( AND(CELL("contenu",$F582)="StationsFavoritesModal", CELL("contenu",$G582)="btnFermer"), 1,0)</f>
        <v>0</v>
      </c>
      <c r="AT582">
        <f t="shared" ref="AT582:AT645" ca="1" si="360">IF( AND(CELL("contenu",$F582)="SettingsPage", CELL("contenu",$G582) ="btnRetourPage"), 1,0)</f>
        <v>0</v>
      </c>
      <c r="AU582">
        <f t="shared" ref="AU582:AU645" ca="1" si="361">IF( AND(CELL("contenu",$F582)="SettingsPage", CELL("contenu",$G582)="btnAcheter"), 1,0)</f>
        <v>0</v>
      </c>
      <c r="AV582">
        <f t="shared" ref="AV582:AV645" ca="1" si="362">IF(CELL("contenu",$G582)="btnRestaurer", 1,0)</f>
        <v>0</v>
      </c>
      <c r="AW582">
        <f t="shared" ref="AW582:AW645" ca="1" si="363">IF( AND(CELL("contenu",$F582)="RestaureAchetePage", CELL("contenu",$G582)="btnRetourPage"), 1,0)</f>
        <v>0</v>
      </c>
      <c r="AX582">
        <f t="shared" ref="AX582:AX645" ca="1" si="364">IF( AND(CELL("contenu",$F582)="RestaureAchetePage", CELL("contenu",$G582)="btnAcheter"), 1,0)</f>
        <v>0</v>
      </c>
      <c r="AY582">
        <f t="shared" ref="AY582:AY645" ca="1" si="365">IF(CELL("contenu",$G582)="btnVerifier", 1,0)</f>
        <v>0</v>
      </c>
      <c r="AZ582">
        <f t="shared" ref="AZ582:AZ645" ca="1" si="366">IF( AND(CELL("contenu",$F582)="AProposPage", CELL("contenu",$G582)="btnRetourPage"), 1,0)</f>
        <v>0</v>
      </c>
      <c r="BA582">
        <f t="shared" ref="BA582:BA645" ca="1" si="367">IF(CELL("contenu",$G582)="lienLancerFandom", 1,0)</f>
        <v>0</v>
      </c>
      <c r="BB582">
        <f t="shared" ref="BB582:BB645" ca="1" si="368">IF(CELL("contenu",$G582)="lienLancerRessourceUrl", 1,0)</f>
        <v>0</v>
      </c>
      <c r="BC582">
        <f t="shared" ref="BC582:BC645" ca="1" si="369">IF(CELL("contenu",$G582)="btnSuivant", 1,0)</f>
        <v>0</v>
      </c>
      <c r="BD582">
        <f t="shared" ref="BD582:BD645" ca="1" si="370">IF(CELL("contenu",$G582)="swipeLeft", 1,0)</f>
        <v>0</v>
      </c>
      <c r="BE582">
        <f t="shared" ref="BE582:BE645" ca="1" si="371">IF(CELL("contenu",$G582)="swipeRight", 1,0)</f>
        <v>0</v>
      </c>
      <c r="BF582">
        <f t="shared" ref="BF582:BF645" ca="1" si="372">IF(CELL("contenu",$G582)="btnFinirTuto", 1,0)</f>
        <v>0</v>
      </c>
    </row>
    <row r="583" spans="1:58" ht="16.149999999999999" customHeight="1" x14ac:dyDescent="0.2">
      <c r="A583" s="12" t="s">
        <v>647</v>
      </c>
      <c r="B583" s="74">
        <v>43845.444513888891</v>
      </c>
      <c r="C583" s="12" t="s">
        <v>636</v>
      </c>
      <c r="F583" s="12" t="s">
        <v>10</v>
      </c>
      <c r="G583" s="12" t="s">
        <v>71</v>
      </c>
      <c r="H583" s="5">
        <f t="shared" ca="1" si="337"/>
        <v>1.0416666918899864E-4</v>
      </c>
      <c r="I583" s="17">
        <f t="shared" ca="1" si="338"/>
        <v>2.0601851865649223E-3</v>
      </c>
      <c r="J583" s="5">
        <f t="shared" ca="1" si="336"/>
        <v>0</v>
      </c>
      <c r="K583" s="22"/>
      <c r="O583" s="29" t="str">
        <f t="shared" ca="1" si="339"/>
        <v>-</v>
      </c>
      <c r="P583" s="29"/>
      <c r="X583">
        <f t="shared" ca="1" si="340"/>
        <v>0</v>
      </c>
      <c r="Y583">
        <f t="shared" ca="1" si="341"/>
        <v>1</v>
      </c>
      <c r="Z583">
        <f t="shared" ca="1" si="342"/>
        <v>0</v>
      </c>
      <c r="AA583">
        <f t="shared" ca="1" si="343"/>
        <v>0</v>
      </c>
      <c r="AB583">
        <f t="shared" ca="1" si="344"/>
        <v>0</v>
      </c>
      <c r="AC583">
        <f t="shared" ca="1" si="345"/>
        <v>0</v>
      </c>
      <c r="AD583">
        <f t="shared" ca="1" si="346"/>
        <v>0</v>
      </c>
      <c r="AE583">
        <f t="shared" ca="1" si="347"/>
        <v>0</v>
      </c>
      <c r="AH583">
        <f t="shared" ca="1" si="348"/>
        <v>0</v>
      </c>
      <c r="AI583">
        <f t="shared" ca="1" si="349"/>
        <v>0</v>
      </c>
      <c r="AJ583">
        <f t="shared" ca="1" si="350"/>
        <v>0</v>
      </c>
      <c r="AK583">
        <f t="shared" ca="1" si="351"/>
        <v>0</v>
      </c>
      <c r="AL583">
        <f t="shared" ca="1" si="352"/>
        <v>0</v>
      </c>
      <c r="AM583">
        <f t="shared" ca="1" si="353"/>
        <v>0</v>
      </c>
      <c r="AN583">
        <f t="shared" ca="1" si="354"/>
        <v>0</v>
      </c>
      <c r="AO583">
        <f t="shared" ca="1" si="355"/>
        <v>0</v>
      </c>
      <c r="AP583">
        <f t="shared" ca="1" si="356"/>
        <v>0</v>
      </c>
      <c r="AQ583">
        <f t="shared" ca="1" si="357"/>
        <v>0</v>
      </c>
      <c r="AR583">
        <f t="shared" ca="1" si="358"/>
        <v>0</v>
      </c>
      <c r="AS583">
        <f t="shared" ca="1" si="359"/>
        <v>0</v>
      </c>
      <c r="AT583">
        <f t="shared" ca="1" si="360"/>
        <v>0</v>
      </c>
      <c r="AU583">
        <f t="shared" ca="1" si="361"/>
        <v>0</v>
      </c>
      <c r="AV583">
        <f t="shared" ca="1" si="362"/>
        <v>0</v>
      </c>
      <c r="AW583">
        <f t="shared" ca="1" si="363"/>
        <v>0</v>
      </c>
      <c r="AX583">
        <f t="shared" ca="1" si="364"/>
        <v>0</v>
      </c>
      <c r="AY583">
        <f t="shared" ca="1" si="365"/>
        <v>0</v>
      </c>
      <c r="AZ583">
        <f t="shared" ca="1" si="366"/>
        <v>0</v>
      </c>
      <c r="BA583">
        <f t="shared" ca="1" si="367"/>
        <v>0</v>
      </c>
      <c r="BB583">
        <f t="shared" ca="1" si="368"/>
        <v>0</v>
      </c>
      <c r="BC583">
        <f t="shared" ca="1" si="369"/>
        <v>0</v>
      </c>
      <c r="BD583">
        <f t="shared" ca="1" si="370"/>
        <v>0</v>
      </c>
      <c r="BE583">
        <f t="shared" ca="1" si="371"/>
        <v>0</v>
      </c>
      <c r="BF583">
        <f t="shared" ca="1" si="372"/>
        <v>0</v>
      </c>
    </row>
    <row r="584" spans="1:58" ht="16.149999999999999" customHeight="1" x14ac:dyDescent="0.2">
      <c r="A584" s="12" t="s">
        <v>648</v>
      </c>
      <c r="B584" s="74">
        <v>43845.444594907407</v>
      </c>
      <c r="C584" s="12" t="s">
        <v>636</v>
      </c>
      <c r="D584" s="12" t="s">
        <v>8</v>
      </c>
      <c r="E584" s="12" t="s">
        <v>1063</v>
      </c>
      <c r="F584" s="12" t="s">
        <v>10</v>
      </c>
      <c r="G584" s="12" t="s">
        <v>71</v>
      </c>
      <c r="H584" s="5">
        <f t="shared" ca="1" si="337"/>
        <v>8.1018515629693866E-5</v>
      </c>
      <c r="I584" s="17">
        <f t="shared" ca="1" si="338"/>
        <v>2.1412037021946162E-3</v>
      </c>
      <c r="J584" s="5">
        <f t="shared" ca="1" si="336"/>
        <v>2.1412037021946162E-3</v>
      </c>
      <c r="K584" s="21" t="s">
        <v>68</v>
      </c>
      <c r="L584">
        <v>12</v>
      </c>
      <c r="M584">
        <v>2</v>
      </c>
      <c r="N584">
        <v>0</v>
      </c>
      <c r="O584" s="29">
        <f t="shared" ca="1" si="339"/>
        <v>1.0706018510973081E-3</v>
      </c>
      <c r="P584" s="29"/>
      <c r="X584">
        <f t="shared" ca="1" si="340"/>
        <v>0</v>
      </c>
      <c r="Y584">
        <f t="shared" ca="1" si="341"/>
        <v>1</v>
      </c>
      <c r="Z584">
        <f t="shared" ca="1" si="342"/>
        <v>0</v>
      </c>
      <c r="AA584">
        <f t="shared" ca="1" si="343"/>
        <v>0</v>
      </c>
      <c r="AB584">
        <f t="shared" ca="1" si="344"/>
        <v>0</v>
      </c>
      <c r="AC584">
        <f t="shared" ca="1" si="345"/>
        <v>0</v>
      </c>
      <c r="AD584">
        <f t="shared" ca="1" si="346"/>
        <v>0</v>
      </c>
      <c r="AE584">
        <f t="shared" ca="1" si="347"/>
        <v>0</v>
      </c>
      <c r="AH584">
        <f t="shared" ca="1" si="348"/>
        <v>0</v>
      </c>
      <c r="AI584">
        <f t="shared" ca="1" si="349"/>
        <v>0</v>
      </c>
      <c r="AJ584">
        <f t="shared" ca="1" si="350"/>
        <v>0</v>
      </c>
      <c r="AK584">
        <f t="shared" ca="1" si="351"/>
        <v>0</v>
      </c>
      <c r="AL584">
        <f t="shared" ca="1" si="352"/>
        <v>0</v>
      </c>
      <c r="AM584">
        <f t="shared" ca="1" si="353"/>
        <v>0</v>
      </c>
      <c r="AN584">
        <f t="shared" ca="1" si="354"/>
        <v>0</v>
      </c>
      <c r="AO584">
        <f t="shared" ca="1" si="355"/>
        <v>0</v>
      </c>
      <c r="AP584">
        <f t="shared" ca="1" si="356"/>
        <v>0</v>
      </c>
      <c r="AQ584">
        <f t="shared" ca="1" si="357"/>
        <v>0</v>
      </c>
      <c r="AR584">
        <f t="shared" ca="1" si="358"/>
        <v>0</v>
      </c>
      <c r="AS584">
        <f t="shared" ca="1" si="359"/>
        <v>0</v>
      </c>
      <c r="AT584">
        <f t="shared" ca="1" si="360"/>
        <v>0</v>
      </c>
      <c r="AU584">
        <f t="shared" ca="1" si="361"/>
        <v>0</v>
      </c>
      <c r="AV584">
        <f t="shared" ca="1" si="362"/>
        <v>0</v>
      </c>
      <c r="AW584">
        <f t="shared" ca="1" si="363"/>
        <v>0</v>
      </c>
      <c r="AX584">
        <f t="shared" ca="1" si="364"/>
        <v>0</v>
      </c>
      <c r="AY584">
        <f t="shared" ca="1" si="365"/>
        <v>0</v>
      </c>
      <c r="AZ584">
        <f t="shared" ca="1" si="366"/>
        <v>0</v>
      </c>
      <c r="BA584">
        <f t="shared" ca="1" si="367"/>
        <v>0</v>
      </c>
      <c r="BB584">
        <f t="shared" ca="1" si="368"/>
        <v>0</v>
      </c>
      <c r="BC584">
        <f t="shared" ca="1" si="369"/>
        <v>0</v>
      </c>
      <c r="BD584">
        <f t="shared" ca="1" si="370"/>
        <v>0</v>
      </c>
      <c r="BE584">
        <f t="shared" ca="1" si="371"/>
        <v>0</v>
      </c>
      <c r="BF584">
        <f t="shared" ca="1" si="372"/>
        <v>0</v>
      </c>
    </row>
    <row r="585" spans="1:58" ht="16.149999999999999" customHeight="1" x14ac:dyDescent="0.2">
      <c r="A585" s="12" t="s">
        <v>649</v>
      </c>
      <c r="B585" s="74">
        <v>43845.446261574078</v>
      </c>
      <c r="C585" s="12" t="s">
        <v>649</v>
      </c>
      <c r="D585" s="12" t="s">
        <v>8</v>
      </c>
      <c r="E585" s="12" t="s">
        <v>1063</v>
      </c>
      <c r="F585" s="12" t="s">
        <v>9</v>
      </c>
      <c r="G585" s="12" t="s">
        <v>17</v>
      </c>
      <c r="H585" s="5" t="str">
        <f t="shared" ca="1" si="337"/>
        <v>NA</v>
      </c>
      <c r="I585" s="17" t="str">
        <f t="shared" ca="1" si="338"/>
        <v>NA</v>
      </c>
      <c r="J585" s="5" t="str">
        <f t="shared" ca="1" si="336"/>
        <v>NA</v>
      </c>
      <c r="K585" s="21" t="s">
        <v>9</v>
      </c>
      <c r="L585">
        <v>0</v>
      </c>
      <c r="M585">
        <v>0</v>
      </c>
      <c r="N585">
        <v>0</v>
      </c>
      <c r="O585" s="29" t="str">
        <f t="shared" ca="1" si="339"/>
        <v>-</v>
      </c>
      <c r="P585" s="29"/>
      <c r="X585">
        <f t="shared" ca="1" si="340"/>
        <v>1</v>
      </c>
      <c r="Y585">
        <f t="shared" ca="1" si="341"/>
        <v>0</v>
      </c>
      <c r="Z585">
        <f t="shared" ca="1" si="342"/>
        <v>0</v>
      </c>
      <c r="AA585">
        <f t="shared" ca="1" si="343"/>
        <v>0</v>
      </c>
      <c r="AB585">
        <f t="shared" ca="1" si="344"/>
        <v>0</v>
      </c>
      <c r="AC585">
        <f t="shared" ca="1" si="345"/>
        <v>0</v>
      </c>
      <c r="AD585">
        <f t="shared" ca="1" si="346"/>
        <v>0</v>
      </c>
      <c r="AE585">
        <f t="shared" ca="1" si="347"/>
        <v>0</v>
      </c>
      <c r="AH585">
        <f t="shared" ca="1" si="348"/>
        <v>1</v>
      </c>
      <c r="AI585">
        <f t="shared" ca="1" si="349"/>
        <v>0</v>
      </c>
      <c r="AJ585">
        <f t="shared" ca="1" si="350"/>
        <v>0</v>
      </c>
      <c r="AK585">
        <f t="shared" ca="1" si="351"/>
        <v>0</v>
      </c>
      <c r="AL585">
        <f t="shared" ca="1" si="352"/>
        <v>0</v>
      </c>
      <c r="AM585">
        <f t="shared" ca="1" si="353"/>
        <v>0</v>
      </c>
      <c r="AN585">
        <f t="shared" ca="1" si="354"/>
        <v>0</v>
      </c>
      <c r="AO585">
        <f t="shared" ca="1" si="355"/>
        <v>0</v>
      </c>
      <c r="AP585">
        <f t="shared" ca="1" si="356"/>
        <v>0</v>
      </c>
      <c r="AQ585">
        <f t="shared" ca="1" si="357"/>
        <v>0</v>
      </c>
      <c r="AR585">
        <f t="shared" ca="1" si="358"/>
        <v>0</v>
      </c>
      <c r="AS585">
        <f t="shared" ca="1" si="359"/>
        <v>0</v>
      </c>
      <c r="AT585">
        <f t="shared" ca="1" si="360"/>
        <v>0</v>
      </c>
      <c r="AU585">
        <f t="shared" ca="1" si="361"/>
        <v>0</v>
      </c>
      <c r="AV585">
        <f t="shared" ca="1" si="362"/>
        <v>0</v>
      </c>
      <c r="AW585">
        <f t="shared" ca="1" si="363"/>
        <v>0</v>
      </c>
      <c r="AX585">
        <f t="shared" ca="1" si="364"/>
        <v>0</v>
      </c>
      <c r="AY585">
        <f t="shared" ca="1" si="365"/>
        <v>0</v>
      </c>
      <c r="AZ585">
        <f t="shared" ca="1" si="366"/>
        <v>0</v>
      </c>
      <c r="BA585">
        <f t="shared" ca="1" si="367"/>
        <v>0</v>
      </c>
      <c r="BB585">
        <f t="shared" ca="1" si="368"/>
        <v>0</v>
      </c>
      <c r="BC585">
        <f t="shared" ca="1" si="369"/>
        <v>0</v>
      </c>
      <c r="BD585">
        <f t="shared" ca="1" si="370"/>
        <v>0</v>
      </c>
      <c r="BE585">
        <f t="shared" ca="1" si="371"/>
        <v>0</v>
      </c>
      <c r="BF585">
        <f t="shared" ca="1" si="372"/>
        <v>0</v>
      </c>
    </row>
    <row r="586" spans="1:58" ht="16.149999999999999" customHeight="1" x14ac:dyDescent="0.2">
      <c r="A586" s="12" t="s">
        <v>650</v>
      </c>
      <c r="B586" s="74">
        <v>43845.484490740739</v>
      </c>
      <c r="C586" s="12" t="s">
        <v>650</v>
      </c>
      <c r="F586" s="12" t="s">
        <v>9</v>
      </c>
      <c r="G586" s="12" t="s">
        <v>17</v>
      </c>
      <c r="H586" s="5" t="str">
        <f t="shared" ca="1" si="337"/>
        <v>NA</v>
      </c>
      <c r="I586" s="17" t="str">
        <f t="shared" ca="1" si="338"/>
        <v>NA</v>
      </c>
      <c r="J586" s="5">
        <f t="shared" ca="1" si="336"/>
        <v>0</v>
      </c>
      <c r="K586" s="22"/>
      <c r="O586" s="29" t="str">
        <f t="shared" ca="1" si="339"/>
        <v>-</v>
      </c>
      <c r="P586" s="29"/>
      <c r="X586">
        <f t="shared" ca="1" si="340"/>
        <v>1</v>
      </c>
      <c r="Y586">
        <f t="shared" ca="1" si="341"/>
        <v>0</v>
      </c>
      <c r="Z586">
        <f t="shared" ca="1" si="342"/>
        <v>0</v>
      </c>
      <c r="AA586">
        <f t="shared" ca="1" si="343"/>
        <v>0</v>
      </c>
      <c r="AB586">
        <f t="shared" ca="1" si="344"/>
        <v>0</v>
      </c>
      <c r="AC586">
        <f t="shared" ca="1" si="345"/>
        <v>0</v>
      </c>
      <c r="AD586">
        <f t="shared" ca="1" si="346"/>
        <v>0</v>
      </c>
      <c r="AE586">
        <f t="shared" ca="1" si="347"/>
        <v>0</v>
      </c>
      <c r="AH586">
        <f t="shared" ca="1" si="348"/>
        <v>1</v>
      </c>
      <c r="AI586">
        <f t="shared" ca="1" si="349"/>
        <v>0</v>
      </c>
      <c r="AJ586">
        <f t="shared" ca="1" si="350"/>
        <v>0</v>
      </c>
      <c r="AK586">
        <f t="shared" ca="1" si="351"/>
        <v>0</v>
      </c>
      <c r="AL586">
        <f t="shared" ca="1" si="352"/>
        <v>0</v>
      </c>
      <c r="AM586">
        <f t="shared" ca="1" si="353"/>
        <v>0</v>
      </c>
      <c r="AN586">
        <f t="shared" ca="1" si="354"/>
        <v>0</v>
      </c>
      <c r="AO586">
        <f t="shared" ca="1" si="355"/>
        <v>0</v>
      </c>
      <c r="AP586">
        <f t="shared" ca="1" si="356"/>
        <v>0</v>
      </c>
      <c r="AQ586">
        <f t="shared" ca="1" si="357"/>
        <v>0</v>
      </c>
      <c r="AR586">
        <f t="shared" ca="1" si="358"/>
        <v>0</v>
      </c>
      <c r="AS586">
        <f t="shared" ca="1" si="359"/>
        <v>0</v>
      </c>
      <c r="AT586">
        <f t="shared" ca="1" si="360"/>
        <v>0</v>
      </c>
      <c r="AU586">
        <f t="shared" ca="1" si="361"/>
        <v>0</v>
      </c>
      <c r="AV586">
        <f t="shared" ca="1" si="362"/>
        <v>0</v>
      </c>
      <c r="AW586">
        <f t="shared" ca="1" si="363"/>
        <v>0</v>
      </c>
      <c r="AX586">
        <f t="shared" ca="1" si="364"/>
        <v>0</v>
      </c>
      <c r="AY586">
        <f t="shared" ca="1" si="365"/>
        <v>0</v>
      </c>
      <c r="AZ586">
        <f t="shared" ca="1" si="366"/>
        <v>0</v>
      </c>
      <c r="BA586">
        <f t="shared" ca="1" si="367"/>
        <v>0</v>
      </c>
      <c r="BB586">
        <f t="shared" ca="1" si="368"/>
        <v>0</v>
      </c>
      <c r="BC586">
        <f t="shared" ca="1" si="369"/>
        <v>0</v>
      </c>
      <c r="BD586">
        <f t="shared" ca="1" si="370"/>
        <v>0</v>
      </c>
      <c r="BE586">
        <f t="shared" ca="1" si="371"/>
        <v>0</v>
      </c>
      <c r="BF586">
        <f t="shared" ca="1" si="372"/>
        <v>0</v>
      </c>
    </row>
    <row r="587" spans="1:58" ht="16.149999999999999" customHeight="1" x14ac:dyDescent="0.2">
      <c r="A587" s="12" t="s">
        <v>651</v>
      </c>
      <c r="B587" s="74">
        <v>43845.4846875</v>
      </c>
      <c r="C587" s="12" t="s">
        <v>650</v>
      </c>
      <c r="F587" s="12" t="s">
        <v>11</v>
      </c>
      <c r="G587" s="12" t="s">
        <v>20</v>
      </c>
      <c r="H587" s="5">
        <f t="shared" ca="1" si="337"/>
        <v>1.9675926159834489E-4</v>
      </c>
      <c r="I587" s="17">
        <f t="shared" ca="1" si="338"/>
        <v>1.9675926159834489E-4</v>
      </c>
      <c r="J587" s="5">
        <f t="shared" ca="1" si="336"/>
        <v>0</v>
      </c>
      <c r="K587" s="22"/>
      <c r="O587" s="29" t="str">
        <f t="shared" ca="1" si="339"/>
        <v>-</v>
      </c>
      <c r="P587" s="29"/>
      <c r="X587">
        <f t="shared" ca="1" si="340"/>
        <v>0</v>
      </c>
      <c r="Y587">
        <f t="shared" ca="1" si="341"/>
        <v>0</v>
      </c>
      <c r="Z587">
        <f t="shared" ca="1" si="342"/>
        <v>0</v>
      </c>
      <c r="AA587">
        <f t="shared" ca="1" si="343"/>
        <v>0</v>
      </c>
      <c r="AB587">
        <f t="shared" ca="1" si="344"/>
        <v>0</v>
      </c>
      <c r="AC587">
        <f t="shared" ca="1" si="345"/>
        <v>0</v>
      </c>
      <c r="AD587">
        <f t="shared" ca="1" si="346"/>
        <v>0</v>
      </c>
      <c r="AE587">
        <f t="shared" ca="1" si="347"/>
        <v>1</v>
      </c>
      <c r="AH587">
        <f t="shared" ca="1" si="348"/>
        <v>0</v>
      </c>
      <c r="AI587">
        <f t="shared" ca="1" si="349"/>
        <v>0</v>
      </c>
      <c r="AJ587">
        <f t="shared" ca="1" si="350"/>
        <v>0</v>
      </c>
      <c r="AK587">
        <f t="shared" ca="1" si="351"/>
        <v>0</v>
      </c>
      <c r="AL587">
        <f t="shared" ca="1" si="352"/>
        <v>0</v>
      </c>
      <c r="AM587">
        <f t="shared" ca="1" si="353"/>
        <v>0</v>
      </c>
      <c r="AN587">
        <f t="shared" ca="1" si="354"/>
        <v>0</v>
      </c>
      <c r="AO587">
        <f t="shared" ca="1" si="355"/>
        <v>0</v>
      </c>
      <c r="AP587">
        <f t="shared" ca="1" si="356"/>
        <v>0</v>
      </c>
      <c r="AQ587">
        <f t="shared" ca="1" si="357"/>
        <v>0</v>
      </c>
      <c r="AR587">
        <f t="shared" ca="1" si="358"/>
        <v>0</v>
      </c>
      <c r="AS587">
        <f t="shared" ca="1" si="359"/>
        <v>0</v>
      </c>
      <c r="AT587">
        <f t="shared" ca="1" si="360"/>
        <v>0</v>
      </c>
      <c r="AU587">
        <f t="shared" ca="1" si="361"/>
        <v>0</v>
      </c>
      <c r="AV587">
        <f t="shared" ca="1" si="362"/>
        <v>0</v>
      </c>
      <c r="AW587">
        <f t="shared" ca="1" si="363"/>
        <v>0</v>
      </c>
      <c r="AX587">
        <f t="shared" ca="1" si="364"/>
        <v>0</v>
      </c>
      <c r="AY587">
        <f t="shared" ca="1" si="365"/>
        <v>0</v>
      </c>
      <c r="AZ587">
        <f t="shared" ca="1" si="366"/>
        <v>0</v>
      </c>
      <c r="BA587">
        <f t="shared" ca="1" si="367"/>
        <v>0</v>
      </c>
      <c r="BB587">
        <f t="shared" ca="1" si="368"/>
        <v>0</v>
      </c>
      <c r="BC587">
        <f t="shared" ca="1" si="369"/>
        <v>1</v>
      </c>
      <c r="BD587">
        <f t="shared" ca="1" si="370"/>
        <v>0</v>
      </c>
      <c r="BE587">
        <f t="shared" ca="1" si="371"/>
        <v>0</v>
      </c>
      <c r="BF587">
        <f t="shared" ca="1" si="372"/>
        <v>0</v>
      </c>
    </row>
    <row r="588" spans="1:58" ht="16.149999999999999" customHeight="1" x14ac:dyDescent="0.2">
      <c r="A588" s="12" t="s">
        <v>652</v>
      </c>
      <c r="B588" s="74">
        <v>43845.484733796293</v>
      </c>
      <c r="C588" s="12" t="s">
        <v>650</v>
      </c>
      <c r="D588" s="12" t="s">
        <v>8</v>
      </c>
      <c r="E588" s="12" t="s">
        <v>1063</v>
      </c>
      <c r="F588" s="12" t="s">
        <v>11</v>
      </c>
      <c r="G588" s="12" t="s">
        <v>20</v>
      </c>
      <c r="H588" s="5">
        <f t="shared" ca="1" si="337"/>
        <v>4.6296292566694319E-5</v>
      </c>
      <c r="I588" s="17">
        <f t="shared" ca="1" si="338"/>
        <v>2.4305555416503921E-4</v>
      </c>
      <c r="J588" s="5">
        <f t="shared" ca="1" si="336"/>
        <v>2.4305555416503921E-4</v>
      </c>
      <c r="K588" s="21" t="s">
        <v>90</v>
      </c>
      <c r="L588">
        <v>2</v>
      </c>
      <c r="M588">
        <v>1</v>
      </c>
      <c r="N588">
        <v>0</v>
      </c>
      <c r="O588" s="29">
        <f t="shared" ca="1" si="339"/>
        <v>2.4305555416503921E-4</v>
      </c>
      <c r="P588" s="29"/>
      <c r="X588">
        <f t="shared" ca="1" si="340"/>
        <v>0</v>
      </c>
      <c r="Y588">
        <f t="shared" ca="1" si="341"/>
        <v>0</v>
      </c>
      <c r="Z588">
        <f t="shared" ca="1" si="342"/>
        <v>0</v>
      </c>
      <c r="AA588">
        <f t="shared" ca="1" si="343"/>
        <v>0</v>
      </c>
      <c r="AB588">
        <f t="shared" ca="1" si="344"/>
        <v>0</v>
      </c>
      <c r="AC588">
        <f t="shared" ca="1" si="345"/>
        <v>0</v>
      </c>
      <c r="AD588">
        <f t="shared" ca="1" si="346"/>
        <v>0</v>
      </c>
      <c r="AE588">
        <f t="shared" ca="1" si="347"/>
        <v>1</v>
      </c>
      <c r="AH588">
        <f t="shared" ca="1" si="348"/>
        <v>0</v>
      </c>
      <c r="AI588">
        <f t="shared" ca="1" si="349"/>
        <v>0</v>
      </c>
      <c r="AJ588">
        <f t="shared" ca="1" si="350"/>
        <v>0</v>
      </c>
      <c r="AK588">
        <f t="shared" ca="1" si="351"/>
        <v>0</v>
      </c>
      <c r="AL588">
        <f t="shared" ca="1" si="352"/>
        <v>0</v>
      </c>
      <c r="AM588">
        <f t="shared" ca="1" si="353"/>
        <v>0</v>
      </c>
      <c r="AN588">
        <f t="shared" ca="1" si="354"/>
        <v>0</v>
      </c>
      <c r="AO588">
        <f t="shared" ca="1" si="355"/>
        <v>0</v>
      </c>
      <c r="AP588">
        <f t="shared" ca="1" si="356"/>
        <v>0</v>
      </c>
      <c r="AQ588">
        <f t="shared" ca="1" si="357"/>
        <v>0</v>
      </c>
      <c r="AR588">
        <f t="shared" ca="1" si="358"/>
        <v>0</v>
      </c>
      <c r="AS588">
        <f t="shared" ca="1" si="359"/>
        <v>0</v>
      </c>
      <c r="AT588">
        <f t="shared" ca="1" si="360"/>
        <v>0</v>
      </c>
      <c r="AU588">
        <f t="shared" ca="1" si="361"/>
        <v>0</v>
      </c>
      <c r="AV588">
        <f t="shared" ca="1" si="362"/>
        <v>0</v>
      </c>
      <c r="AW588">
        <f t="shared" ca="1" si="363"/>
        <v>0</v>
      </c>
      <c r="AX588">
        <f t="shared" ca="1" si="364"/>
        <v>0</v>
      </c>
      <c r="AY588">
        <f t="shared" ca="1" si="365"/>
        <v>0</v>
      </c>
      <c r="AZ588">
        <f t="shared" ca="1" si="366"/>
        <v>0</v>
      </c>
      <c r="BA588">
        <f t="shared" ca="1" si="367"/>
        <v>0</v>
      </c>
      <c r="BB588">
        <f t="shared" ca="1" si="368"/>
        <v>0</v>
      </c>
      <c r="BC588">
        <f t="shared" ca="1" si="369"/>
        <v>1</v>
      </c>
      <c r="BD588">
        <f t="shared" ca="1" si="370"/>
        <v>0</v>
      </c>
      <c r="BE588">
        <f t="shared" ca="1" si="371"/>
        <v>0</v>
      </c>
      <c r="BF588">
        <f t="shared" ca="1" si="372"/>
        <v>0</v>
      </c>
    </row>
    <row r="589" spans="1:58" ht="16.149999999999999" customHeight="1" x14ac:dyDescent="0.2">
      <c r="A589" s="12" t="s">
        <v>653</v>
      </c>
      <c r="B589" s="74">
        <v>43845.484803240739</v>
      </c>
      <c r="C589" s="12" t="s">
        <v>653</v>
      </c>
      <c r="F589" s="12" t="s">
        <v>9</v>
      </c>
      <c r="G589" s="12" t="s">
        <v>17</v>
      </c>
      <c r="H589" s="5" t="str">
        <f t="shared" ca="1" si="337"/>
        <v>NA</v>
      </c>
      <c r="I589" s="17" t="str">
        <f t="shared" ca="1" si="338"/>
        <v>NA</v>
      </c>
      <c r="J589" s="5">
        <f t="shared" ca="1" si="336"/>
        <v>0</v>
      </c>
      <c r="K589" s="22"/>
      <c r="O589" s="29" t="str">
        <f t="shared" ca="1" si="339"/>
        <v>-</v>
      </c>
      <c r="P589" s="29"/>
      <c r="X589">
        <f t="shared" ca="1" si="340"/>
        <v>1</v>
      </c>
      <c r="Y589">
        <f t="shared" ca="1" si="341"/>
        <v>0</v>
      </c>
      <c r="Z589">
        <f t="shared" ca="1" si="342"/>
        <v>0</v>
      </c>
      <c r="AA589">
        <f t="shared" ca="1" si="343"/>
        <v>0</v>
      </c>
      <c r="AB589">
        <f t="shared" ca="1" si="344"/>
        <v>0</v>
      </c>
      <c r="AC589">
        <f t="shared" ca="1" si="345"/>
        <v>0</v>
      </c>
      <c r="AD589">
        <f t="shared" ca="1" si="346"/>
        <v>0</v>
      </c>
      <c r="AE589">
        <f t="shared" ca="1" si="347"/>
        <v>0</v>
      </c>
      <c r="AH589">
        <f t="shared" ca="1" si="348"/>
        <v>1</v>
      </c>
      <c r="AI589">
        <f t="shared" ca="1" si="349"/>
        <v>0</v>
      </c>
      <c r="AJ589">
        <f t="shared" ca="1" si="350"/>
        <v>0</v>
      </c>
      <c r="AK589">
        <f t="shared" ca="1" si="351"/>
        <v>0</v>
      </c>
      <c r="AL589">
        <f t="shared" ca="1" si="352"/>
        <v>0</v>
      </c>
      <c r="AM589">
        <f t="shared" ca="1" si="353"/>
        <v>0</v>
      </c>
      <c r="AN589">
        <f t="shared" ca="1" si="354"/>
        <v>0</v>
      </c>
      <c r="AO589">
        <f t="shared" ca="1" si="355"/>
        <v>0</v>
      </c>
      <c r="AP589">
        <f t="shared" ca="1" si="356"/>
        <v>0</v>
      </c>
      <c r="AQ589">
        <f t="shared" ca="1" si="357"/>
        <v>0</v>
      </c>
      <c r="AR589">
        <f t="shared" ca="1" si="358"/>
        <v>0</v>
      </c>
      <c r="AS589">
        <f t="shared" ca="1" si="359"/>
        <v>0</v>
      </c>
      <c r="AT589">
        <f t="shared" ca="1" si="360"/>
        <v>0</v>
      </c>
      <c r="AU589">
        <f t="shared" ca="1" si="361"/>
        <v>0</v>
      </c>
      <c r="AV589">
        <f t="shared" ca="1" si="362"/>
        <v>0</v>
      </c>
      <c r="AW589">
        <f t="shared" ca="1" si="363"/>
        <v>0</v>
      </c>
      <c r="AX589">
        <f t="shared" ca="1" si="364"/>
        <v>0</v>
      </c>
      <c r="AY589">
        <f t="shared" ca="1" si="365"/>
        <v>0</v>
      </c>
      <c r="AZ589">
        <f t="shared" ca="1" si="366"/>
        <v>0</v>
      </c>
      <c r="BA589">
        <f t="shared" ca="1" si="367"/>
        <v>0</v>
      </c>
      <c r="BB589">
        <f t="shared" ca="1" si="368"/>
        <v>0</v>
      </c>
      <c r="BC589">
        <f t="shared" ca="1" si="369"/>
        <v>0</v>
      </c>
      <c r="BD589">
        <f t="shared" ca="1" si="370"/>
        <v>0</v>
      </c>
      <c r="BE589">
        <f t="shared" ca="1" si="371"/>
        <v>0</v>
      </c>
      <c r="BF589">
        <f t="shared" ca="1" si="372"/>
        <v>0</v>
      </c>
    </row>
    <row r="590" spans="1:58" ht="16.149999999999999" customHeight="1" x14ac:dyDescent="0.2">
      <c r="A590" s="12" t="s">
        <v>654</v>
      </c>
      <c r="B590" s="74">
        <v>43845.485000000001</v>
      </c>
      <c r="C590" s="12" t="s">
        <v>653</v>
      </c>
      <c r="F590" s="12" t="s">
        <v>10</v>
      </c>
      <c r="G590" s="12" t="s">
        <v>134</v>
      </c>
      <c r="H590" s="5">
        <f t="shared" ca="1" si="337"/>
        <v>1.9675926159834489E-4</v>
      </c>
      <c r="I590" s="17">
        <f t="shared" ca="1" si="338"/>
        <v>1.9675926159834489E-4</v>
      </c>
      <c r="J590" s="5">
        <f t="shared" ca="1" si="336"/>
        <v>0</v>
      </c>
      <c r="K590" s="22"/>
      <c r="O590" s="29" t="str">
        <f t="shared" ca="1" si="339"/>
        <v>-</v>
      </c>
      <c r="P590" s="29"/>
      <c r="X590">
        <f t="shared" ca="1" si="340"/>
        <v>0</v>
      </c>
      <c r="Y590">
        <f t="shared" ca="1" si="341"/>
        <v>1</v>
      </c>
      <c r="Z590">
        <f t="shared" ca="1" si="342"/>
        <v>0</v>
      </c>
      <c r="AA590">
        <f t="shared" ca="1" si="343"/>
        <v>0</v>
      </c>
      <c r="AB590">
        <f t="shared" ca="1" si="344"/>
        <v>0</v>
      </c>
      <c r="AC590">
        <f t="shared" ca="1" si="345"/>
        <v>0</v>
      </c>
      <c r="AD590">
        <f t="shared" ca="1" si="346"/>
        <v>0</v>
      </c>
      <c r="AE590">
        <f t="shared" ca="1" si="347"/>
        <v>0</v>
      </c>
      <c r="AH590">
        <f t="shared" ca="1" si="348"/>
        <v>0</v>
      </c>
      <c r="AI590">
        <f t="shared" ca="1" si="349"/>
        <v>0</v>
      </c>
      <c r="AJ590">
        <f t="shared" ca="1" si="350"/>
        <v>0</v>
      </c>
      <c r="AK590">
        <f t="shared" ca="1" si="351"/>
        <v>0</v>
      </c>
      <c r="AL590">
        <f t="shared" ca="1" si="352"/>
        <v>1</v>
      </c>
      <c r="AM590">
        <f t="shared" ca="1" si="353"/>
        <v>0</v>
      </c>
      <c r="AN590">
        <f t="shared" ca="1" si="354"/>
        <v>0</v>
      </c>
      <c r="AO590">
        <f t="shared" ca="1" si="355"/>
        <v>0</v>
      </c>
      <c r="AP590">
        <f t="shared" ca="1" si="356"/>
        <v>0</v>
      </c>
      <c r="AQ590">
        <f t="shared" ca="1" si="357"/>
        <v>0</v>
      </c>
      <c r="AR590">
        <f t="shared" ca="1" si="358"/>
        <v>0</v>
      </c>
      <c r="AS590">
        <f t="shared" ca="1" si="359"/>
        <v>0</v>
      </c>
      <c r="AT590">
        <f t="shared" ca="1" si="360"/>
        <v>0</v>
      </c>
      <c r="AU590">
        <f t="shared" ca="1" si="361"/>
        <v>0</v>
      </c>
      <c r="AV590">
        <f t="shared" ca="1" si="362"/>
        <v>0</v>
      </c>
      <c r="AW590">
        <f t="shared" ca="1" si="363"/>
        <v>0</v>
      </c>
      <c r="AX590">
        <f t="shared" ca="1" si="364"/>
        <v>0</v>
      </c>
      <c r="AY590">
        <f t="shared" ca="1" si="365"/>
        <v>0</v>
      </c>
      <c r="AZ590">
        <f t="shared" ca="1" si="366"/>
        <v>0</v>
      </c>
      <c r="BA590">
        <f t="shared" ca="1" si="367"/>
        <v>0</v>
      </c>
      <c r="BB590">
        <f t="shared" ca="1" si="368"/>
        <v>0</v>
      </c>
      <c r="BC590">
        <f t="shared" ca="1" si="369"/>
        <v>0</v>
      </c>
      <c r="BD590">
        <f t="shared" ca="1" si="370"/>
        <v>0</v>
      </c>
      <c r="BE590">
        <f t="shared" ca="1" si="371"/>
        <v>0</v>
      </c>
      <c r="BF590">
        <f t="shared" ca="1" si="372"/>
        <v>0</v>
      </c>
    </row>
    <row r="591" spans="1:58" ht="16.149999999999999" customHeight="1" x14ac:dyDescent="0.2">
      <c r="A591" s="12" t="s">
        <v>655</v>
      </c>
      <c r="B591" s="74">
        <v>43845.485277777778</v>
      </c>
      <c r="C591" s="12" t="s">
        <v>653</v>
      </c>
      <c r="F591" s="12" t="s">
        <v>10</v>
      </c>
      <c r="G591" s="12" t="s">
        <v>125</v>
      </c>
      <c r="H591" s="5">
        <f t="shared" ca="1" si="337"/>
        <v>2.7777777722803876E-4</v>
      </c>
      <c r="I591" s="17">
        <f t="shared" ca="1" si="338"/>
        <v>4.7453703882638365E-4</v>
      </c>
      <c r="J591" s="5">
        <f t="shared" ca="1" si="336"/>
        <v>0</v>
      </c>
      <c r="K591" s="22"/>
      <c r="O591" s="29" t="str">
        <f t="shared" ca="1" si="339"/>
        <v>-</v>
      </c>
      <c r="P591" s="29"/>
      <c r="X591">
        <f t="shared" ca="1" si="340"/>
        <v>0</v>
      </c>
      <c r="Y591">
        <f t="shared" ca="1" si="341"/>
        <v>1</v>
      </c>
      <c r="Z591">
        <f t="shared" ca="1" si="342"/>
        <v>0</v>
      </c>
      <c r="AA591">
        <f t="shared" ca="1" si="343"/>
        <v>0</v>
      </c>
      <c r="AB591">
        <f t="shared" ca="1" si="344"/>
        <v>0</v>
      </c>
      <c r="AC591">
        <f t="shared" ca="1" si="345"/>
        <v>0</v>
      </c>
      <c r="AD591">
        <f t="shared" ca="1" si="346"/>
        <v>0</v>
      </c>
      <c r="AE591">
        <f t="shared" ca="1" si="347"/>
        <v>0</v>
      </c>
      <c r="AH591">
        <f t="shared" ca="1" si="348"/>
        <v>0</v>
      </c>
      <c r="AI591">
        <f t="shared" ca="1" si="349"/>
        <v>0</v>
      </c>
      <c r="AJ591">
        <f t="shared" ca="1" si="350"/>
        <v>0</v>
      </c>
      <c r="AK591">
        <f t="shared" ca="1" si="351"/>
        <v>0</v>
      </c>
      <c r="AL591">
        <f t="shared" ca="1" si="352"/>
        <v>0</v>
      </c>
      <c r="AM591">
        <f t="shared" ca="1" si="353"/>
        <v>1</v>
      </c>
      <c r="AN591">
        <f t="shared" ca="1" si="354"/>
        <v>0</v>
      </c>
      <c r="AO591">
        <f t="shared" ca="1" si="355"/>
        <v>0</v>
      </c>
      <c r="AP591">
        <f t="shared" ca="1" si="356"/>
        <v>0</v>
      </c>
      <c r="AQ591">
        <f t="shared" ca="1" si="357"/>
        <v>0</v>
      </c>
      <c r="AR591">
        <f t="shared" ca="1" si="358"/>
        <v>0</v>
      </c>
      <c r="AS591">
        <f t="shared" ca="1" si="359"/>
        <v>0</v>
      </c>
      <c r="AT591">
        <f t="shared" ca="1" si="360"/>
        <v>0</v>
      </c>
      <c r="AU591">
        <f t="shared" ca="1" si="361"/>
        <v>0</v>
      </c>
      <c r="AV591">
        <f t="shared" ca="1" si="362"/>
        <v>0</v>
      </c>
      <c r="AW591">
        <f t="shared" ca="1" si="363"/>
        <v>0</v>
      </c>
      <c r="AX591">
        <f t="shared" ca="1" si="364"/>
        <v>0</v>
      </c>
      <c r="AY591">
        <f t="shared" ca="1" si="365"/>
        <v>0</v>
      </c>
      <c r="AZ591">
        <f t="shared" ca="1" si="366"/>
        <v>0</v>
      </c>
      <c r="BA591">
        <f t="shared" ca="1" si="367"/>
        <v>0</v>
      </c>
      <c r="BB591">
        <f t="shared" ca="1" si="368"/>
        <v>0</v>
      </c>
      <c r="BC591">
        <f t="shared" ca="1" si="369"/>
        <v>0</v>
      </c>
      <c r="BD591">
        <f t="shared" ca="1" si="370"/>
        <v>0</v>
      </c>
      <c r="BE591">
        <f t="shared" ca="1" si="371"/>
        <v>0</v>
      </c>
      <c r="BF591">
        <f t="shared" ca="1" si="372"/>
        <v>0</v>
      </c>
    </row>
    <row r="592" spans="1:58" ht="16.149999999999999" customHeight="1" x14ac:dyDescent="0.2">
      <c r="A592" s="12" t="s">
        <v>656</v>
      </c>
      <c r="B592" s="74">
        <v>43845.485312500001</v>
      </c>
      <c r="C592" s="12" t="s">
        <v>653</v>
      </c>
      <c r="F592" s="12" t="s">
        <v>10</v>
      </c>
      <c r="G592" s="12" t="s">
        <v>125</v>
      </c>
      <c r="H592" s="5">
        <f t="shared" ca="1" si="337"/>
        <v>3.4722223062999547E-5</v>
      </c>
      <c r="I592" s="17">
        <f t="shared" ca="1" si="338"/>
        <v>5.092592618893832E-4</v>
      </c>
      <c r="J592" s="5">
        <f t="shared" ca="1" si="336"/>
        <v>0</v>
      </c>
      <c r="K592" s="22"/>
      <c r="O592" s="29" t="str">
        <f t="shared" ca="1" si="339"/>
        <v>-</v>
      </c>
      <c r="P592" s="29"/>
      <c r="X592">
        <f t="shared" ca="1" si="340"/>
        <v>0</v>
      </c>
      <c r="Y592">
        <f t="shared" ca="1" si="341"/>
        <v>1</v>
      </c>
      <c r="Z592">
        <f t="shared" ca="1" si="342"/>
        <v>0</v>
      </c>
      <c r="AA592">
        <f t="shared" ca="1" si="343"/>
        <v>0</v>
      </c>
      <c r="AB592">
        <f t="shared" ca="1" si="344"/>
        <v>0</v>
      </c>
      <c r="AC592">
        <f t="shared" ca="1" si="345"/>
        <v>0</v>
      </c>
      <c r="AD592">
        <f t="shared" ca="1" si="346"/>
        <v>0</v>
      </c>
      <c r="AE592">
        <f t="shared" ca="1" si="347"/>
        <v>0</v>
      </c>
      <c r="AH592">
        <f t="shared" ca="1" si="348"/>
        <v>0</v>
      </c>
      <c r="AI592">
        <f t="shared" ca="1" si="349"/>
        <v>0</v>
      </c>
      <c r="AJ592">
        <f t="shared" ca="1" si="350"/>
        <v>0</v>
      </c>
      <c r="AK592">
        <f t="shared" ca="1" si="351"/>
        <v>0</v>
      </c>
      <c r="AL592">
        <f t="shared" ca="1" si="352"/>
        <v>0</v>
      </c>
      <c r="AM592">
        <f t="shared" ca="1" si="353"/>
        <v>1</v>
      </c>
      <c r="AN592">
        <f t="shared" ca="1" si="354"/>
        <v>0</v>
      </c>
      <c r="AO592">
        <f t="shared" ca="1" si="355"/>
        <v>0</v>
      </c>
      <c r="AP592">
        <f t="shared" ca="1" si="356"/>
        <v>0</v>
      </c>
      <c r="AQ592">
        <f t="shared" ca="1" si="357"/>
        <v>0</v>
      </c>
      <c r="AR592">
        <f t="shared" ca="1" si="358"/>
        <v>0</v>
      </c>
      <c r="AS592">
        <f t="shared" ca="1" si="359"/>
        <v>0</v>
      </c>
      <c r="AT592">
        <f t="shared" ca="1" si="360"/>
        <v>0</v>
      </c>
      <c r="AU592">
        <f t="shared" ca="1" si="361"/>
        <v>0</v>
      </c>
      <c r="AV592">
        <f t="shared" ca="1" si="362"/>
        <v>0</v>
      </c>
      <c r="AW592">
        <f t="shared" ca="1" si="363"/>
        <v>0</v>
      </c>
      <c r="AX592">
        <f t="shared" ca="1" si="364"/>
        <v>0</v>
      </c>
      <c r="AY592">
        <f t="shared" ca="1" si="365"/>
        <v>0</v>
      </c>
      <c r="AZ592">
        <f t="shared" ca="1" si="366"/>
        <v>0</v>
      </c>
      <c r="BA592">
        <f t="shared" ca="1" si="367"/>
        <v>0</v>
      </c>
      <c r="BB592">
        <f t="shared" ca="1" si="368"/>
        <v>0</v>
      </c>
      <c r="BC592">
        <f t="shared" ca="1" si="369"/>
        <v>0</v>
      </c>
      <c r="BD592">
        <f t="shared" ca="1" si="370"/>
        <v>0</v>
      </c>
      <c r="BE592">
        <f t="shared" ca="1" si="371"/>
        <v>0</v>
      </c>
      <c r="BF592">
        <f t="shared" ca="1" si="372"/>
        <v>0</v>
      </c>
    </row>
    <row r="593" spans="1:58" ht="16.149999999999999" customHeight="1" x14ac:dyDescent="0.2">
      <c r="A593" s="12" t="s">
        <v>657</v>
      </c>
      <c r="B593" s="74">
        <v>43845.485358796293</v>
      </c>
      <c r="C593" s="12" t="s">
        <v>653</v>
      </c>
      <c r="F593" s="12" t="s">
        <v>10</v>
      </c>
      <c r="G593" s="12" t="s">
        <v>125</v>
      </c>
      <c r="H593" s="5">
        <f t="shared" ca="1" si="337"/>
        <v>4.6296292566694319E-5</v>
      </c>
      <c r="I593" s="17">
        <f t="shared" ca="1" si="338"/>
        <v>5.5555555445607752E-4</v>
      </c>
      <c r="J593" s="5">
        <f t="shared" ca="1" si="336"/>
        <v>0</v>
      </c>
      <c r="K593" s="22"/>
      <c r="O593" s="29" t="str">
        <f t="shared" ca="1" si="339"/>
        <v>-</v>
      </c>
      <c r="P593" s="29"/>
      <c r="X593">
        <f t="shared" ca="1" si="340"/>
        <v>0</v>
      </c>
      <c r="Y593">
        <f t="shared" ca="1" si="341"/>
        <v>1</v>
      </c>
      <c r="Z593">
        <f t="shared" ca="1" si="342"/>
        <v>0</v>
      </c>
      <c r="AA593">
        <f t="shared" ca="1" si="343"/>
        <v>0</v>
      </c>
      <c r="AB593">
        <f t="shared" ca="1" si="344"/>
        <v>0</v>
      </c>
      <c r="AC593">
        <f t="shared" ca="1" si="345"/>
        <v>0</v>
      </c>
      <c r="AD593">
        <f t="shared" ca="1" si="346"/>
        <v>0</v>
      </c>
      <c r="AE593">
        <f t="shared" ca="1" si="347"/>
        <v>0</v>
      </c>
      <c r="AH593">
        <f t="shared" ca="1" si="348"/>
        <v>0</v>
      </c>
      <c r="AI593">
        <f t="shared" ca="1" si="349"/>
        <v>0</v>
      </c>
      <c r="AJ593">
        <f t="shared" ca="1" si="350"/>
        <v>0</v>
      </c>
      <c r="AK593">
        <f t="shared" ca="1" si="351"/>
        <v>0</v>
      </c>
      <c r="AL593">
        <f t="shared" ca="1" si="352"/>
        <v>0</v>
      </c>
      <c r="AM593">
        <f t="shared" ca="1" si="353"/>
        <v>1</v>
      </c>
      <c r="AN593">
        <f t="shared" ca="1" si="354"/>
        <v>0</v>
      </c>
      <c r="AO593">
        <f t="shared" ca="1" si="355"/>
        <v>0</v>
      </c>
      <c r="AP593">
        <f t="shared" ca="1" si="356"/>
        <v>0</v>
      </c>
      <c r="AQ593">
        <f t="shared" ca="1" si="357"/>
        <v>0</v>
      </c>
      <c r="AR593">
        <f t="shared" ca="1" si="358"/>
        <v>0</v>
      </c>
      <c r="AS593">
        <f t="shared" ca="1" si="359"/>
        <v>0</v>
      </c>
      <c r="AT593">
        <f t="shared" ca="1" si="360"/>
        <v>0</v>
      </c>
      <c r="AU593">
        <f t="shared" ca="1" si="361"/>
        <v>0</v>
      </c>
      <c r="AV593">
        <f t="shared" ca="1" si="362"/>
        <v>0</v>
      </c>
      <c r="AW593">
        <f t="shared" ca="1" si="363"/>
        <v>0</v>
      </c>
      <c r="AX593">
        <f t="shared" ca="1" si="364"/>
        <v>0</v>
      </c>
      <c r="AY593">
        <f t="shared" ca="1" si="365"/>
        <v>0</v>
      </c>
      <c r="AZ593">
        <f t="shared" ca="1" si="366"/>
        <v>0</v>
      </c>
      <c r="BA593">
        <f t="shared" ca="1" si="367"/>
        <v>0</v>
      </c>
      <c r="BB593">
        <f t="shared" ca="1" si="368"/>
        <v>0</v>
      </c>
      <c r="BC593">
        <f t="shared" ca="1" si="369"/>
        <v>0</v>
      </c>
      <c r="BD593">
        <f t="shared" ca="1" si="370"/>
        <v>0</v>
      </c>
      <c r="BE593">
        <f t="shared" ca="1" si="371"/>
        <v>0</v>
      </c>
      <c r="BF593">
        <f t="shared" ca="1" si="372"/>
        <v>0</v>
      </c>
    </row>
    <row r="594" spans="1:58" ht="16.149999999999999" customHeight="1" x14ac:dyDescent="0.2">
      <c r="A594" s="12" t="s">
        <v>658</v>
      </c>
      <c r="B594" s="74">
        <v>43845.485405092593</v>
      </c>
      <c r="C594" s="12" t="s">
        <v>653</v>
      </c>
      <c r="F594" s="12" t="s">
        <v>10</v>
      </c>
      <c r="G594" s="12" t="s">
        <v>147</v>
      </c>
      <c r="H594" s="5">
        <f t="shared" ca="1" si="337"/>
        <v>4.6296299842651933E-5</v>
      </c>
      <c r="I594" s="17">
        <f t="shared" ca="1" si="338"/>
        <v>6.0185185429872945E-4</v>
      </c>
      <c r="J594" s="5">
        <f t="shared" ca="1" si="336"/>
        <v>0</v>
      </c>
      <c r="K594" s="22"/>
      <c r="O594" s="29" t="str">
        <f t="shared" ca="1" si="339"/>
        <v>-</v>
      </c>
      <c r="P594" s="29"/>
      <c r="X594">
        <f t="shared" ca="1" si="340"/>
        <v>0</v>
      </c>
      <c r="Y594">
        <f t="shared" ca="1" si="341"/>
        <v>1</v>
      </c>
      <c r="Z594">
        <f t="shared" ca="1" si="342"/>
        <v>0</v>
      </c>
      <c r="AA594">
        <f t="shared" ca="1" si="343"/>
        <v>0</v>
      </c>
      <c r="AB594">
        <f t="shared" ca="1" si="344"/>
        <v>0</v>
      </c>
      <c r="AC594">
        <f t="shared" ca="1" si="345"/>
        <v>0</v>
      </c>
      <c r="AD594">
        <f t="shared" ca="1" si="346"/>
        <v>0</v>
      </c>
      <c r="AE594">
        <f t="shared" ca="1" si="347"/>
        <v>0</v>
      </c>
      <c r="AH594">
        <f t="shared" ca="1" si="348"/>
        <v>0</v>
      </c>
      <c r="AI594">
        <f t="shared" ca="1" si="349"/>
        <v>0</v>
      </c>
      <c r="AJ594">
        <f t="shared" ca="1" si="350"/>
        <v>0</v>
      </c>
      <c r="AK594">
        <f t="shared" ca="1" si="351"/>
        <v>0</v>
      </c>
      <c r="AL594">
        <f t="shared" ca="1" si="352"/>
        <v>0</v>
      </c>
      <c r="AM594">
        <f t="shared" ca="1" si="353"/>
        <v>0</v>
      </c>
      <c r="AN594">
        <f t="shared" ca="1" si="354"/>
        <v>0</v>
      </c>
      <c r="AO594">
        <f t="shared" ca="1" si="355"/>
        <v>1</v>
      </c>
      <c r="AP594">
        <f t="shared" ca="1" si="356"/>
        <v>0</v>
      </c>
      <c r="AQ594">
        <f t="shared" ca="1" si="357"/>
        <v>0</v>
      </c>
      <c r="AR594">
        <f t="shared" ca="1" si="358"/>
        <v>0</v>
      </c>
      <c r="AS594">
        <f t="shared" ca="1" si="359"/>
        <v>0</v>
      </c>
      <c r="AT594">
        <f t="shared" ca="1" si="360"/>
        <v>0</v>
      </c>
      <c r="AU594">
        <f t="shared" ca="1" si="361"/>
        <v>0</v>
      </c>
      <c r="AV594">
        <f t="shared" ca="1" si="362"/>
        <v>0</v>
      </c>
      <c r="AW594">
        <f t="shared" ca="1" si="363"/>
        <v>0</v>
      </c>
      <c r="AX594">
        <f t="shared" ca="1" si="364"/>
        <v>0</v>
      </c>
      <c r="AY594">
        <f t="shared" ca="1" si="365"/>
        <v>0</v>
      </c>
      <c r="AZ594">
        <f t="shared" ca="1" si="366"/>
        <v>0</v>
      </c>
      <c r="BA594">
        <f t="shared" ca="1" si="367"/>
        <v>0</v>
      </c>
      <c r="BB594">
        <f t="shared" ca="1" si="368"/>
        <v>0</v>
      </c>
      <c r="BC594">
        <f t="shared" ca="1" si="369"/>
        <v>0</v>
      </c>
      <c r="BD594">
        <f t="shared" ca="1" si="370"/>
        <v>0</v>
      </c>
      <c r="BE594">
        <f t="shared" ca="1" si="371"/>
        <v>0</v>
      </c>
      <c r="BF594">
        <f t="shared" ca="1" si="372"/>
        <v>0</v>
      </c>
    </row>
    <row r="595" spans="1:58" ht="16.149999999999999" customHeight="1" x14ac:dyDescent="0.2">
      <c r="A595" s="12" t="s">
        <v>659</v>
      </c>
      <c r="B595" s="74">
        <v>43845.485439814816</v>
      </c>
      <c r="C595" s="12" t="s">
        <v>653</v>
      </c>
      <c r="F595" s="12" t="s">
        <v>10</v>
      </c>
      <c r="G595" s="12" t="s">
        <v>67</v>
      </c>
      <c r="H595" s="5">
        <f t="shared" ca="1" si="337"/>
        <v>3.4722223062999547E-5</v>
      </c>
      <c r="I595" s="17">
        <f t="shared" ca="1" si="338"/>
        <v>6.36574077361729E-4</v>
      </c>
      <c r="J595" s="5">
        <f t="shared" ca="1" si="336"/>
        <v>0</v>
      </c>
      <c r="K595" s="22"/>
      <c r="O595" s="29" t="str">
        <f t="shared" ca="1" si="339"/>
        <v>-</v>
      </c>
      <c r="P595" s="29"/>
      <c r="X595">
        <f t="shared" ca="1" si="340"/>
        <v>0</v>
      </c>
      <c r="Y595">
        <f t="shared" ca="1" si="341"/>
        <v>1</v>
      </c>
      <c r="Z595">
        <f t="shared" ca="1" si="342"/>
        <v>0</v>
      </c>
      <c r="AA595">
        <f t="shared" ca="1" si="343"/>
        <v>0</v>
      </c>
      <c r="AB595">
        <f t="shared" ca="1" si="344"/>
        <v>0</v>
      </c>
      <c r="AC595">
        <f t="shared" ca="1" si="345"/>
        <v>0</v>
      </c>
      <c r="AD595">
        <f t="shared" ca="1" si="346"/>
        <v>0</v>
      </c>
      <c r="AE595">
        <f t="shared" ca="1" si="347"/>
        <v>0</v>
      </c>
      <c r="AH595">
        <f t="shared" ca="1" si="348"/>
        <v>0</v>
      </c>
      <c r="AI595">
        <f t="shared" ca="1" si="349"/>
        <v>0</v>
      </c>
      <c r="AJ595">
        <f t="shared" ca="1" si="350"/>
        <v>0</v>
      </c>
      <c r="AK595">
        <f t="shared" ca="1" si="351"/>
        <v>0</v>
      </c>
      <c r="AL595">
        <f t="shared" ca="1" si="352"/>
        <v>0</v>
      </c>
      <c r="AM595">
        <f t="shared" ca="1" si="353"/>
        <v>0</v>
      </c>
      <c r="AN595">
        <f t="shared" ca="1" si="354"/>
        <v>1</v>
      </c>
      <c r="AO595">
        <f t="shared" ca="1" si="355"/>
        <v>0</v>
      </c>
      <c r="AP595">
        <f t="shared" ca="1" si="356"/>
        <v>0</v>
      </c>
      <c r="AQ595">
        <f t="shared" ca="1" si="357"/>
        <v>0</v>
      </c>
      <c r="AR595">
        <f t="shared" ca="1" si="358"/>
        <v>0</v>
      </c>
      <c r="AS595">
        <f t="shared" ca="1" si="359"/>
        <v>0</v>
      </c>
      <c r="AT595">
        <f t="shared" ca="1" si="360"/>
        <v>0</v>
      </c>
      <c r="AU595">
        <f t="shared" ca="1" si="361"/>
        <v>0</v>
      </c>
      <c r="AV595">
        <f t="shared" ca="1" si="362"/>
        <v>0</v>
      </c>
      <c r="AW595">
        <f t="shared" ca="1" si="363"/>
        <v>0</v>
      </c>
      <c r="AX595">
        <f t="shared" ca="1" si="364"/>
        <v>0</v>
      </c>
      <c r="AY595">
        <f t="shared" ca="1" si="365"/>
        <v>0</v>
      </c>
      <c r="AZ595">
        <f t="shared" ca="1" si="366"/>
        <v>0</v>
      </c>
      <c r="BA595">
        <f t="shared" ca="1" si="367"/>
        <v>0</v>
      </c>
      <c r="BB595">
        <f t="shared" ca="1" si="368"/>
        <v>0</v>
      </c>
      <c r="BC595">
        <f t="shared" ca="1" si="369"/>
        <v>0</v>
      </c>
      <c r="BD595">
        <f t="shared" ca="1" si="370"/>
        <v>0</v>
      </c>
      <c r="BE595">
        <f t="shared" ca="1" si="371"/>
        <v>0</v>
      </c>
      <c r="BF595">
        <f t="shared" ca="1" si="372"/>
        <v>0</v>
      </c>
    </row>
    <row r="596" spans="1:58" ht="16.149999999999999" customHeight="1" x14ac:dyDescent="0.2">
      <c r="A596" s="12" t="s">
        <v>660</v>
      </c>
      <c r="B596" s="74">
        <v>43845.485474537039</v>
      </c>
      <c r="C596" s="12" t="s">
        <v>653</v>
      </c>
      <c r="F596" s="12" t="s">
        <v>10</v>
      </c>
      <c r="G596" s="12" t="s">
        <v>147</v>
      </c>
      <c r="H596" s="5">
        <f t="shared" ca="1" si="337"/>
        <v>3.4722223062999547E-5</v>
      </c>
      <c r="I596" s="17">
        <f t="shared" ca="1" si="338"/>
        <v>6.7129630042472854E-4</v>
      </c>
      <c r="J596" s="5">
        <f t="shared" ca="1" si="336"/>
        <v>0</v>
      </c>
      <c r="K596" s="22"/>
      <c r="O596" s="29" t="str">
        <f t="shared" ca="1" si="339"/>
        <v>-</v>
      </c>
      <c r="P596" s="29"/>
      <c r="X596">
        <f t="shared" ca="1" si="340"/>
        <v>0</v>
      </c>
      <c r="Y596">
        <f t="shared" ca="1" si="341"/>
        <v>1</v>
      </c>
      <c r="Z596">
        <f t="shared" ca="1" si="342"/>
        <v>0</v>
      </c>
      <c r="AA596">
        <f t="shared" ca="1" si="343"/>
        <v>0</v>
      </c>
      <c r="AB596">
        <f t="shared" ca="1" si="344"/>
        <v>0</v>
      </c>
      <c r="AC596">
        <f t="shared" ca="1" si="345"/>
        <v>0</v>
      </c>
      <c r="AD596">
        <f t="shared" ca="1" si="346"/>
        <v>0</v>
      </c>
      <c r="AE596">
        <f t="shared" ca="1" si="347"/>
        <v>0</v>
      </c>
      <c r="AH596">
        <f t="shared" ca="1" si="348"/>
        <v>0</v>
      </c>
      <c r="AI596">
        <f t="shared" ca="1" si="349"/>
        <v>0</v>
      </c>
      <c r="AJ596">
        <f t="shared" ca="1" si="350"/>
        <v>0</v>
      </c>
      <c r="AK596">
        <f t="shared" ca="1" si="351"/>
        <v>0</v>
      </c>
      <c r="AL596">
        <f t="shared" ca="1" si="352"/>
        <v>0</v>
      </c>
      <c r="AM596">
        <f t="shared" ca="1" si="353"/>
        <v>0</v>
      </c>
      <c r="AN596">
        <f t="shared" ca="1" si="354"/>
        <v>0</v>
      </c>
      <c r="AO596">
        <f t="shared" ca="1" si="355"/>
        <v>1</v>
      </c>
      <c r="AP596">
        <f t="shared" ca="1" si="356"/>
        <v>0</v>
      </c>
      <c r="AQ596">
        <f t="shared" ca="1" si="357"/>
        <v>0</v>
      </c>
      <c r="AR596">
        <f t="shared" ca="1" si="358"/>
        <v>0</v>
      </c>
      <c r="AS596">
        <f t="shared" ca="1" si="359"/>
        <v>0</v>
      </c>
      <c r="AT596">
        <f t="shared" ca="1" si="360"/>
        <v>0</v>
      </c>
      <c r="AU596">
        <f t="shared" ca="1" si="361"/>
        <v>0</v>
      </c>
      <c r="AV596">
        <f t="shared" ca="1" si="362"/>
        <v>0</v>
      </c>
      <c r="AW596">
        <f t="shared" ca="1" si="363"/>
        <v>0</v>
      </c>
      <c r="AX596">
        <f t="shared" ca="1" si="364"/>
        <v>0</v>
      </c>
      <c r="AY596">
        <f t="shared" ca="1" si="365"/>
        <v>0</v>
      </c>
      <c r="AZ596">
        <f t="shared" ca="1" si="366"/>
        <v>0</v>
      </c>
      <c r="BA596">
        <f t="shared" ca="1" si="367"/>
        <v>0</v>
      </c>
      <c r="BB596">
        <f t="shared" ca="1" si="368"/>
        <v>0</v>
      </c>
      <c r="BC596">
        <f t="shared" ca="1" si="369"/>
        <v>0</v>
      </c>
      <c r="BD596">
        <f t="shared" ca="1" si="370"/>
        <v>0</v>
      </c>
      <c r="BE596">
        <f t="shared" ca="1" si="371"/>
        <v>0</v>
      </c>
      <c r="BF596">
        <f t="shared" ca="1" si="372"/>
        <v>0</v>
      </c>
    </row>
    <row r="597" spans="1:58" ht="16.149999999999999" customHeight="1" x14ac:dyDescent="0.2">
      <c r="A597" s="12" t="s">
        <v>661</v>
      </c>
      <c r="B597" s="74">
        <v>43845.485497685186</v>
      </c>
      <c r="C597" s="12" t="s">
        <v>653</v>
      </c>
      <c r="F597" s="12" t="s">
        <v>10</v>
      </c>
      <c r="G597" s="12" t="s">
        <v>29</v>
      </c>
      <c r="H597" s="5">
        <f t="shared" ca="1" si="337"/>
        <v>2.314814628334716E-5</v>
      </c>
      <c r="I597" s="17">
        <f t="shared" ca="1" si="338"/>
        <v>6.944444467080757E-4</v>
      </c>
      <c r="J597" s="5">
        <f t="shared" ca="1" si="336"/>
        <v>0</v>
      </c>
      <c r="K597" s="22"/>
      <c r="O597" s="29" t="str">
        <f t="shared" ca="1" si="339"/>
        <v>-</v>
      </c>
      <c r="P597" s="29"/>
      <c r="X597">
        <f t="shared" ca="1" si="340"/>
        <v>0</v>
      </c>
      <c r="Y597">
        <f t="shared" ca="1" si="341"/>
        <v>1</v>
      </c>
      <c r="Z597">
        <f t="shared" ca="1" si="342"/>
        <v>0</v>
      </c>
      <c r="AA597">
        <f t="shared" ca="1" si="343"/>
        <v>0</v>
      </c>
      <c r="AB597">
        <f t="shared" ca="1" si="344"/>
        <v>0</v>
      </c>
      <c r="AC597">
        <f t="shared" ca="1" si="345"/>
        <v>0</v>
      </c>
      <c r="AD597">
        <f t="shared" ca="1" si="346"/>
        <v>0</v>
      </c>
      <c r="AE597">
        <f t="shared" ca="1" si="347"/>
        <v>0</v>
      </c>
      <c r="AH597">
        <f t="shared" ca="1" si="348"/>
        <v>0</v>
      </c>
      <c r="AI597">
        <f t="shared" ca="1" si="349"/>
        <v>0</v>
      </c>
      <c r="AJ597">
        <f t="shared" ca="1" si="350"/>
        <v>1</v>
      </c>
      <c r="AK597">
        <f t="shared" ca="1" si="351"/>
        <v>0</v>
      </c>
      <c r="AL597">
        <f t="shared" ca="1" si="352"/>
        <v>0</v>
      </c>
      <c r="AM597">
        <f t="shared" ca="1" si="353"/>
        <v>0</v>
      </c>
      <c r="AN597">
        <f t="shared" ca="1" si="354"/>
        <v>0</v>
      </c>
      <c r="AO597">
        <f t="shared" ca="1" si="355"/>
        <v>0</v>
      </c>
      <c r="AP597">
        <f t="shared" ca="1" si="356"/>
        <v>0</v>
      </c>
      <c r="AQ597">
        <f t="shared" ca="1" si="357"/>
        <v>0</v>
      </c>
      <c r="AR597">
        <f t="shared" ca="1" si="358"/>
        <v>0</v>
      </c>
      <c r="AS597">
        <f t="shared" ca="1" si="359"/>
        <v>0</v>
      </c>
      <c r="AT597">
        <f t="shared" ca="1" si="360"/>
        <v>0</v>
      </c>
      <c r="AU597">
        <f t="shared" ca="1" si="361"/>
        <v>0</v>
      </c>
      <c r="AV597">
        <f t="shared" ca="1" si="362"/>
        <v>0</v>
      </c>
      <c r="AW597">
        <f t="shared" ca="1" si="363"/>
        <v>0</v>
      </c>
      <c r="AX597">
        <f t="shared" ca="1" si="364"/>
        <v>0</v>
      </c>
      <c r="AY597">
        <f t="shared" ca="1" si="365"/>
        <v>0</v>
      </c>
      <c r="AZ597">
        <f t="shared" ca="1" si="366"/>
        <v>0</v>
      </c>
      <c r="BA597">
        <f t="shared" ca="1" si="367"/>
        <v>0</v>
      </c>
      <c r="BB597">
        <f t="shared" ca="1" si="368"/>
        <v>0</v>
      </c>
      <c r="BC597">
        <f t="shared" ca="1" si="369"/>
        <v>0</v>
      </c>
      <c r="BD597">
        <f t="shared" ca="1" si="370"/>
        <v>0</v>
      </c>
      <c r="BE597">
        <f t="shared" ca="1" si="371"/>
        <v>0</v>
      </c>
      <c r="BF597">
        <f t="shared" ca="1" si="372"/>
        <v>0</v>
      </c>
    </row>
    <row r="598" spans="1:58" ht="16.149999999999999" customHeight="1" x14ac:dyDescent="0.2">
      <c r="A598" s="12" t="s">
        <v>662</v>
      </c>
      <c r="B598" s="74">
        <v>43845.485983796294</v>
      </c>
      <c r="C598" s="12" t="s">
        <v>653</v>
      </c>
      <c r="F598" s="12" t="s">
        <v>10</v>
      </c>
      <c r="G598" s="12" t="s">
        <v>71</v>
      </c>
      <c r="H598" s="5">
        <f t="shared" ca="1" si="337"/>
        <v>4.8611110833007842E-4</v>
      </c>
      <c r="I598" s="17">
        <f t="shared" ca="1" si="338"/>
        <v>1.1805555550381541E-3</v>
      </c>
      <c r="J598" s="5">
        <f t="shared" ca="1" si="336"/>
        <v>0</v>
      </c>
      <c r="K598" s="22"/>
      <c r="O598" s="29" t="str">
        <f t="shared" ca="1" si="339"/>
        <v>-</v>
      </c>
      <c r="P598" s="29"/>
      <c r="X598">
        <f t="shared" ca="1" si="340"/>
        <v>0</v>
      </c>
      <c r="Y598">
        <f t="shared" ca="1" si="341"/>
        <v>1</v>
      </c>
      <c r="Z598">
        <f t="shared" ca="1" si="342"/>
        <v>0</v>
      </c>
      <c r="AA598">
        <f t="shared" ca="1" si="343"/>
        <v>0</v>
      </c>
      <c r="AB598">
        <f t="shared" ca="1" si="344"/>
        <v>0</v>
      </c>
      <c r="AC598">
        <f t="shared" ca="1" si="345"/>
        <v>0</v>
      </c>
      <c r="AD598">
        <f t="shared" ca="1" si="346"/>
        <v>0</v>
      </c>
      <c r="AE598">
        <f t="shared" ca="1" si="347"/>
        <v>0</v>
      </c>
      <c r="AH598">
        <f t="shared" ca="1" si="348"/>
        <v>0</v>
      </c>
      <c r="AI598">
        <f t="shared" ca="1" si="349"/>
        <v>0</v>
      </c>
      <c r="AJ598">
        <f t="shared" ca="1" si="350"/>
        <v>0</v>
      </c>
      <c r="AK598">
        <f t="shared" ca="1" si="351"/>
        <v>0</v>
      </c>
      <c r="AL598">
        <f t="shared" ca="1" si="352"/>
        <v>0</v>
      </c>
      <c r="AM598">
        <f t="shared" ca="1" si="353"/>
        <v>0</v>
      </c>
      <c r="AN598">
        <f t="shared" ca="1" si="354"/>
        <v>0</v>
      </c>
      <c r="AO598">
        <f t="shared" ca="1" si="355"/>
        <v>0</v>
      </c>
      <c r="AP598">
        <f t="shared" ca="1" si="356"/>
        <v>0</v>
      </c>
      <c r="AQ598">
        <f t="shared" ca="1" si="357"/>
        <v>0</v>
      </c>
      <c r="AR598">
        <f t="shared" ca="1" si="358"/>
        <v>0</v>
      </c>
      <c r="AS598">
        <f t="shared" ca="1" si="359"/>
        <v>0</v>
      </c>
      <c r="AT598">
        <f t="shared" ca="1" si="360"/>
        <v>0</v>
      </c>
      <c r="AU598">
        <f t="shared" ca="1" si="361"/>
        <v>0</v>
      </c>
      <c r="AV598">
        <f t="shared" ca="1" si="362"/>
        <v>0</v>
      </c>
      <c r="AW598">
        <f t="shared" ca="1" si="363"/>
        <v>0</v>
      </c>
      <c r="AX598">
        <f t="shared" ca="1" si="364"/>
        <v>0</v>
      </c>
      <c r="AY598">
        <f t="shared" ca="1" si="365"/>
        <v>0</v>
      </c>
      <c r="AZ598">
        <f t="shared" ca="1" si="366"/>
        <v>0</v>
      </c>
      <c r="BA598">
        <f t="shared" ca="1" si="367"/>
        <v>0</v>
      </c>
      <c r="BB598">
        <f t="shared" ca="1" si="368"/>
        <v>0</v>
      </c>
      <c r="BC598">
        <f t="shared" ca="1" si="369"/>
        <v>0</v>
      </c>
      <c r="BD598">
        <f t="shared" ca="1" si="370"/>
        <v>0</v>
      </c>
      <c r="BE598">
        <f t="shared" ca="1" si="371"/>
        <v>0</v>
      </c>
      <c r="BF598">
        <f t="shared" ca="1" si="372"/>
        <v>0</v>
      </c>
    </row>
    <row r="599" spans="1:58" ht="16.149999999999999" customHeight="1" x14ac:dyDescent="0.2">
      <c r="A599" s="12" t="s">
        <v>663</v>
      </c>
      <c r="B599" s="74">
        <v>43845.485995370371</v>
      </c>
      <c r="C599" s="12" t="s">
        <v>653</v>
      </c>
      <c r="D599" s="12" t="s">
        <v>8</v>
      </c>
      <c r="E599" s="12" t="s">
        <v>1063</v>
      </c>
      <c r="F599" s="12" t="s">
        <v>10</v>
      </c>
      <c r="G599" s="12" t="s">
        <v>71</v>
      </c>
      <c r="H599" s="5">
        <f t="shared" ca="1" si="337"/>
        <v>1.1574076779652387E-5</v>
      </c>
      <c r="I599" s="17">
        <f t="shared" ca="1" si="338"/>
        <v>1.1921296318178065E-3</v>
      </c>
      <c r="J599" s="5">
        <f t="shared" ca="1" si="336"/>
        <v>1.1921296318178065E-3</v>
      </c>
      <c r="K599" s="21" t="s">
        <v>196</v>
      </c>
      <c r="L599">
        <v>10</v>
      </c>
      <c r="M599">
        <v>1</v>
      </c>
      <c r="N599">
        <v>0</v>
      </c>
      <c r="O599" s="29">
        <f t="shared" ca="1" si="339"/>
        <v>1.1921296318178065E-3</v>
      </c>
      <c r="P599" s="29"/>
      <c r="X599">
        <f t="shared" ca="1" si="340"/>
        <v>0</v>
      </c>
      <c r="Y599">
        <f t="shared" ca="1" si="341"/>
        <v>1</v>
      </c>
      <c r="Z599">
        <f t="shared" ca="1" si="342"/>
        <v>0</v>
      </c>
      <c r="AA599">
        <f t="shared" ca="1" si="343"/>
        <v>0</v>
      </c>
      <c r="AB599">
        <f t="shared" ca="1" si="344"/>
        <v>0</v>
      </c>
      <c r="AC599">
        <f t="shared" ca="1" si="345"/>
        <v>0</v>
      </c>
      <c r="AD599">
        <f t="shared" ca="1" si="346"/>
        <v>0</v>
      </c>
      <c r="AE599">
        <f t="shared" ca="1" si="347"/>
        <v>0</v>
      </c>
      <c r="AH599">
        <f t="shared" ca="1" si="348"/>
        <v>0</v>
      </c>
      <c r="AI599">
        <f t="shared" ca="1" si="349"/>
        <v>0</v>
      </c>
      <c r="AJ599">
        <f t="shared" ca="1" si="350"/>
        <v>0</v>
      </c>
      <c r="AK599">
        <f t="shared" ca="1" si="351"/>
        <v>0</v>
      </c>
      <c r="AL599">
        <f t="shared" ca="1" si="352"/>
        <v>0</v>
      </c>
      <c r="AM599">
        <f t="shared" ca="1" si="353"/>
        <v>0</v>
      </c>
      <c r="AN599">
        <f t="shared" ca="1" si="354"/>
        <v>0</v>
      </c>
      <c r="AO599">
        <f t="shared" ca="1" si="355"/>
        <v>0</v>
      </c>
      <c r="AP599">
        <f t="shared" ca="1" si="356"/>
        <v>0</v>
      </c>
      <c r="AQ599">
        <f t="shared" ca="1" si="357"/>
        <v>0</v>
      </c>
      <c r="AR599">
        <f t="shared" ca="1" si="358"/>
        <v>0</v>
      </c>
      <c r="AS599">
        <f t="shared" ca="1" si="359"/>
        <v>0</v>
      </c>
      <c r="AT599">
        <f t="shared" ca="1" si="360"/>
        <v>0</v>
      </c>
      <c r="AU599">
        <f t="shared" ca="1" si="361"/>
        <v>0</v>
      </c>
      <c r="AV599">
        <f t="shared" ca="1" si="362"/>
        <v>0</v>
      </c>
      <c r="AW599">
        <f t="shared" ca="1" si="363"/>
        <v>0</v>
      </c>
      <c r="AX599">
        <f t="shared" ca="1" si="364"/>
        <v>0</v>
      </c>
      <c r="AY599">
        <f t="shared" ca="1" si="365"/>
        <v>0</v>
      </c>
      <c r="AZ599">
        <f t="shared" ca="1" si="366"/>
        <v>0</v>
      </c>
      <c r="BA599">
        <f t="shared" ca="1" si="367"/>
        <v>0</v>
      </c>
      <c r="BB599">
        <f t="shared" ca="1" si="368"/>
        <v>0</v>
      </c>
      <c r="BC599">
        <f t="shared" ca="1" si="369"/>
        <v>0</v>
      </c>
      <c r="BD599">
        <f t="shared" ca="1" si="370"/>
        <v>0</v>
      </c>
      <c r="BE599">
        <f t="shared" ca="1" si="371"/>
        <v>0</v>
      </c>
      <c r="BF599">
        <f t="shared" ca="1" si="372"/>
        <v>0</v>
      </c>
    </row>
    <row r="600" spans="1:58" ht="16.149999999999999" customHeight="1" x14ac:dyDescent="0.2">
      <c r="A600" s="12" t="s">
        <v>664</v>
      </c>
      <c r="B600" s="74">
        <v>43845.486539351848</v>
      </c>
      <c r="C600" s="12" t="s">
        <v>664</v>
      </c>
      <c r="F600" s="12" t="s">
        <v>9</v>
      </c>
      <c r="G600" s="12" t="s">
        <v>17</v>
      </c>
      <c r="H600" s="5" t="str">
        <f t="shared" ca="1" si="337"/>
        <v>NA</v>
      </c>
      <c r="I600" s="17" t="str">
        <f t="shared" ca="1" si="338"/>
        <v>NA</v>
      </c>
      <c r="J600" s="5">
        <f t="shared" ca="1" si="336"/>
        <v>0</v>
      </c>
      <c r="K600" s="22"/>
      <c r="O600" s="29" t="str">
        <f t="shared" ca="1" si="339"/>
        <v>-</v>
      </c>
      <c r="P600" s="29"/>
      <c r="X600">
        <f t="shared" ca="1" si="340"/>
        <v>1</v>
      </c>
      <c r="Y600">
        <f t="shared" ca="1" si="341"/>
        <v>0</v>
      </c>
      <c r="Z600">
        <f t="shared" ca="1" si="342"/>
        <v>0</v>
      </c>
      <c r="AA600">
        <f t="shared" ca="1" si="343"/>
        <v>0</v>
      </c>
      <c r="AB600">
        <f t="shared" ca="1" si="344"/>
        <v>0</v>
      </c>
      <c r="AC600">
        <f t="shared" ca="1" si="345"/>
        <v>0</v>
      </c>
      <c r="AD600">
        <f t="shared" ca="1" si="346"/>
        <v>0</v>
      </c>
      <c r="AE600">
        <f t="shared" ca="1" si="347"/>
        <v>0</v>
      </c>
      <c r="AH600">
        <f t="shared" ca="1" si="348"/>
        <v>1</v>
      </c>
      <c r="AI600">
        <f t="shared" ca="1" si="349"/>
        <v>0</v>
      </c>
      <c r="AJ600">
        <f t="shared" ca="1" si="350"/>
        <v>0</v>
      </c>
      <c r="AK600">
        <f t="shared" ca="1" si="351"/>
        <v>0</v>
      </c>
      <c r="AL600">
        <f t="shared" ca="1" si="352"/>
        <v>0</v>
      </c>
      <c r="AM600">
        <f t="shared" ca="1" si="353"/>
        <v>0</v>
      </c>
      <c r="AN600">
        <f t="shared" ca="1" si="354"/>
        <v>0</v>
      </c>
      <c r="AO600">
        <f t="shared" ca="1" si="355"/>
        <v>0</v>
      </c>
      <c r="AP600">
        <f t="shared" ca="1" si="356"/>
        <v>0</v>
      </c>
      <c r="AQ600">
        <f t="shared" ca="1" si="357"/>
        <v>0</v>
      </c>
      <c r="AR600">
        <f t="shared" ca="1" si="358"/>
        <v>0</v>
      </c>
      <c r="AS600">
        <f t="shared" ca="1" si="359"/>
        <v>0</v>
      </c>
      <c r="AT600">
        <f t="shared" ca="1" si="360"/>
        <v>0</v>
      </c>
      <c r="AU600">
        <f t="shared" ca="1" si="361"/>
        <v>0</v>
      </c>
      <c r="AV600">
        <f t="shared" ca="1" si="362"/>
        <v>0</v>
      </c>
      <c r="AW600">
        <f t="shared" ca="1" si="363"/>
        <v>0</v>
      </c>
      <c r="AX600">
        <f t="shared" ca="1" si="364"/>
        <v>0</v>
      </c>
      <c r="AY600">
        <f t="shared" ca="1" si="365"/>
        <v>0</v>
      </c>
      <c r="AZ600">
        <f t="shared" ca="1" si="366"/>
        <v>0</v>
      </c>
      <c r="BA600">
        <f t="shared" ca="1" si="367"/>
        <v>0</v>
      </c>
      <c r="BB600">
        <f t="shared" ca="1" si="368"/>
        <v>0</v>
      </c>
      <c r="BC600">
        <f t="shared" ca="1" si="369"/>
        <v>0</v>
      </c>
      <c r="BD600">
        <f t="shared" ca="1" si="370"/>
        <v>0</v>
      </c>
      <c r="BE600">
        <f t="shared" ca="1" si="371"/>
        <v>0</v>
      </c>
      <c r="BF600">
        <f t="shared" ca="1" si="372"/>
        <v>0</v>
      </c>
    </row>
    <row r="601" spans="1:58" ht="16.149999999999999" customHeight="1" x14ac:dyDescent="0.2">
      <c r="A601" s="12" t="s">
        <v>665</v>
      </c>
      <c r="B601" s="74">
        <v>43845.486620370371</v>
      </c>
      <c r="C601" s="12" t="s">
        <v>664</v>
      </c>
      <c r="F601" s="12" t="s">
        <v>10</v>
      </c>
      <c r="G601" s="12" t="s">
        <v>6</v>
      </c>
      <c r="H601" s="5">
        <f t="shared" ca="1" si="337"/>
        <v>8.101852290565148E-5</v>
      </c>
      <c r="I601" s="17">
        <f t="shared" ca="1" si="338"/>
        <v>8.101852290565148E-5</v>
      </c>
      <c r="J601" s="5">
        <f t="shared" ca="1" si="336"/>
        <v>0</v>
      </c>
      <c r="K601" s="22"/>
      <c r="O601" s="29" t="str">
        <f t="shared" ca="1" si="339"/>
        <v>-</v>
      </c>
      <c r="P601" s="29"/>
      <c r="X601">
        <f t="shared" ca="1" si="340"/>
        <v>0</v>
      </c>
      <c r="Y601">
        <f t="shared" ca="1" si="341"/>
        <v>1</v>
      </c>
      <c r="Z601">
        <f t="shared" ca="1" si="342"/>
        <v>0</v>
      </c>
      <c r="AA601">
        <f t="shared" ca="1" si="343"/>
        <v>0</v>
      </c>
      <c r="AB601">
        <f t="shared" ca="1" si="344"/>
        <v>0</v>
      </c>
      <c r="AC601">
        <f t="shared" ca="1" si="345"/>
        <v>0</v>
      </c>
      <c r="AD601">
        <f t="shared" ca="1" si="346"/>
        <v>0</v>
      </c>
      <c r="AE601">
        <f t="shared" ca="1" si="347"/>
        <v>0</v>
      </c>
      <c r="AH601">
        <f t="shared" ca="1" si="348"/>
        <v>0</v>
      </c>
      <c r="AI601">
        <f t="shared" ca="1" si="349"/>
        <v>1</v>
      </c>
      <c r="AJ601">
        <f t="shared" ca="1" si="350"/>
        <v>0</v>
      </c>
      <c r="AK601">
        <f t="shared" ca="1" si="351"/>
        <v>0</v>
      </c>
      <c r="AL601">
        <f t="shared" ca="1" si="352"/>
        <v>0</v>
      </c>
      <c r="AM601">
        <f t="shared" ca="1" si="353"/>
        <v>0</v>
      </c>
      <c r="AN601">
        <f t="shared" ca="1" si="354"/>
        <v>0</v>
      </c>
      <c r="AO601">
        <f t="shared" ca="1" si="355"/>
        <v>0</v>
      </c>
      <c r="AP601">
        <f t="shared" ca="1" si="356"/>
        <v>0</v>
      </c>
      <c r="AQ601">
        <f t="shared" ca="1" si="357"/>
        <v>0</v>
      </c>
      <c r="AR601">
        <f t="shared" ca="1" si="358"/>
        <v>0</v>
      </c>
      <c r="AS601">
        <f t="shared" ca="1" si="359"/>
        <v>0</v>
      </c>
      <c r="AT601">
        <f t="shared" ca="1" si="360"/>
        <v>0</v>
      </c>
      <c r="AU601">
        <f t="shared" ca="1" si="361"/>
        <v>0</v>
      </c>
      <c r="AV601">
        <f t="shared" ca="1" si="362"/>
        <v>0</v>
      </c>
      <c r="AW601">
        <f t="shared" ca="1" si="363"/>
        <v>0</v>
      </c>
      <c r="AX601">
        <f t="shared" ca="1" si="364"/>
        <v>0</v>
      </c>
      <c r="AY601">
        <f t="shared" ca="1" si="365"/>
        <v>0</v>
      </c>
      <c r="AZ601">
        <f t="shared" ca="1" si="366"/>
        <v>0</v>
      </c>
      <c r="BA601">
        <f t="shared" ca="1" si="367"/>
        <v>0</v>
      </c>
      <c r="BB601">
        <f t="shared" ca="1" si="368"/>
        <v>0</v>
      </c>
      <c r="BC601">
        <f t="shared" ca="1" si="369"/>
        <v>0</v>
      </c>
      <c r="BD601">
        <f t="shared" ca="1" si="370"/>
        <v>0</v>
      </c>
      <c r="BE601">
        <f t="shared" ca="1" si="371"/>
        <v>0</v>
      </c>
      <c r="BF601">
        <f t="shared" ca="1" si="372"/>
        <v>0</v>
      </c>
    </row>
    <row r="602" spans="1:58" ht="16.149999999999999" customHeight="1" x14ac:dyDescent="0.2">
      <c r="A602" s="12" t="s">
        <v>666</v>
      </c>
      <c r="B602" s="74">
        <v>43845.487337962964</v>
      </c>
      <c r="C602" s="12" t="s">
        <v>664</v>
      </c>
      <c r="F602" s="12" t="s">
        <v>38</v>
      </c>
      <c r="G602" s="12" t="s">
        <v>42</v>
      </c>
      <c r="H602" s="5">
        <f t="shared" ca="1" si="337"/>
        <v>7.1759259299142286E-4</v>
      </c>
      <c r="I602" s="17">
        <f t="shared" ca="1" si="338"/>
        <v>7.9861111589707434E-4</v>
      </c>
      <c r="J602" s="5">
        <f t="shared" ca="1" si="336"/>
        <v>0</v>
      </c>
      <c r="K602" s="22"/>
      <c r="O602" s="29" t="str">
        <f t="shared" ca="1" si="339"/>
        <v>-</v>
      </c>
      <c r="P602" s="29"/>
      <c r="X602">
        <f t="shared" ca="1" si="340"/>
        <v>0</v>
      </c>
      <c r="Y602">
        <f t="shared" ca="1" si="341"/>
        <v>0</v>
      </c>
      <c r="Z602">
        <f t="shared" ca="1" si="342"/>
        <v>0</v>
      </c>
      <c r="AA602">
        <f t="shared" ca="1" si="343"/>
        <v>0</v>
      </c>
      <c r="AB602">
        <f t="shared" ca="1" si="344"/>
        <v>1</v>
      </c>
      <c r="AC602">
        <f t="shared" ca="1" si="345"/>
        <v>0</v>
      </c>
      <c r="AD602">
        <f t="shared" ca="1" si="346"/>
        <v>0</v>
      </c>
      <c r="AE602">
        <f t="shared" ca="1" si="347"/>
        <v>0</v>
      </c>
      <c r="AH602">
        <f t="shared" ca="1" si="348"/>
        <v>0</v>
      </c>
      <c r="AI602">
        <f t="shared" ca="1" si="349"/>
        <v>0</v>
      </c>
      <c r="AJ602">
        <f t="shared" ca="1" si="350"/>
        <v>0</v>
      </c>
      <c r="AK602">
        <f t="shared" ca="1" si="351"/>
        <v>0</v>
      </c>
      <c r="AL602">
        <f t="shared" ca="1" si="352"/>
        <v>0</v>
      </c>
      <c r="AM602">
        <f t="shared" ca="1" si="353"/>
        <v>0</v>
      </c>
      <c r="AN602">
        <f t="shared" ca="1" si="354"/>
        <v>0</v>
      </c>
      <c r="AO602">
        <f t="shared" ca="1" si="355"/>
        <v>0</v>
      </c>
      <c r="AP602">
        <f t="shared" ca="1" si="356"/>
        <v>0</v>
      </c>
      <c r="AQ602">
        <f t="shared" ca="1" si="357"/>
        <v>0</v>
      </c>
      <c r="AR602">
        <f t="shared" ca="1" si="358"/>
        <v>0</v>
      </c>
      <c r="AS602">
        <f t="shared" ca="1" si="359"/>
        <v>0</v>
      </c>
      <c r="AT602">
        <f t="shared" ca="1" si="360"/>
        <v>1</v>
      </c>
      <c r="AU602">
        <f t="shared" ca="1" si="361"/>
        <v>0</v>
      </c>
      <c r="AV602">
        <f t="shared" ca="1" si="362"/>
        <v>0</v>
      </c>
      <c r="AW602">
        <f t="shared" ca="1" si="363"/>
        <v>0</v>
      </c>
      <c r="AX602">
        <f t="shared" ca="1" si="364"/>
        <v>0</v>
      </c>
      <c r="AY602">
        <f t="shared" ca="1" si="365"/>
        <v>0</v>
      </c>
      <c r="AZ602">
        <f t="shared" ca="1" si="366"/>
        <v>0</v>
      </c>
      <c r="BA602">
        <f t="shared" ca="1" si="367"/>
        <v>0</v>
      </c>
      <c r="BB602">
        <f t="shared" ca="1" si="368"/>
        <v>0</v>
      </c>
      <c r="BC602">
        <f t="shared" ca="1" si="369"/>
        <v>0</v>
      </c>
      <c r="BD602">
        <f t="shared" ca="1" si="370"/>
        <v>0</v>
      </c>
      <c r="BE602">
        <f t="shared" ca="1" si="371"/>
        <v>0</v>
      </c>
      <c r="BF602">
        <f t="shared" ca="1" si="372"/>
        <v>0</v>
      </c>
    </row>
    <row r="603" spans="1:58" ht="16.149999999999999" customHeight="1" x14ac:dyDescent="0.2">
      <c r="A603" s="12" t="s">
        <v>667</v>
      </c>
      <c r="B603" s="74">
        <v>43845.487395833334</v>
      </c>
      <c r="C603" s="12" t="s">
        <v>664</v>
      </c>
      <c r="F603" s="12" t="s">
        <v>26</v>
      </c>
      <c r="G603" s="12" t="s">
        <v>27</v>
      </c>
      <c r="H603" s="5">
        <f t="shared" ca="1" si="337"/>
        <v>5.7870369346346706E-5</v>
      </c>
      <c r="I603" s="17">
        <f t="shared" ca="1" si="338"/>
        <v>8.5648148524342105E-4</v>
      </c>
      <c r="J603" s="5">
        <f t="shared" ca="1" si="336"/>
        <v>0</v>
      </c>
      <c r="K603" s="22"/>
      <c r="O603" s="29" t="str">
        <f t="shared" ca="1" si="339"/>
        <v>-</v>
      </c>
      <c r="P603" s="29"/>
      <c r="X603">
        <f t="shared" ca="1" si="340"/>
        <v>0</v>
      </c>
      <c r="Y603">
        <f t="shared" ca="1" si="341"/>
        <v>0</v>
      </c>
      <c r="Z603">
        <f t="shared" ca="1" si="342"/>
        <v>0</v>
      </c>
      <c r="AA603">
        <f t="shared" ca="1" si="343"/>
        <v>1</v>
      </c>
      <c r="AB603">
        <f t="shared" ca="1" si="344"/>
        <v>0</v>
      </c>
      <c r="AC603">
        <f t="shared" ca="1" si="345"/>
        <v>0</v>
      </c>
      <c r="AD603">
        <f t="shared" ca="1" si="346"/>
        <v>0</v>
      </c>
      <c r="AE603">
        <f t="shared" ca="1" si="347"/>
        <v>0</v>
      </c>
      <c r="AH603">
        <f t="shared" ca="1" si="348"/>
        <v>0</v>
      </c>
      <c r="AI603">
        <f t="shared" ca="1" si="349"/>
        <v>0</v>
      </c>
      <c r="AJ603">
        <f t="shared" ca="1" si="350"/>
        <v>0</v>
      </c>
      <c r="AK603">
        <f t="shared" ca="1" si="351"/>
        <v>0</v>
      </c>
      <c r="AL603">
        <f t="shared" ca="1" si="352"/>
        <v>0</v>
      </c>
      <c r="AM603">
        <f t="shared" ca="1" si="353"/>
        <v>0</v>
      </c>
      <c r="AN603">
        <f t="shared" ca="1" si="354"/>
        <v>0</v>
      </c>
      <c r="AO603">
        <f t="shared" ca="1" si="355"/>
        <v>0</v>
      </c>
      <c r="AP603">
        <f t="shared" ca="1" si="356"/>
        <v>0</v>
      </c>
      <c r="AQ603">
        <f t="shared" ca="1" si="357"/>
        <v>0</v>
      </c>
      <c r="AR603">
        <f t="shared" ca="1" si="358"/>
        <v>0</v>
      </c>
      <c r="AS603">
        <f t="shared" ca="1" si="359"/>
        <v>1</v>
      </c>
      <c r="AT603">
        <f t="shared" ca="1" si="360"/>
        <v>0</v>
      </c>
      <c r="AU603">
        <f t="shared" ca="1" si="361"/>
        <v>0</v>
      </c>
      <c r="AV603">
        <f t="shared" ca="1" si="362"/>
        <v>0</v>
      </c>
      <c r="AW603">
        <f t="shared" ca="1" si="363"/>
        <v>0</v>
      </c>
      <c r="AX603">
        <f t="shared" ca="1" si="364"/>
        <v>0</v>
      </c>
      <c r="AY603">
        <f t="shared" ca="1" si="365"/>
        <v>0</v>
      </c>
      <c r="AZ603">
        <f t="shared" ca="1" si="366"/>
        <v>0</v>
      </c>
      <c r="BA603">
        <f t="shared" ca="1" si="367"/>
        <v>0</v>
      </c>
      <c r="BB603">
        <f t="shared" ca="1" si="368"/>
        <v>0</v>
      </c>
      <c r="BC603">
        <f t="shared" ca="1" si="369"/>
        <v>0</v>
      </c>
      <c r="BD603">
        <f t="shared" ca="1" si="370"/>
        <v>0</v>
      </c>
      <c r="BE603">
        <f t="shared" ca="1" si="371"/>
        <v>0</v>
      </c>
      <c r="BF603">
        <f t="shared" ca="1" si="372"/>
        <v>0</v>
      </c>
    </row>
    <row r="604" spans="1:58" ht="16.149999999999999" customHeight="1" x14ac:dyDescent="0.2">
      <c r="A604" s="12" t="s">
        <v>668</v>
      </c>
      <c r="B604" s="74">
        <v>43845.487557870372</v>
      </c>
      <c r="C604" s="12" t="s">
        <v>664</v>
      </c>
      <c r="D604" s="12" t="s">
        <v>8</v>
      </c>
      <c r="E604" s="12" t="s">
        <v>1063</v>
      </c>
      <c r="F604" s="12" t="s">
        <v>10</v>
      </c>
      <c r="G604" s="12" t="s">
        <v>71</v>
      </c>
      <c r="H604" s="5">
        <f t="shared" ca="1" si="337"/>
        <v>1.6203703853534535E-4</v>
      </c>
      <c r="I604" s="17">
        <f t="shared" ca="1" si="338"/>
        <v>1.0185185237787664E-3</v>
      </c>
      <c r="J604" s="5">
        <f t="shared" ca="1" si="336"/>
        <v>1.0185185237787664E-3</v>
      </c>
      <c r="K604" s="21" t="s">
        <v>669</v>
      </c>
      <c r="L604">
        <v>4</v>
      </c>
      <c r="M604">
        <v>4</v>
      </c>
      <c r="N604">
        <v>0</v>
      </c>
      <c r="O604" s="29">
        <f t="shared" ca="1" si="339"/>
        <v>2.546296309446916E-4</v>
      </c>
      <c r="P604" s="29"/>
      <c r="X604">
        <f t="shared" ca="1" si="340"/>
        <v>0</v>
      </c>
      <c r="Y604">
        <f t="shared" ca="1" si="341"/>
        <v>1</v>
      </c>
      <c r="Z604">
        <f t="shared" ca="1" si="342"/>
        <v>0</v>
      </c>
      <c r="AA604">
        <f t="shared" ca="1" si="343"/>
        <v>0</v>
      </c>
      <c r="AB604">
        <f t="shared" ca="1" si="344"/>
        <v>0</v>
      </c>
      <c r="AC604">
        <f t="shared" ca="1" si="345"/>
        <v>0</v>
      </c>
      <c r="AD604">
        <f t="shared" ca="1" si="346"/>
        <v>0</v>
      </c>
      <c r="AE604">
        <f t="shared" ca="1" si="347"/>
        <v>0</v>
      </c>
      <c r="AH604">
        <f t="shared" ca="1" si="348"/>
        <v>0</v>
      </c>
      <c r="AI604">
        <f t="shared" ca="1" si="349"/>
        <v>0</v>
      </c>
      <c r="AJ604">
        <f t="shared" ca="1" si="350"/>
        <v>0</v>
      </c>
      <c r="AK604">
        <f t="shared" ca="1" si="351"/>
        <v>0</v>
      </c>
      <c r="AL604">
        <f t="shared" ca="1" si="352"/>
        <v>0</v>
      </c>
      <c r="AM604">
        <f t="shared" ca="1" si="353"/>
        <v>0</v>
      </c>
      <c r="AN604">
        <f t="shared" ca="1" si="354"/>
        <v>0</v>
      </c>
      <c r="AO604">
        <f t="shared" ca="1" si="355"/>
        <v>0</v>
      </c>
      <c r="AP604">
        <f t="shared" ca="1" si="356"/>
        <v>0</v>
      </c>
      <c r="AQ604">
        <f t="shared" ca="1" si="357"/>
        <v>0</v>
      </c>
      <c r="AR604">
        <f t="shared" ca="1" si="358"/>
        <v>0</v>
      </c>
      <c r="AS604">
        <f t="shared" ca="1" si="359"/>
        <v>0</v>
      </c>
      <c r="AT604">
        <f t="shared" ca="1" si="360"/>
        <v>0</v>
      </c>
      <c r="AU604">
        <f t="shared" ca="1" si="361"/>
        <v>0</v>
      </c>
      <c r="AV604">
        <f t="shared" ca="1" si="362"/>
        <v>0</v>
      </c>
      <c r="AW604">
        <f t="shared" ca="1" si="363"/>
        <v>0</v>
      </c>
      <c r="AX604">
        <f t="shared" ca="1" si="364"/>
        <v>0</v>
      </c>
      <c r="AY604">
        <f t="shared" ca="1" si="365"/>
        <v>0</v>
      </c>
      <c r="AZ604">
        <f t="shared" ca="1" si="366"/>
        <v>0</v>
      </c>
      <c r="BA604">
        <f t="shared" ca="1" si="367"/>
        <v>0</v>
      </c>
      <c r="BB604">
        <f t="shared" ca="1" si="368"/>
        <v>0</v>
      </c>
      <c r="BC604">
        <f t="shared" ca="1" si="369"/>
        <v>0</v>
      </c>
      <c r="BD604">
        <f t="shared" ca="1" si="370"/>
        <v>0</v>
      </c>
      <c r="BE604">
        <f t="shared" ca="1" si="371"/>
        <v>0</v>
      </c>
      <c r="BF604">
        <f t="shared" ca="1" si="372"/>
        <v>0</v>
      </c>
    </row>
    <row r="605" spans="1:58" ht="16.149999999999999" customHeight="1" x14ac:dyDescent="0.2">
      <c r="A605" s="12" t="s">
        <v>670</v>
      </c>
      <c r="B605" s="74">
        <v>43845.571736111109</v>
      </c>
      <c r="C605" s="12" t="s">
        <v>670</v>
      </c>
      <c r="F605" s="12" t="s">
        <v>9</v>
      </c>
      <c r="G605" s="12" t="s">
        <v>17</v>
      </c>
      <c r="H605" s="5" t="str">
        <f t="shared" ca="1" si="337"/>
        <v>NA</v>
      </c>
      <c r="I605" s="17" t="str">
        <f t="shared" ca="1" si="338"/>
        <v>NA</v>
      </c>
      <c r="J605" s="5">
        <f t="shared" ca="1" si="336"/>
        <v>0</v>
      </c>
      <c r="K605" s="22"/>
      <c r="O605" s="29" t="str">
        <f t="shared" ca="1" si="339"/>
        <v>-</v>
      </c>
      <c r="P605" s="29"/>
      <c r="X605">
        <f t="shared" ca="1" si="340"/>
        <v>1</v>
      </c>
      <c r="Y605">
        <f t="shared" ca="1" si="341"/>
        <v>0</v>
      </c>
      <c r="Z605">
        <f t="shared" ca="1" si="342"/>
        <v>0</v>
      </c>
      <c r="AA605">
        <f t="shared" ca="1" si="343"/>
        <v>0</v>
      </c>
      <c r="AB605">
        <f t="shared" ca="1" si="344"/>
        <v>0</v>
      </c>
      <c r="AC605">
        <f t="shared" ca="1" si="345"/>
        <v>0</v>
      </c>
      <c r="AD605">
        <f t="shared" ca="1" si="346"/>
        <v>0</v>
      </c>
      <c r="AE605">
        <f t="shared" ca="1" si="347"/>
        <v>0</v>
      </c>
      <c r="AH605">
        <f t="shared" ca="1" si="348"/>
        <v>1</v>
      </c>
      <c r="AI605">
        <f t="shared" ca="1" si="349"/>
        <v>0</v>
      </c>
      <c r="AJ605">
        <f t="shared" ca="1" si="350"/>
        <v>0</v>
      </c>
      <c r="AK605">
        <f t="shared" ca="1" si="351"/>
        <v>0</v>
      </c>
      <c r="AL605">
        <f t="shared" ca="1" si="352"/>
        <v>0</v>
      </c>
      <c r="AM605">
        <f t="shared" ca="1" si="353"/>
        <v>0</v>
      </c>
      <c r="AN605">
        <f t="shared" ca="1" si="354"/>
        <v>0</v>
      </c>
      <c r="AO605">
        <f t="shared" ca="1" si="355"/>
        <v>0</v>
      </c>
      <c r="AP605">
        <f t="shared" ca="1" si="356"/>
        <v>0</v>
      </c>
      <c r="AQ605">
        <f t="shared" ca="1" si="357"/>
        <v>0</v>
      </c>
      <c r="AR605">
        <f t="shared" ca="1" si="358"/>
        <v>0</v>
      </c>
      <c r="AS605">
        <f t="shared" ca="1" si="359"/>
        <v>0</v>
      </c>
      <c r="AT605">
        <f t="shared" ca="1" si="360"/>
        <v>0</v>
      </c>
      <c r="AU605">
        <f t="shared" ca="1" si="361"/>
        <v>0</v>
      </c>
      <c r="AV605">
        <f t="shared" ca="1" si="362"/>
        <v>0</v>
      </c>
      <c r="AW605">
        <f t="shared" ca="1" si="363"/>
        <v>0</v>
      </c>
      <c r="AX605">
        <f t="shared" ca="1" si="364"/>
        <v>0</v>
      </c>
      <c r="AY605">
        <f t="shared" ca="1" si="365"/>
        <v>0</v>
      </c>
      <c r="AZ605">
        <f t="shared" ca="1" si="366"/>
        <v>0</v>
      </c>
      <c r="BA605">
        <f t="shared" ca="1" si="367"/>
        <v>0</v>
      </c>
      <c r="BB605">
        <f t="shared" ca="1" si="368"/>
        <v>0</v>
      </c>
      <c r="BC605">
        <f t="shared" ca="1" si="369"/>
        <v>0</v>
      </c>
      <c r="BD605">
        <f t="shared" ca="1" si="370"/>
        <v>0</v>
      </c>
      <c r="BE605">
        <f t="shared" ca="1" si="371"/>
        <v>0</v>
      </c>
      <c r="BF605">
        <f t="shared" ca="1" si="372"/>
        <v>0</v>
      </c>
    </row>
    <row r="606" spans="1:58" ht="16.149999999999999" customHeight="1" x14ac:dyDescent="0.2">
      <c r="A606" s="12" t="s">
        <v>671</v>
      </c>
      <c r="B606" s="74">
        <v>43845.571863425925</v>
      </c>
      <c r="C606" s="12" t="s">
        <v>670</v>
      </c>
      <c r="F606" s="12" t="s">
        <v>11</v>
      </c>
      <c r="G606" s="12" t="s">
        <v>20</v>
      </c>
      <c r="H606" s="5">
        <f t="shared" ca="1" si="337"/>
        <v>1.273148154723458E-4</v>
      </c>
      <c r="I606" s="17">
        <f t="shared" ca="1" si="338"/>
        <v>1.273148154723458E-4</v>
      </c>
      <c r="J606" s="5">
        <f t="shared" ca="1" si="336"/>
        <v>0</v>
      </c>
      <c r="K606" s="22"/>
      <c r="O606" s="29" t="str">
        <f t="shared" ca="1" si="339"/>
        <v>-</v>
      </c>
      <c r="P606" s="29"/>
      <c r="X606">
        <f t="shared" ca="1" si="340"/>
        <v>0</v>
      </c>
      <c r="Y606">
        <f t="shared" ca="1" si="341"/>
        <v>0</v>
      </c>
      <c r="Z606">
        <f t="shared" ca="1" si="342"/>
        <v>0</v>
      </c>
      <c r="AA606">
        <f t="shared" ca="1" si="343"/>
        <v>0</v>
      </c>
      <c r="AB606">
        <f t="shared" ca="1" si="344"/>
        <v>0</v>
      </c>
      <c r="AC606">
        <f t="shared" ca="1" si="345"/>
        <v>0</v>
      </c>
      <c r="AD606">
        <f t="shared" ca="1" si="346"/>
        <v>0</v>
      </c>
      <c r="AE606">
        <f t="shared" ca="1" si="347"/>
        <v>1</v>
      </c>
      <c r="AH606">
        <f t="shared" ca="1" si="348"/>
        <v>0</v>
      </c>
      <c r="AI606">
        <f t="shared" ca="1" si="349"/>
        <v>0</v>
      </c>
      <c r="AJ606">
        <f t="shared" ca="1" si="350"/>
        <v>0</v>
      </c>
      <c r="AK606">
        <f t="shared" ca="1" si="351"/>
        <v>0</v>
      </c>
      <c r="AL606">
        <f t="shared" ca="1" si="352"/>
        <v>0</v>
      </c>
      <c r="AM606">
        <f t="shared" ca="1" si="353"/>
        <v>0</v>
      </c>
      <c r="AN606">
        <f t="shared" ca="1" si="354"/>
        <v>0</v>
      </c>
      <c r="AO606">
        <f t="shared" ca="1" si="355"/>
        <v>0</v>
      </c>
      <c r="AP606">
        <f t="shared" ca="1" si="356"/>
        <v>0</v>
      </c>
      <c r="AQ606">
        <f t="shared" ca="1" si="357"/>
        <v>0</v>
      </c>
      <c r="AR606">
        <f t="shared" ca="1" si="358"/>
        <v>0</v>
      </c>
      <c r="AS606">
        <f t="shared" ca="1" si="359"/>
        <v>0</v>
      </c>
      <c r="AT606">
        <f t="shared" ca="1" si="360"/>
        <v>0</v>
      </c>
      <c r="AU606">
        <f t="shared" ca="1" si="361"/>
        <v>0</v>
      </c>
      <c r="AV606">
        <f t="shared" ca="1" si="362"/>
        <v>0</v>
      </c>
      <c r="AW606">
        <f t="shared" ca="1" si="363"/>
        <v>0</v>
      </c>
      <c r="AX606">
        <f t="shared" ca="1" si="364"/>
        <v>0</v>
      </c>
      <c r="AY606">
        <f t="shared" ca="1" si="365"/>
        <v>0</v>
      </c>
      <c r="AZ606">
        <f t="shared" ca="1" si="366"/>
        <v>0</v>
      </c>
      <c r="BA606">
        <f t="shared" ca="1" si="367"/>
        <v>0</v>
      </c>
      <c r="BB606">
        <f t="shared" ca="1" si="368"/>
        <v>0</v>
      </c>
      <c r="BC606">
        <f t="shared" ca="1" si="369"/>
        <v>1</v>
      </c>
      <c r="BD606">
        <f t="shared" ca="1" si="370"/>
        <v>0</v>
      </c>
      <c r="BE606">
        <f t="shared" ca="1" si="371"/>
        <v>0</v>
      </c>
      <c r="BF606">
        <f t="shared" ca="1" si="372"/>
        <v>0</v>
      </c>
    </row>
    <row r="607" spans="1:58" ht="16.149999999999999" customHeight="1" x14ac:dyDescent="0.2">
      <c r="A607" s="12" t="s">
        <v>672</v>
      </c>
      <c r="B607" s="74">
        <v>43845.572002314817</v>
      </c>
      <c r="C607" s="12" t="s">
        <v>670</v>
      </c>
      <c r="F607" s="12" t="s">
        <v>11</v>
      </c>
      <c r="G607" s="12" t="s">
        <v>20</v>
      </c>
      <c r="H607" s="5">
        <f t="shared" ca="1" si="337"/>
        <v>1.3888889225199819E-4</v>
      </c>
      <c r="I607" s="17">
        <f t="shared" ca="1" si="338"/>
        <v>2.6620370772434399E-4</v>
      </c>
      <c r="J607" s="5">
        <f t="shared" ca="1" si="336"/>
        <v>0</v>
      </c>
      <c r="K607" s="22"/>
      <c r="O607" s="29" t="str">
        <f t="shared" ca="1" si="339"/>
        <v>-</v>
      </c>
      <c r="P607" s="29"/>
      <c r="X607">
        <f t="shared" ca="1" si="340"/>
        <v>0</v>
      </c>
      <c r="Y607">
        <f t="shared" ca="1" si="341"/>
        <v>0</v>
      </c>
      <c r="Z607">
        <f t="shared" ca="1" si="342"/>
        <v>0</v>
      </c>
      <c r="AA607">
        <f t="shared" ca="1" si="343"/>
        <v>0</v>
      </c>
      <c r="AB607">
        <f t="shared" ca="1" si="344"/>
        <v>0</v>
      </c>
      <c r="AC607">
        <f t="shared" ca="1" si="345"/>
        <v>0</v>
      </c>
      <c r="AD607">
        <f t="shared" ca="1" si="346"/>
        <v>0</v>
      </c>
      <c r="AE607">
        <f t="shared" ca="1" si="347"/>
        <v>1</v>
      </c>
      <c r="AH607">
        <f t="shared" ca="1" si="348"/>
        <v>0</v>
      </c>
      <c r="AI607">
        <f t="shared" ca="1" si="349"/>
        <v>0</v>
      </c>
      <c r="AJ607">
        <f t="shared" ca="1" si="350"/>
        <v>0</v>
      </c>
      <c r="AK607">
        <f t="shared" ca="1" si="351"/>
        <v>0</v>
      </c>
      <c r="AL607">
        <f t="shared" ca="1" si="352"/>
        <v>0</v>
      </c>
      <c r="AM607">
        <f t="shared" ca="1" si="353"/>
        <v>0</v>
      </c>
      <c r="AN607">
        <f t="shared" ca="1" si="354"/>
        <v>0</v>
      </c>
      <c r="AO607">
        <f t="shared" ca="1" si="355"/>
        <v>0</v>
      </c>
      <c r="AP607">
        <f t="shared" ca="1" si="356"/>
        <v>0</v>
      </c>
      <c r="AQ607">
        <f t="shared" ca="1" si="357"/>
        <v>0</v>
      </c>
      <c r="AR607">
        <f t="shared" ca="1" si="358"/>
        <v>0</v>
      </c>
      <c r="AS607">
        <f t="shared" ca="1" si="359"/>
        <v>0</v>
      </c>
      <c r="AT607">
        <f t="shared" ca="1" si="360"/>
        <v>0</v>
      </c>
      <c r="AU607">
        <f t="shared" ca="1" si="361"/>
        <v>0</v>
      </c>
      <c r="AV607">
        <f t="shared" ca="1" si="362"/>
        <v>0</v>
      </c>
      <c r="AW607">
        <f t="shared" ca="1" si="363"/>
        <v>0</v>
      </c>
      <c r="AX607">
        <f t="shared" ca="1" si="364"/>
        <v>0</v>
      </c>
      <c r="AY607">
        <f t="shared" ca="1" si="365"/>
        <v>0</v>
      </c>
      <c r="AZ607">
        <f t="shared" ca="1" si="366"/>
        <v>0</v>
      </c>
      <c r="BA607">
        <f t="shared" ca="1" si="367"/>
        <v>0</v>
      </c>
      <c r="BB607">
        <f t="shared" ca="1" si="368"/>
        <v>0</v>
      </c>
      <c r="BC607">
        <f t="shared" ca="1" si="369"/>
        <v>1</v>
      </c>
      <c r="BD607">
        <f t="shared" ca="1" si="370"/>
        <v>0</v>
      </c>
      <c r="BE607">
        <f t="shared" ca="1" si="371"/>
        <v>0</v>
      </c>
      <c r="BF607">
        <f t="shared" ca="1" si="372"/>
        <v>0</v>
      </c>
    </row>
    <row r="608" spans="1:58" ht="16.149999999999999" customHeight="1" x14ac:dyDescent="0.2">
      <c r="A608" s="12" t="s">
        <v>673</v>
      </c>
      <c r="B608" s="74">
        <v>43845.681620370371</v>
      </c>
      <c r="C608" s="12" t="s">
        <v>670</v>
      </c>
      <c r="F608" s="12" t="s">
        <v>11</v>
      </c>
      <c r="G608" s="12" t="s">
        <v>23</v>
      </c>
      <c r="H608" s="5">
        <f t="shared" ca="1" si="337"/>
        <v>0.10961805555416504</v>
      </c>
      <c r="I608" s="17">
        <f t="shared" ca="1" si="338"/>
        <v>0.10988425926188938</v>
      </c>
      <c r="J608" s="5">
        <f t="shared" ca="1" si="336"/>
        <v>0</v>
      </c>
      <c r="K608" s="22"/>
      <c r="O608" s="29" t="str">
        <f t="shared" ca="1" si="339"/>
        <v>-</v>
      </c>
      <c r="P608" s="29"/>
      <c r="X608">
        <f t="shared" ca="1" si="340"/>
        <v>0</v>
      </c>
      <c r="Y608">
        <f t="shared" ca="1" si="341"/>
        <v>0</v>
      </c>
      <c r="Z608">
        <f t="shared" ca="1" si="342"/>
        <v>0</v>
      </c>
      <c r="AA608">
        <f t="shared" ca="1" si="343"/>
        <v>0</v>
      </c>
      <c r="AB608">
        <f t="shared" ca="1" si="344"/>
        <v>0</v>
      </c>
      <c r="AC608">
        <f t="shared" ca="1" si="345"/>
        <v>0</v>
      </c>
      <c r="AD608">
        <f t="shared" ca="1" si="346"/>
        <v>0</v>
      </c>
      <c r="AE608">
        <f t="shared" ca="1" si="347"/>
        <v>1</v>
      </c>
      <c r="AH608">
        <f t="shared" ca="1" si="348"/>
        <v>0</v>
      </c>
      <c r="AI608">
        <f t="shared" ca="1" si="349"/>
        <v>0</v>
      </c>
      <c r="AJ608">
        <f t="shared" ca="1" si="350"/>
        <v>0</v>
      </c>
      <c r="AK608">
        <f t="shared" ca="1" si="351"/>
        <v>0</v>
      </c>
      <c r="AL608">
        <f t="shared" ca="1" si="352"/>
        <v>0</v>
      </c>
      <c r="AM608">
        <f t="shared" ca="1" si="353"/>
        <v>0</v>
      </c>
      <c r="AN608">
        <f t="shared" ca="1" si="354"/>
        <v>0</v>
      </c>
      <c r="AO608">
        <f t="shared" ca="1" si="355"/>
        <v>0</v>
      </c>
      <c r="AP608">
        <f t="shared" ca="1" si="356"/>
        <v>0</v>
      </c>
      <c r="AQ608">
        <f t="shared" ca="1" si="357"/>
        <v>0</v>
      </c>
      <c r="AR608">
        <f t="shared" ca="1" si="358"/>
        <v>0</v>
      </c>
      <c r="AS608">
        <f t="shared" ca="1" si="359"/>
        <v>0</v>
      </c>
      <c r="AT608">
        <f t="shared" ca="1" si="360"/>
        <v>0</v>
      </c>
      <c r="AU608">
        <f t="shared" ca="1" si="361"/>
        <v>0</v>
      </c>
      <c r="AV608">
        <f t="shared" ca="1" si="362"/>
        <v>0</v>
      </c>
      <c r="AW608">
        <f t="shared" ca="1" si="363"/>
        <v>0</v>
      </c>
      <c r="AX608">
        <f t="shared" ca="1" si="364"/>
        <v>0</v>
      </c>
      <c r="AY608">
        <f t="shared" ca="1" si="365"/>
        <v>0</v>
      </c>
      <c r="AZ608">
        <f t="shared" ca="1" si="366"/>
        <v>0</v>
      </c>
      <c r="BA608">
        <f t="shared" ca="1" si="367"/>
        <v>0</v>
      </c>
      <c r="BB608">
        <f t="shared" ca="1" si="368"/>
        <v>0</v>
      </c>
      <c r="BC608">
        <f t="shared" ca="1" si="369"/>
        <v>0</v>
      </c>
      <c r="BD608">
        <f t="shared" ca="1" si="370"/>
        <v>0</v>
      </c>
      <c r="BE608">
        <f t="shared" ca="1" si="371"/>
        <v>0</v>
      </c>
      <c r="BF608">
        <f t="shared" ca="1" si="372"/>
        <v>1</v>
      </c>
    </row>
    <row r="609" spans="1:58" ht="16.149999999999999" customHeight="1" x14ac:dyDescent="0.2">
      <c r="A609" s="12" t="s">
        <v>674</v>
      </c>
      <c r="B609" s="74">
        <v>43845.68178240741</v>
      </c>
      <c r="C609" s="12" t="s">
        <v>670</v>
      </c>
      <c r="F609" s="12" t="s">
        <v>10</v>
      </c>
      <c r="G609" s="12" t="s">
        <v>71</v>
      </c>
      <c r="H609" s="5">
        <f t="shared" ca="1" si="337"/>
        <v>1.6203703853534535E-4</v>
      </c>
      <c r="I609" s="17">
        <f t="shared" ca="1" si="338"/>
        <v>0.11004629630042473</v>
      </c>
      <c r="J609" s="5">
        <f t="shared" ca="1" si="336"/>
        <v>0</v>
      </c>
      <c r="K609" s="22"/>
      <c r="O609" s="29" t="str">
        <f t="shared" ca="1" si="339"/>
        <v>-</v>
      </c>
      <c r="P609" s="29"/>
      <c r="X609">
        <f t="shared" ca="1" si="340"/>
        <v>0</v>
      </c>
      <c r="Y609">
        <f t="shared" ca="1" si="341"/>
        <v>1</v>
      </c>
      <c r="Z609">
        <f t="shared" ca="1" si="342"/>
        <v>0</v>
      </c>
      <c r="AA609">
        <f t="shared" ca="1" si="343"/>
        <v>0</v>
      </c>
      <c r="AB609">
        <f t="shared" ca="1" si="344"/>
        <v>0</v>
      </c>
      <c r="AC609">
        <f t="shared" ca="1" si="345"/>
        <v>0</v>
      </c>
      <c r="AD609">
        <f t="shared" ca="1" si="346"/>
        <v>0</v>
      </c>
      <c r="AE609">
        <f t="shared" ca="1" si="347"/>
        <v>0</v>
      </c>
      <c r="AH609">
        <f t="shared" ca="1" si="348"/>
        <v>0</v>
      </c>
      <c r="AI609">
        <f t="shared" ca="1" si="349"/>
        <v>0</v>
      </c>
      <c r="AJ609">
        <f t="shared" ca="1" si="350"/>
        <v>0</v>
      </c>
      <c r="AK609">
        <f t="shared" ca="1" si="351"/>
        <v>0</v>
      </c>
      <c r="AL609">
        <f t="shared" ca="1" si="352"/>
        <v>0</v>
      </c>
      <c r="AM609">
        <f t="shared" ca="1" si="353"/>
        <v>0</v>
      </c>
      <c r="AN609">
        <f t="shared" ca="1" si="354"/>
        <v>0</v>
      </c>
      <c r="AO609">
        <f t="shared" ca="1" si="355"/>
        <v>0</v>
      </c>
      <c r="AP609">
        <f t="shared" ca="1" si="356"/>
        <v>0</v>
      </c>
      <c r="AQ609">
        <f t="shared" ca="1" si="357"/>
        <v>0</v>
      </c>
      <c r="AR609">
        <f t="shared" ca="1" si="358"/>
        <v>0</v>
      </c>
      <c r="AS609">
        <f t="shared" ca="1" si="359"/>
        <v>0</v>
      </c>
      <c r="AT609">
        <f t="shared" ca="1" si="360"/>
        <v>0</v>
      </c>
      <c r="AU609">
        <f t="shared" ca="1" si="361"/>
        <v>0</v>
      </c>
      <c r="AV609">
        <f t="shared" ca="1" si="362"/>
        <v>0</v>
      </c>
      <c r="AW609">
        <f t="shared" ca="1" si="363"/>
        <v>0</v>
      </c>
      <c r="AX609">
        <f t="shared" ca="1" si="364"/>
        <v>0</v>
      </c>
      <c r="AY609">
        <f t="shared" ca="1" si="365"/>
        <v>0</v>
      </c>
      <c r="AZ609">
        <f t="shared" ca="1" si="366"/>
        <v>0</v>
      </c>
      <c r="BA609">
        <f t="shared" ca="1" si="367"/>
        <v>0</v>
      </c>
      <c r="BB609">
        <f t="shared" ca="1" si="368"/>
        <v>0</v>
      </c>
      <c r="BC609">
        <f t="shared" ca="1" si="369"/>
        <v>0</v>
      </c>
      <c r="BD609">
        <f t="shared" ca="1" si="370"/>
        <v>0</v>
      </c>
      <c r="BE609">
        <f t="shared" ca="1" si="371"/>
        <v>0</v>
      </c>
      <c r="BF609">
        <f t="shared" ca="1" si="372"/>
        <v>0</v>
      </c>
    </row>
    <row r="610" spans="1:58" ht="16.149999999999999" customHeight="1" x14ac:dyDescent="0.2">
      <c r="A610" s="12" t="s">
        <v>675</v>
      </c>
      <c r="B610" s="74">
        <v>43845.681793981479</v>
      </c>
      <c r="C610" s="12" t="s">
        <v>670</v>
      </c>
      <c r="F610" s="12" t="s">
        <v>10</v>
      </c>
      <c r="G610" s="12" t="s">
        <v>71</v>
      </c>
      <c r="H610" s="5">
        <f t="shared" ca="1" si="337"/>
        <v>1.1574069503694773E-5</v>
      </c>
      <c r="I610" s="17">
        <f t="shared" ca="1" si="338"/>
        <v>0.11005787036992842</v>
      </c>
      <c r="J610" s="5">
        <f t="shared" ca="1" si="336"/>
        <v>0</v>
      </c>
      <c r="K610" s="22"/>
      <c r="O610" s="29" t="str">
        <f t="shared" ca="1" si="339"/>
        <v>-</v>
      </c>
      <c r="P610" s="29"/>
      <c r="X610">
        <f t="shared" ca="1" si="340"/>
        <v>0</v>
      </c>
      <c r="Y610">
        <f t="shared" ca="1" si="341"/>
        <v>1</v>
      </c>
      <c r="Z610">
        <f t="shared" ca="1" si="342"/>
        <v>0</v>
      </c>
      <c r="AA610">
        <f t="shared" ca="1" si="343"/>
        <v>0</v>
      </c>
      <c r="AB610">
        <f t="shared" ca="1" si="344"/>
        <v>0</v>
      </c>
      <c r="AC610">
        <f t="shared" ca="1" si="345"/>
        <v>0</v>
      </c>
      <c r="AD610">
        <f t="shared" ca="1" si="346"/>
        <v>0</v>
      </c>
      <c r="AE610">
        <f t="shared" ca="1" si="347"/>
        <v>0</v>
      </c>
      <c r="AH610">
        <f t="shared" ca="1" si="348"/>
        <v>0</v>
      </c>
      <c r="AI610">
        <f t="shared" ca="1" si="349"/>
        <v>0</v>
      </c>
      <c r="AJ610">
        <f t="shared" ca="1" si="350"/>
        <v>0</v>
      </c>
      <c r="AK610">
        <f t="shared" ca="1" si="351"/>
        <v>0</v>
      </c>
      <c r="AL610">
        <f t="shared" ca="1" si="352"/>
        <v>0</v>
      </c>
      <c r="AM610">
        <f t="shared" ca="1" si="353"/>
        <v>0</v>
      </c>
      <c r="AN610">
        <f t="shared" ca="1" si="354"/>
        <v>0</v>
      </c>
      <c r="AO610">
        <f t="shared" ca="1" si="355"/>
        <v>0</v>
      </c>
      <c r="AP610">
        <f t="shared" ca="1" si="356"/>
        <v>0</v>
      </c>
      <c r="AQ610">
        <f t="shared" ca="1" si="357"/>
        <v>0</v>
      </c>
      <c r="AR610">
        <f t="shared" ca="1" si="358"/>
        <v>0</v>
      </c>
      <c r="AS610">
        <f t="shared" ca="1" si="359"/>
        <v>0</v>
      </c>
      <c r="AT610">
        <f t="shared" ca="1" si="360"/>
        <v>0</v>
      </c>
      <c r="AU610">
        <f t="shared" ca="1" si="361"/>
        <v>0</v>
      </c>
      <c r="AV610">
        <f t="shared" ca="1" si="362"/>
        <v>0</v>
      </c>
      <c r="AW610">
        <f t="shared" ca="1" si="363"/>
        <v>0</v>
      </c>
      <c r="AX610">
        <f t="shared" ca="1" si="364"/>
        <v>0</v>
      </c>
      <c r="AY610">
        <f t="shared" ca="1" si="365"/>
        <v>0</v>
      </c>
      <c r="AZ610">
        <f t="shared" ca="1" si="366"/>
        <v>0</v>
      </c>
      <c r="BA610">
        <f t="shared" ca="1" si="367"/>
        <v>0</v>
      </c>
      <c r="BB610">
        <f t="shared" ca="1" si="368"/>
        <v>0</v>
      </c>
      <c r="BC610">
        <f t="shared" ca="1" si="369"/>
        <v>0</v>
      </c>
      <c r="BD610">
        <f t="shared" ca="1" si="370"/>
        <v>0</v>
      </c>
      <c r="BE610">
        <f t="shared" ca="1" si="371"/>
        <v>0</v>
      </c>
      <c r="BF610">
        <f t="shared" ca="1" si="372"/>
        <v>0</v>
      </c>
    </row>
    <row r="611" spans="1:58" ht="16.149999999999999" customHeight="1" x14ac:dyDescent="0.2">
      <c r="A611" s="12" t="s">
        <v>676</v>
      </c>
      <c r="B611" s="74">
        <v>43845.681805555556</v>
      </c>
      <c r="C611" s="12" t="s">
        <v>670</v>
      </c>
      <c r="D611" s="12" t="s">
        <v>8</v>
      </c>
      <c r="E611" s="12" t="s">
        <v>113</v>
      </c>
      <c r="F611" s="12" t="s">
        <v>10</v>
      </c>
      <c r="G611" s="12" t="s">
        <v>71</v>
      </c>
      <c r="H611" s="5">
        <f t="shared" ca="1" si="337"/>
        <v>1.1574076779652387E-5</v>
      </c>
      <c r="I611" s="17">
        <f t="shared" ca="1" si="338"/>
        <v>0.11006944444670808</v>
      </c>
      <c r="J611" s="5">
        <f t="shared" ca="1" si="336"/>
        <v>0.11006944444670808</v>
      </c>
      <c r="K611" s="21" t="s">
        <v>68</v>
      </c>
      <c r="L611">
        <v>6</v>
      </c>
      <c r="M611">
        <v>2</v>
      </c>
      <c r="N611">
        <v>0</v>
      </c>
      <c r="O611" s="29">
        <f t="shared" ca="1" si="339"/>
        <v>5.5034722223354038E-2</v>
      </c>
      <c r="P611" s="29"/>
      <c r="X611">
        <f t="shared" ca="1" si="340"/>
        <v>0</v>
      </c>
      <c r="Y611">
        <f t="shared" ca="1" si="341"/>
        <v>1</v>
      </c>
      <c r="Z611">
        <f t="shared" ca="1" si="342"/>
        <v>0</v>
      </c>
      <c r="AA611">
        <f t="shared" ca="1" si="343"/>
        <v>0</v>
      </c>
      <c r="AB611">
        <f t="shared" ca="1" si="344"/>
        <v>0</v>
      </c>
      <c r="AC611">
        <f t="shared" ca="1" si="345"/>
        <v>0</v>
      </c>
      <c r="AD611">
        <f t="shared" ca="1" si="346"/>
        <v>0</v>
      </c>
      <c r="AE611">
        <f t="shared" ca="1" si="347"/>
        <v>0</v>
      </c>
      <c r="AH611">
        <f t="shared" ca="1" si="348"/>
        <v>0</v>
      </c>
      <c r="AI611">
        <f t="shared" ca="1" si="349"/>
        <v>0</v>
      </c>
      <c r="AJ611">
        <f t="shared" ca="1" si="350"/>
        <v>0</v>
      </c>
      <c r="AK611">
        <f t="shared" ca="1" si="351"/>
        <v>0</v>
      </c>
      <c r="AL611">
        <f t="shared" ca="1" si="352"/>
        <v>0</v>
      </c>
      <c r="AM611">
        <f t="shared" ca="1" si="353"/>
        <v>0</v>
      </c>
      <c r="AN611">
        <f t="shared" ca="1" si="354"/>
        <v>0</v>
      </c>
      <c r="AO611">
        <f t="shared" ca="1" si="355"/>
        <v>0</v>
      </c>
      <c r="AP611">
        <f t="shared" ca="1" si="356"/>
        <v>0</v>
      </c>
      <c r="AQ611">
        <f t="shared" ca="1" si="357"/>
        <v>0</v>
      </c>
      <c r="AR611">
        <f t="shared" ca="1" si="358"/>
        <v>0</v>
      </c>
      <c r="AS611">
        <f t="shared" ca="1" si="359"/>
        <v>0</v>
      </c>
      <c r="AT611">
        <f t="shared" ca="1" si="360"/>
        <v>0</v>
      </c>
      <c r="AU611">
        <f t="shared" ca="1" si="361"/>
        <v>0</v>
      </c>
      <c r="AV611">
        <f t="shared" ca="1" si="362"/>
        <v>0</v>
      </c>
      <c r="AW611">
        <f t="shared" ca="1" si="363"/>
        <v>0</v>
      </c>
      <c r="AX611">
        <f t="shared" ca="1" si="364"/>
        <v>0</v>
      </c>
      <c r="AY611">
        <f t="shared" ca="1" si="365"/>
        <v>0</v>
      </c>
      <c r="AZ611">
        <f t="shared" ca="1" si="366"/>
        <v>0</v>
      </c>
      <c r="BA611">
        <f t="shared" ca="1" si="367"/>
        <v>0</v>
      </c>
      <c r="BB611">
        <f t="shared" ca="1" si="368"/>
        <v>0</v>
      </c>
      <c r="BC611">
        <f t="shared" ca="1" si="369"/>
        <v>0</v>
      </c>
      <c r="BD611">
        <f t="shared" ca="1" si="370"/>
        <v>0</v>
      </c>
      <c r="BE611">
        <f t="shared" ca="1" si="371"/>
        <v>0</v>
      </c>
      <c r="BF611">
        <f t="shared" ca="1" si="372"/>
        <v>0</v>
      </c>
    </row>
    <row r="612" spans="1:58" ht="16.149999999999999" customHeight="1" x14ac:dyDescent="0.2">
      <c r="A612" s="12" t="s">
        <v>677</v>
      </c>
      <c r="B612" s="74">
        <v>43845.76021990741</v>
      </c>
      <c r="C612" s="12" t="s">
        <v>677</v>
      </c>
      <c r="F612" s="12" t="s">
        <v>9</v>
      </c>
      <c r="G612" s="12" t="s">
        <v>17</v>
      </c>
      <c r="H612" s="5" t="str">
        <f t="shared" ca="1" si="337"/>
        <v>NA</v>
      </c>
      <c r="I612" s="17" t="str">
        <f t="shared" ca="1" si="338"/>
        <v>NA</v>
      </c>
      <c r="J612" s="5">
        <f t="shared" ca="1" si="336"/>
        <v>0</v>
      </c>
      <c r="K612" s="22"/>
      <c r="O612" s="29" t="str">
        <f t="shared" ca="1" si="339"/>
        <v>-</v>
      </c>
      <c r="P612" s="29"/>
      <c r="X612">
        <f t="shared" ca="1" si="340"/>
        <v>1</v>
      </c>
      <c r="Y612">
        <f t="shared" ca="1" si="341"/>
        <v>0</v>
      </c>
      <c r="Z612">
        <f t="shared" ca="1" si="342"/>
        <v>0</v>
      </c>
      <c r="AA612">
        <f t="shared" ca="1" si="343"/>
        <v>0</v>
      </c>
      <c r="AB612">
        <f t="shared" ca="1" si="344"/>
        <v>0</v>
      </c>
      <c r="AC612">
        <f t="shared" ca="1" si="345"/>
        <v>0</v>
      </c>
      <c r="AD612">
        <f t="shared" ca="1" si="346"/>
        <v>0</v>
      </c>
      <c r="AE612">
        <f t="shared" ca="1" si="347"/>
        <v>0</v>
      </c>
      <c r="AH612">
        <f t="shared" ca="1" si="348"/>
        <v>1</v>
      </c>
      <c r="AI612">
        <f t="shared" ca="1" si="349"/>
        <v>0</v>
      </c>
      <c r="AJ612">
        <f t="shared" ca="1" si="350"/>
        <v>0</v>
      </c>
      <c r="AK612">
        <f t="shared" ca="1" si="351"/>
        <v>0</v>
      </c>
      <c r="AL612">
        <f t="shared" ca="1" si="352"/>
        <v>0</v>
      </c>
      <c r="AM612">
        <f t="shared" ca="1" si="353"/>
        <v>0</v>
      </c>
      <c r="AN612">
        <f t="shared" ca="1" si="354"/>
        <v>0</v>
      </c>
      <c r="AO612">
        <f t="shared" ca="1" si="355"/>
        <v>0</v>
      </c>
      <c r="AP612">
        <f t="shared" ca="1" si="356"/>
        <v>0</v>
      </c>
      <c r="AQ612">
        <f t="shared" ca="1" si="357"/>
        <v>0</v>
      </c>
      <c r="AR612">
        <f t="shared" ca="1" si="358"/>
        <v>0</v>
      </c>
      <c r="AS612">
        <f t="shared" ca="1" si="359"/>
        <v>0</v>
      </c>
      <c r="AT612">
        <f t="shared" ca="1" si="360"/>
        <v>0</v>
      </c>
      <c r="AU612">
        <f t="shared" ca="1" si="361"/>
        <v>0</v>
      </c>
      <c r="AV612">
        <f t="shared" ca="1" si="362"/>
        <v>0</v>
      </c>
      <c r="AW612">
        <f t="shared" ca="1" si="363"/>
        <v>0</v>
      </c>
      <c r="AX612">
        <f t="shared" ca="1" si="364"/>
        <v>0</v>
      </c>
      <c r="AY612">
        <f t="shared" ca="1" si="365"/>
        <v>0</v>
      </c>
      <c r="AZ612">
        <f t="shared" ca="1" si="366"/>
        <v>0</v>
      </c>
      <c r="BA612">
        <f t="shared" ca="1" si="367"/>
        <v>0</v>
      </c>
      <c r="BB612">
        <f t="shared" ca="1" si="368"/>
        <v>0</v>
      </c>
      <c r="BC612">
        <f t="shared" ca="1" si="369"/>
        <v>0</v>
      </c>
      <c r="BD612">
        <f t="shared" ca="1" si="370"/>
        <v>0</v>
      </c>
      <c r="BE612">
        <f t="shared" ca="1" si="371"/>
        <v>0</v>
      </c>
      <c r="BF612">
        <f t="shared" ca="1" si="372"/>
        <v>0</v>
      </c>
    </row>
    <row r="613" spans="1:58" ht="16.149999999999999" customHeight="1" x14ac:dyDescent="0.2">
      <c r="A613" s="12" t="s">
        <v>678</v>
      </c>
      <c r="B613" s="74">
        <v>43845.760266203702</v>
      </c>
      <c r="C613" s="12" t="s">
        <v>677</v>
      </c>
      <c r="F613" s="12" t="s">
        <v>11</v>
      </c>
      <c r="G613" s="12" t="s">
        <v>20</v>
      </c>
      <c r="H613" s="5">
        <f t="shared" ca="1" si="337"/>
        <v>4.6296292566694319E-5</v>
      </c>
      <c r="I613" s="17">
        <f t="shared" ca="1" si="338"/>
        <v>4.6296292566694319E-5</v>
      </c>
      <c r="J613" s="5">
        <f t="shared" ca="1" si="336"/>
        <v>0</v>
      </c>
      <c r="K613" s="22"/>
      <c r="O613" s="29" t="str">
        <f t="shared" ca="1" si="339"/>
        <v>-</v>
      </c>
      <c r="P613" s="29"/>
      <c r="X613">
        <f t="shared" ca="1" si="340"/>
        <v>0</v>
      </c>
      <c r="Y613">
        <f t="shared" ca="1" si="341"/>
        <v>0</v>
      </c>
      <c r="Z613">
        <f t="shared" ca="1" si="342"/>
        <v>0</v>
      </c>
      <c r="AA613">
        <f t="shared" ca="1" si="343"/>
        <v>0</v>
      </c>
      <c r="AB613">
        <f t="shared" ca="1" si="344"/>
        <v>0</v>
      </c>
      <c r="AC613">
        <f t="shared" ca="1" si="345"/>
        <v>0</v>
      </c>
      <c r="AD613">
        <f t="shared" ca="1" si="346"/>
        <v>0</v>
      </c>
      <c r="AE613">
        <f t="shared" ca="1" si="347"/>
        <v>1</v>
      </c>
      <c r="AH613">
        <f t="shared" ca="1" si="348"/>
        <v>0</v>
      </c>
      <c r="AI613">
        <f t="shared" ca="1" si="349"/>
        <v>0</v>
      </c>
      <c r="AJ613">
        <f t="shared" ca="1" si="350"/>
        <v>0</v>
      </c>
      <c r="AK613">
        <f t="shared" ca="1" si="351"/>
        <v>0</v>
      </c>
      <c r="AL613">
        <f t="shared" ca="1" si="352"/>
        <v>0</v>
      </c>
      <c r="AM613">
        <f t="shared" ca="1" si="353"/>
        <v>0</v>
      </c>
      <c r="AN613">
        <f t="shared" ca="1" si="354"/>
        <v>0</v>
      </c>
      <c r="AO613">
        <f t="shared" ca="1" si="355"/>
        <v>0</v>
      </c>
      <c r="AP613">
        <f t="shared" ca="1" si="356"/>
        <v>0</v>
      </c>
      <c r="AQ613">
        <f t="shared" ca="1" si="357"/>
        <v>0</v>
      </c>
      <c r="AR613">
        <f t="shared" ca="1" si="358"/>
        <v>0</v>
      </c>
      <c r="AS613">
        <f t="shared" ca="1" si="359"/>
        <v>0</v>
      </c>
      <c r="AT613">
        <f t="shared" ca="1" si="360"/>
        <v>0</v>
      </c>
      <c r="AU613">
        <f t="shared" ca="1" si="361"/>
        <v>0</v>
      </c>
      <c r="AV613">
        <f t="shared" ca="1" si="362"/>
        <v>0</v>
      </c>
      <c r="AW613">
        <f t="shared" ca="1" si="363"/>
        <v>0</v>
      </c>
      <c r="AX613">
        <f t="shared" ca="1" si="364"/>
        <v>0</v>
      </c>
      <c r="AY613">
        <f t="shared" ca="1" si="365"/>
        <v>0</v>
      </c>
      <c r="AZ613">
        <f t="shared" ca="1" si="366"/>
        <v>0</v>
      </c>
      <c r="BA613">
        <f t="shared" ca="1" si="367"/>
        <v>0</v>
      </c>
      <c r="BB613">
        <f t="shared" ca="1" si="368"/>
        <v>0</v>
      </c>
      <c r="BC613">
        <f t="shared" ca="1" si="369"/>
        <v>1</v>
      </c>
      <c r="BD613">
        <f t="shared" ca="1" si="370"/>
        <v>0</v>
      </c>
      <c r="BE613">
        <f t="shared" ca="1" si="371"/>
        <v>0</v>
      </c>
      <c r="BF613">
        <f t="shared" ca="1" si="372"/>
        <v>0</v>
      </c>
    </row>
    <row r="614" spans="1:58" ht="16.149999999999999" customHeight="1" x14ac:dyDescent="0.2">
      <c r="A614" s="12" t="s">
        <v>679</v>
      </c>
      <c r="B614" s="74">
        <v>43845.760335648149</v>
      </c>
      <c r="C614" s="12" t="s">
        <v>677</v>
      </c>
      <c r="F614" s="12" t="s">
        <v>11</v>
      </c>
      <c r="G614" s="12" t="s">
        <v>20</v>
      </c>
      <c r="H614" s="5">
        <f t="shared" ca="1" si="337"/>
        <v>6.9444446125999093E-5</v>
      </c>
      <c r="I614" s="17">
        <f t="shared" ca="1" si="338"/>
        <v>1.1574073869269341E-4</v>
      </c>
      <c r="J614" s="5">
        <f t="shared" ca="1" si="336"/>
        <v>0</v>
      </c>
      <c r="K614" s="22"/>
      <c r="O614" s="29" t="str">
        <f t="shared" ca="1" si="339"/>
        <v>-</v>
      </c>
      <c r="P614" s="29"/>
      <c r="X614">
        <f t="shared" ca="1" si="340"/>
        <v>0</v>
      </c>
      <c r="Y614">
        <f t="shared" ca="1" si="341"/>
        <v>0</v>
      </c>
      <c r="Z614">
        <f t="shared" ca="1" si="342"/>
        <v>0</v>
      </c>
      <c r="AA614">
        <f t="shared" ca="1" si="343"/>
        <v>0</v>
      </c>
      <c r="AB614">
        <f t="shared" ca="1" si="344"/>
        <v>0</v>
      </c>
      <c r="AC614">
        <f t="shared" ca="1" si="345"/>
        <v>0</v>
      </c>
      <c r="AD614">
        <f t="shared" ca="1" si="346"/>
        <v>0</v>
      </c>
      <c r="AE614">
        <f t="shared" ca="1" si="347"/>
        <v>1</v>
      </c>
      <c r="AH614">
        <f t="shared" ca="1" si="348"/>
        <v>0</v>
      </c>
      <c r="AI614">
        <f t="shared" ca="1" si="349"/>
        <v>0</v>
      </c>
      <c r="AJ614">
        <f t="shared" ca="1" si="350"/>
        <v>0</v>
      </c>
      <c r="AK614">
        <f t="shared" ca="1" si="351"/>
        <v>0</v>
      </c>
      <c r="AL614">
        <f t="shared" ca="1" si="352"/>
        <v>0</v>
      </c>
      <c r="AM614">
        <f t="shared" ca="1" si="353"/>
        <v>0</v>
      </c>
      <c r="AN614">
        <f t="shared" ca="1" si="354"/>
        <v>0</v>
      </c>
      <c r="AO614">
        <f t="shared" ca="1" si="355"/>
        <v>0</v>
      </c>
      <c r="AP614">
        <f t="shared" ca="1" si="356"/>
        <v>0</v>
      </c>
      <c r="AQ614">
        <f t="shared" ca="1" si="357"/>
        <v>0</v>
      </c>
      <c r="AR614">
        <f t="shared" ca="1" si="358"/>
        <v>0</v>
      </c>
      <c r="AS614">
        <f t="shared" ca="1" si="359"/>
        <v>0</v>
      </c>
      <c r="AT614">
        <f t="shared" ca="1" si="360"/>
        <v>0</v>
      </c>
      <c r="AU614">
        <f t="shared" ca="1" si="361"/>
        <v>0</v>
      </c>
      <c r="AV614">
        <f t="shared" ca="1" si="362"/>
        <v>0</v>
      </c>
      <c r="AW614">
        <f t="shared" ca="1" si="363"/>
        <v>0</v>
      </c>
      <c r="AX614">
        <f t="shared" ca="1" si="364"/>
        <v>0</v>
      </c>
      <c r="AY614">
        <f t="shared" ca="1" si="365"/>
        <v>0</v>
      </c>
      <c r="AZ614">
        <f t="shared" ca="1" si="366"/>
        <v>0</v>
      </c>
      <c r="BA614">
        <f t="shared" ca="1" si="367"/>
        <v>0</v>
      </c>
      <c r="BB614">
        <f t="shared" ca="1" si="368"/>
        <v>0</v>
      </c>
      <c r="BC614">
        <f t="shared" ca="1" si="369"/>
        <v>1</v>
      </c>
      <c r="BD614">
        <f t="shared" ca="1" si="370"/>
        <v>0</v>
      </c>
      <c r="BE614">
        <f t="shared" ca="1" si="371"/>
        <v>0</v>
      </c>
      <c r="BF614">
        <f t="shared" ca="1" si="372"/>
        <v>0</v>
      </c>
    </row>
    <row r="615" spans="1:58" ht="16.149999999999999" customHeight="1" x14ac:dyDescent="0.2">
      <c r="A615" s="12" t="s">
        <v>680</v>
      </c>
      <c r="B615" s="74">
        <v>43845.760381944441</v>
      </c>
      <c r="C615" s="12" t="s">
        <v>677</v>
      </c>
      <c r="F615" s="12" t="s">
        <v>11</v>
      </c>
      <c r="G615" s="12" t="s">
        <v>20</v>
      </c>
      <c r="H615" s="5">
        <f t="shared" ca="1" si="337"/>
        <v>4.6296292566694319E-5</v>
      </c>
      <c r="I615" s="17">
        <f t="shared" ca="1" si="338"/>
        <v>1.6203703125938773E-4</v>
      </c>
      <c r="J615" s="5">
        <f t="shared" ca="1" si="336"/>
        <v>0</v>
      </c>
      <c r="K615" s="22"/>
      <c r="O615" s="29" t="str">
        <f t="shared" ca="1" si="339"/>
        <v>-</v>
      </c>
      <c r="P615" s="29"/>
      <c r="X615">
        <f t="shared" ca="1" si="340"/>
        <v>0</v>
      </c>
      <c r="Y615">
        <f t="shared" ca="1" si="341"/>
        <v>0</v>
      </c>
      <c r="Z615">
        <f t="shared" ca="1" si="342"/>
        <v>0</v>
      </c>
      <c r="AA615">
        <f t="shared" ca="1" si="343"/>
        <v>0</v>
      </c>
      <c r="AB615">
        <f t="shared" ca="1" si="344"/>
        <v>0</v>
      </c>
      <c r="AC615">
        <f t="shared" ca="1" si="345"/>
        <v>0</v>
      </c>
      <c r="AD615">
        <f t="shared" ca="1" si="346"/>
        <v>0</v>
      </c>
      <c r="AE615">
        <f t="shared" ca="1" si="347"/>
        <v>1</v>
      </c>
      <c r="AH615">
        <f t="shared" ca="1" si="348"/>
        <v>0</v>
      </c>
      <c r="AI615">
        <f t="shared" ca="1" si="349"/>
        <v>0</v>
      </c>
      <c r="AJ615">
        <f t="shared" ca="1" si="350"/>
        <v>0</v>
      </c>
      <c r="AK615">
        <f t="shared" ca="1" si="351"/>
        <v>0</v>
      </c>
      <c r="AL615">
        <f t="shared" ca="1" si="352"/>
        <v>0</v>
      </c>
      <c r="AM615">
        <f t="shared" ca="1" si="353"/>
        <v>0</v>
      </c>
      <c r="AN615">
        <f t="shared" ca="1" si="354"/>
        <v>0</v>
      </c>
      <c r="AO615">
        <f t="shared" ca="1" si="355"/>
        <v>0</v>
      </c>
      <c r="AP615">
        <f t="shared" ca="1" si="356"/>
        <v>0</v>
      </c>
      <c r="AQ615">
        <f t="shared" ca="1" si="357"/>
        <v>0</v>
      </c>
      <c r="AR615">
        <f t="shared" ca="1" si="358"/>
        <v>0</v>
      </c>
      <c r="AS615">
        <f t="shared" ca="1" si="359"/>
        <v>0</v>
      </c>
      <c r="AT615">
        <f t="shared" ca="1" si="360"/>
        <v>0</v>
      </c>
      <c r="AU615">
        <f t="shared" ca="1" si="361"/>
        <v>0</v>
      </c>
      <c r="AV615">
        <f t="shared" ca="1" si="362"/>
        <v>0</v>
      </c>
      <c r="AW615">
        <f t="shared" ca="1" si="363"/>
        <v>0</v>
      </c>
      <c r="AX615">
        <f t="shared" ca="1" si="364"/>
        <v>0</v>
      </c>
      <c r="AY615">
        <f t="shared" ca="1" si="365"/>
        <v>0</v>
      </c>
      <c r="AZ615">
        <f t="shared" ca="1" si="366"/>
        <v>0</v>
      </c>
      <c r="BA615">
        <f t="shared" ca="1" si="367"/>
        <v>0</v>
      </c>
      <c r="BB615">
        <f t="shared" ca="1" si="368"/>
        <v>0</v>
      </c>
      <c r="BC615">
        <f t="shared" ca="1" si="369"/>
        <v>1</v>
      </c>
      <c r="BD615">
        <f t="shared" ca="1" si="370"/>
        <v>0</v>
      </c>
      <c r="BE615">
        <f t="shared" ca="1" si="371"/>
        <v>0</v>
      </c>
      <c r="BF615">
        <f t="shared" ca="1" si="372"/>
        <v>0</v>
      </c>
    </row>
    <row r="616" spans="1:58" ht="16.149999999999999" customHeight="1" x14ac:dyDescent="0.2">
      <c r="A616" s="12" t="s">
        <v>681</v>
      </c>
      <c r="B616" s="74">
        <v>43845.760474537034</v>
      </c>
      <c r="C616" s="12" t="s">
        <v>677</v>
      </c>
      <c r="D616" s="12" t="s">
        <v>8</v>
      </c>
      <c r="E616" s="12" t="s">
        <v>1063</v>
      </c>
      <c r="F616" s="12" t="s">
        <v>11</v>
      </c>
      <c r="G616" s="12" t="s">
        <v>23</v>
      </c>
      <c r="H616" s="5">
        <f t="shared" ca="1" si="337"/>
        <v>9.2592592409346253E-5</v>
      </c>
      <c r="I616" s="17">
        <f t="shared" ca="1" si="338"/>
        <v>2.5462962366873398E-4</v>
      </c>
      <c r="J616" s="5">
        <f t="shared" ca="1" si="336"/>
        <v>2.5462962366873398E-4</v>
      </c>
      <c r="K616" s="21" t="s">
        <v>90</v>
      </c>
      <c r="L616">
        <v>4</v>
      </c>
      <c r="M616">
        <v>1</v>
      </c>
      <c r="N616">
        <v>0</v>
      </c>
      <c r="O616" s="29">
        <f t="shared" ca="1" si="339"/>
        <v>2.5462962366873398E-4</v>
      </c>
      <c r="P616" s="29"/>
      <c r="X616">
        <f t="shared" ca="1" si="340"/>
        <v>0</v>
      </c>
      <c r="Y616">
        <f t="shared" ca="1" si="341"/>
        <v>0</v>
      </c>
      <c r="Z616">
        <f t="shared" ca="1" si="342"/>
        <v>0</v>
      </c>
      <c r="AA616">
        <f t="shared" ca="1" si="343"/>
        <v>0</v>
      </c>
      <c r="AB616">
        <f t="shared" ca="1" si="344"/>
        <v>0</v>
      </c>
      <c r="AC616">
        <f t="shared" ca="1" si="345"/>
        <v>0</v>
      </c>
      <c r="AD616">
        <f t="shared" ca="1" si="346"/>
        <v>0</v>
      </c>
      <c r="AE616">
        <f t="shared" ca="1" si="347"/>
        <v>1</v>
      </c>
      <c r="AH616">
        <f t="shared" ca="1" si="348"/>
        <v>0</v>
      </c>
      <c r="AI616">
        <f t="shared" ca="1" si="349"/>
        <v>0</v>
      </c>
      <c r="AJ616">
        <f t="shared" ca="1" si="350"/>
        <v>0</v>
      </c>
      <c r="AK616">
        <f t="shared" ca="1" si="351"/>
        <v>0</v>
      </c>
      <c r="AL616">
        <f t="shared" ca="1" si="352"/>
        <v>0</v>
      </c>
      <c r="AM616">
        <f t="shared" ca="1" si="353"/>
        <v>0</v>
      </c>
      <c r="AN616">
        <f t="shared" ca="1" si="354"/>
        <v>0</v>
      </c>
      <c r="AO616">
        <f t="shared" ca="1" si="355"/>
        <v>0</v>
      </c>
      <c r="AP616">
        <f t="shared" ca="1" si="356"/>
        <v>0</v>
      </c>
      <c r="AQ616">
        <f t="shared" ca="1" si="357"/>
        <v>0</v>
      </c>
      <c r="AR616">
        <f t="shared" ca="1" si="358"/>
        <v>0</v>
      </c>
      <c r="AS616">
        <f t="shared" ca="1" si="359"/>
        <v>0</v>
      </c>
      <c r="AT616">
        <f t="shared" ca="1" si="360"/>
        <v>0</v>
      </c>
      <c r="AU616">
        <f t="shared" ca="1" si="361"/>
        <v>0</v>
      </c>
      <c r="AV616">
        <f t="shared" ca="1" si="362"/>
        <v>0</v>
      </c>
      <c r="AW616">
        <f t="shared" ca="1" si="363"/>
        <v>0</v>
      </c>
      <c r="AX616">
        <f t="shared" ca="1" si="364"/>
        <v>0</v>
      </c>
      <c r="AY616">
        <f t="shared" ca="1" si="365"/>
        <v>0</v>
      </c>
      <c r="AZ616">
        <f t="shared" ca="1" si="366"/>
        <v>0</v>
      </c>
      <c r="BA616">
        <f t="shared" ca="1" si="367"/>
        <v>0</v>
      </c>
      <c r="BB616">
        <f t="shared" ca="1" si="368"/>
        <v>0</v>
      </c>
      <c r="BC616">
        <f t="shared" ca="1" si="369"/>
        <v>0</v>
      </c>
      <c r="BD616">
        <f t="shared" ca="1" si="370"/>
        <v>0</v>
      </c>
      <c r="BE616">
        <f t="shared" ca="1" si="371"/>
        <v>0</v>
      </c>
      <c r="BF616">
        <f t="shared" ca="1" si="372"/>
        <v>1</v>
      </c>
    </row>
    <row r="617" spans="1:58" ht="16.149999999999999" customHeight="1" x14ac:dyDescent="0.2">
      <c r="A617" s="12" t="s">
        <v>682</v>
      </c>
      <c r="B617" s="74">
        <v>43845.766944444447</v>
      </c>
      <c r="C617" s="12" t="s">
        <v>682</v>
      </c>
      <c r="F617" s="12" t="s">
        <v>9</v>
      </c>
      <c r="G617" s="12" t="s">
        <v>17</v>
      </c>
      <c r="H617" s="5" t="str">
        <f t="shared" ca="1" si="337"/>
        <v>NA</v>
      </c>
      <c r="I617" s="17" t="str">
        <f t="shared" ca="1" si="338"/>
        <v>NA</v>
      </c>
      <c r="J617" s="5">
        <f t="shared" ca="1" si="336"/>
        <v>0</v>
      </c>
      <c r="K617" s="22"/>
      <c r="O617" s="29" t="str">
        <f t="shared" ca="1" si="339"/>
        <v>-</v>
      </c>
      <c r="P617" s="29"/>
      <c r="X617">
        <f t="shared" ca="1" si="340"/>
        <v>1</v>
      </c>
      <c r="Y617">
        <f t="shared" ca="1" si="341"/>
        <v>0</v>
      </c>
      <c r="Z617">
        <f t="shared" ca="1" si="342"/>
        <v>0</v>
      </c>
      <c r="AA617">
        <f t="shared" ca="1" si="343"/>
        <v>0</v>
      </c>
      <c r="AB617">
        <f t="shared" ca="1" si="344"/>
        <v>0</v>
      </c>
      <c r="AC617">
        <f t="shared" ca="1" si="345"/>
        <v>0</v>
      </c>
      <c r="AD617">
        <f t="shared" ca="1" si="346"/>
        <v>0</v>
      </c>
      <c r="AE617">
        <f t="shared" ca="1" si="347"/>
        <v>0</v>
      </c>
      <c r="AH617">
        <f t="shared" ca="1" si="348"/>
        <v>1</v>
      </c>
      <c r="AI617">
        <f t="shared" ca="1" si="349"/>
        <v>0</v>
      </c>
      <c r="AJ617">
        <f t="shared" ca="1" si="350"/>
        <v>0</v>
      </c>
      <c r="AK617">
        <f t="shared" ca="1" si="351"/>
        <v>0</v>
      </c>
      <c r="AL617">
        <f t="shared" ca="1" si="352"/>
        <v>0</v>
      </c>
      <c r="AM617">
        <f t="shared" ca="1" si="353"/>
        <v>0</v>
      </c>
      <c r="AN617">
        <f t="shared" ca="1" si="354"/>
        <v>0</v>
      </c>
      <c r="AO617">
        <f t="shared" ca="1" si="355"/>
        <v>0</v>
      </c>
      <c r="AP617">
        <f t="shared" ca="1" si="356"/>
        <v>0</v>
      </c>
      <c r="AQ617">
        <f t="shared" ca="1" si="357"/>
        <v>0</v>
      </c>
      <c r="AR617">
        <f t="shared" ca="1" si="358"/>
        <v>0</v>
      </c>
      <c r="AS617">
        <f t="shared" ca="1" si="359"/>
        <v>0</v>
      </c>
      <c r="AT617">
        <f t="shared" ca="1" si="360"/>
        <v>0</v>
      </c>
      <c r="AU617">
        <f t="shared" ca="1" si="361"/>
        <v>0</v>
      </c>
      <c r="AV617">
        <f t="shared" ca="1" si="362"/>
        <v>0</v>
      </c>
      <c r="AW617">
        <f t="shared" ca="1" si="363"/>
        <v>0</v>
      </c>
      <c r="AX617">
        <f t="shared" ca="1" si="364"/>
        <v>0</v>
      </c>
      <c r="AY617">
        <f t="shared" ca="1" si="365"/>
        <v>0</v>
      </c>
      <c r="AZ617">
        <f t="shared" ca="1" si="366"/>
        <v>0</v>
      </c>
      <c r="BA617">
        <f t="shared" ca="1" si="367"/>
        <v>0</v>
      </c>
      <c r="BB617">
        <f t="shared" ca="1" si="368"/>
        <v>0</v>
      </c>
      <c r="BC617">
        <f t="shared" ca="1" si="369"/>
        <v>0</v>
      </c>
      <c r="BD617">
        <f t="shared" ca="1" si="370"/>
        <v>0</v>
      </c>
      <c r="BE617">
        <f t="shared" ca="1" si="371"/>
        <v>0</v>
      </c>
      <c r="BF617">
        <f t="shared" ca="1" si="372"/>
        <v>0</v>
      </c>
    </row>
    <row r="618" spans="1:58" ht="16.149999999999999" customHeight="1" x14ac:dyDescent="0.2">
      <c r="A618" s="12" t="s">
        <v>683</v>
      </c>
      <c r="B618" s="74">
        <v>43845.767060185186</v>
      </c>
      <c r="C618" s="12" t="s">
        <v>682</v>
      </c>
      <c r="F618" s="12" t="s">
        <v>11</v>
      </c>
      <c r="G618" s="12" t="s">
        <v>20</v>
      </c>
      <c r="H618" s="5">
        <f t="shared" ca="1" si="337"/>
        <v>1.1574073869269341E-4</v>
      </c>
      <c r="I618" s="17">
        <f t="shared" ca="1" si="338"/>
        <v>1.1574073869269341E-4</v>
      </c>
      <c r="J618" s="5">
        <f t="shared" ca="1" si="336"/>
        <v>0</v>
      </c>
      <c r="K618" s="22"/>
      <c r="O618" s="29" t="str">
        <f t="shared" ca="1" si="339"/>
        <v>-</v>
      </c>
      <c r="P618" s="29"/>
      <c r="X618">
        <f t="shared" ca="1" si="340"/>
        <v>0</v>
      </c>
      <c r="Y618">
        <f t="shared" ca="1" si="341"/>
        <v>0</v>
      </c>
      <c r="Z618">
        <f t="shared" ca="1" si="342"/>
        <v>0</v>
      </c>
      <c r="AA618">
        <f t="shared" ca="1" si="343"/>
        <v>0</v>
      </c>
      <c r="AB618">
        <f t="shared" ca="1" si="344"/>
        <v>0</v>
      </c>
      <c r="AC618">
        <f t="shared" ca="1" si="345"/>
        <v>0</v>
      </c>
      <c r="AD618">
        <f t="shared" ca="1" si="346"/>
        <v>0</v>
      </c>
      <c r="AE618">
        <f t="shared" ca="1" si="347"/>
        <v>1</v>
      </c>
      <c r="AH618">
        <f t="shared" ca="1" si="348"/>
        <v>0</v>
      </c>
      <c r="AI618">
        <f t="shared" ca="1" si="349"/>
        <v>0</v>
      </c>
      <c r="AJ618">
        <f t="shared" ca="1" si="350"/>
        <v>0</v>
      </c>
      <c r="AK618">
        <f t="shared" ca="1" si="351"/>
        <v>0</v>
      </c>
      <c r="AL618">
        <f t="shared" ca="1" si="352"/>
        <v>0</v>
      </c>
      <c r="AM618">
        <f t="shared" ca="1" si="353"/>
        <v>0</v>
      </c>
      <c r="AN618">
        <f t="shared" ca="1" si="354"/>
        <v>0</v>
      </c>
      <c r="AO618">
        <f t="shared" ca="1" si="355"/>
        <v>0</v>
      </c>
      <c r="AP618">
        <f t="shared" ca="1" si="356"/>
        <v>0</v>
      </c>
      <c r="AQ618">
        <f t="shared" ca="1" si="357"/>
        <v>0</v>
      </c>
      <c r="AR618">
        <f t="shared" ca="1" si="358"/>
        <v>0</v>
      </c>
      <c r="AS618">
        <f t="shared" ca="1" si="359"/>
        <v>0</v>
      </c>
      <c r="AT618">
        <f t="shared" ca="1" si="360"/>
        <v>0</v>
      </c>
      <c r="AU618">
        <f t="shared" ca="1" si="361"/>
        <v>0</v>
      </c>
      <c r="AV618">
        <f t="shared" ca="1" si="362"/>
        <v>0</v>
      </c>
      <c r="AW618">
        <f t="shared" ca="1" si="363"/>
        <v>0</v>
      </c>
      <c r="AX618">
        <f t="shared" ca="1" si="364"/>
        <v>0</v>
      </c>
      <c r="AY618">
        <f t="shared" ca="1" si="365"/>
        <v>0</v>
      </c>
      <c r="AZ618">
        <f t="shared" ca="1" si="366"/>
        <v>0</v>
      </c>
      <c r="BA618">
        <f t="shared" ca="1" si="367"/>
        <v>0</v>
      </c>
      <c r="BB618">
        <f t="shared" ca="1" si="368"/>
        <v>0</v>
      </c>
      <c r="BC618">
        <f t="shared" ca="1" si="369"/>
        <v>1</v>
      </c>
      <c r="BD618">
        <f t="shared" ca="1" si="370"/>
        <v>0</v>
      </c>
      <c r="BE618">
        <f t="shared" ca="1" si="371"/>
        <v>0</v>
      </c>
      <c r="BF618">
        <f t="shared" ca="1" si="372"/>
        <v>0</v>
      </c>
    </row>
    <row r="619" spans="1:58" ht="16.149999999999999" customHeight="1" x14ac:dyDescent="0.2">
      <c r="A619" s="12" t="s">
        <v>684</v>
      </c>
      <c r="B619" s="74">
        <v>43845.767361111109</v>
      </c>
      <c r="C619" s="12" t="s">
        <v>682</v>
      </c>
      <c r="F619" s="12" t="s">
        <v>11</v>
      </c>
      <c r="G619" s="12" t="s">
        <v>23</v>
      </c>
      <c r="H619" s="5">
        <f t="shared" ca="1" si="337"/>
        <v>3.0092592351138592E-4</v>
      </c>
      <c r="I619" s="17">
        <f t="shared" ca="1" si="338"/>
        <v>4.1666666220407933E-4</v>
      </c>
      <c r="J619" s="5">
        <f t="shared" ca="1" si="336"/>
        <v>0</v>
      </c>
      <c r="K619" s="22"/>
      <c r="O619" s="29" t="str">
        <f t="shared" ca="1" si="339"/>
        <v>-</v>
      </c>
      <c r="P619" s="29"/>
      <c r="X619">
        <f t="shared" ca="1" si="340"/>
        <v>0</v>
      </c>
      <c r="Y619">
        <f t="shared" ca="1" si="341"/>
        <v>0</v>
      </c>
      <c r="Z619">
        <f t="shared" ca="1" si="342"/>
        <v>0</v>
      </c>
      <c r="AA619">
        <f t="shared" ca="1" si="343"/>
        <v>0</v>
      </c>
      <c r="AB619">
        <f t="shared" ca="1" si="344"/>
        <v>0</v>
      </c>
      <c r="AC619">
        <f t="shared" ca="1" si="345"/>
        <v>0</v>
      </c>
      <c r="AD619">
        <f t="shared" ca="1" si="346"/>
        <v>0</v>
      </c>
      <c r="AE619">
        <f t="shared" ca="1" si="347"/>
        <v>1</v>
      </c>
      <c r="AH619">
        <f t="shared" ca="1" si="348"/>
        <v>0</v>
      </c>
      <c r="AI619">
        <f t="shared" ca="1" si="349"/>
        <v>0</v>
      </c>
      <c r="AJ619">
        <f t="shared" ca="1" si="350"/>
        <v>0</v>
      </c>
      <c r="AK619">
        <f t="shared" ca="1" si="351"/>
        <v>0</v>
      </c>
      <c r="AL619">
        <f t="shared" ca="1" si="352"/>
        <v>0</v>
      </c>
      <c r="AM619">
        <f t="shared" ca="1" si="353"/>
        <v>0</v>
      </c>
      <c r="AN619">
        <f t="shared" ca="1" si="354"/>
        <v>0</v>
      </c>
      <c r="AO619">
        <f t="shared" ca="1" si="355"/>
        <v>0</v>
      </c>
      <c r="AP619">
        <f t="shared" ca="1" si="356"/>
        <v>0</v>
      </c>
      <c r="AQ619">
        <f t="shared" ca="1" si="357"/>
        <v>0</v>
      </c>
      <c r="AR619">
        <f t="shared" ca="1" si="358"/>
        <v>0</v>
      </c>
      <c r="AS619">
        <f t="shared" ca="1" si="359"/>
        <v>0</v>
      </c>
      <c r="AT619">
        <f t="shared" ca="1" si="360"/>
        <v>0</v>
      </c>
      <c r="AU619">
        <f t="shared" ca="1" si="361"/>
        <v>0</v>
      </c>
      <c r="AV619">
        <f t="shared" ca="1" si="362"/>
        <v>0</v>
      </c>
      <c r="AW619">
        <f t="shared" ca="1" si="363"/>
        <v>0</v>
      </c>
      <c r="AX619">
        <f t="shared" ca="1" si="364"/>
        <v>0</v>
      </c>
      <c r="AY619">
        <f t="shared" ca="1" si="365"/>
        <v>0</v>
      </c>
      <c r="AZ619">
        <f t="shared" ca="1" si="366"/>
        <v>0</v>
      </c>
      <c r="BA619">
        <f t="shared" ca="1" si="367"/>
        <v>0</v>
      </c>
      <c r="BB619">
        <f t="shared" ca="1" si="368"/>
        <v>0</v>
      </c>
      <c r="BC619">
        <f t="shared" ca="1" si="369"/>
        <v>0</v>
      </c>
      <c r="BD619">
        <f t="shared" ca="1" si="370"/>
        <v>0</v>
      </c>
      <c r="BE619">
        <f t="shared" ca="1" si="371"/>
        <v>0</v>
      </c>
      <c r="BF619">
        <f t="shared" ca="1" si="372"/>
        <v>1</v>
      </c>
    </row>
    <row r="620" spans="1:58" ht="16.149999999999999" customHeight="1" x14ac:dyDescent="0.2">
      <c r="A620" s="12" t="s">
        <v>685</v>
      </c>
      <c r="B620" s="74">
        <v>43845.767604166664</v>
      </c>
      <c r="C620" s="12" t="s">
        <v>682</v>
      </c>
      <c r="F620" s="12" t="s">
        <v>10</v>
      </c>
      <c r="G620" s="12" t="s">
        <v>6</v>
      </c>
      <c r="H620" s="5">
        <f t="shared" ca="1" si="337"/>
        <v>2.4305555416503921E-4</v>
      </c>
      <c r="I620" s="17">
        <f t="shared" ca="1" si="338"/>
        <v>6.5972221636911854E-4</v>
      </c>
      <c r="J620" s="5">
        <f t="shared" ca="1" si="336"/>
        <v>0</v>
      </c>
      <c r="K620" s="22"/>
      <c r="O620" s="29" t="str">
        <f t="shared" ca="1" si="339"/>
        <v>-</v>
      </c>
      <c r="P620" s="29"/>
      <c r="X620">
        <f t="shared" ca="1" si="340"/>
        <v>0</v>
      </c>
      <c r="Y620">
        <f t="shared" ca="1" si="341"/>
        <v>1</v>
      </c>
      <c r="Z620">
        <f t="shared" ca="1" si="342"/>
        <v>0</v>
      </c>
      <c r="AA620">
        <f t="shared" ca="1" si="343"/>
        <v>0</v>
      </c>
      <c r="AB620">
        <f t="shared" ca="1" si="344"/>
        <v>0</v>
      </c>
      <c r="AC620">
        <f t="shared" ca="1" si="345"/>
        <v>0</v>
      </c>
      <c r="AD620">
        <f t="shared" ca="1" si="346"/>
        <v>0</v>
      </c>
      <c r="AE620">
        <f t="shared" ca="1" si="347"/>
        <v>0</v>
      </c>
      <c r="AH620">
        <f t="shared" ca="1" si="348"/>
        <v>0</v>
      </c>
      <c r="AI620">
        <f t="shared" ca="1" si="349"/>
        <v>1</v>
      </c>
      <c r="AJ620">
        <f t="shared" ca="1" si="350"/>
        <v>0</v>
      </c>
      <c r="AK620">
        <f t="shared" ca="1" si="351"/>
        <v>0</v>
      </c>
      <c r="AL620">
        <f t="shared" ca="1" si="352"/>
        <v>0</v>
      </c>
      <c r="AM620">
        <f t="shared" ca="1" si="353"/>
        <v>0</v>
      </c>
      <c r="AN620">
        <f t="shared" ca="1" si="354"/>
        <v>0</v>
      </c>
      <c r="AO620">
        <f t="shared" ca="1" si="355"/>
        <v>0</v>
      </c>
      <c r="AP620">
        <f t="shared" ca="1" si="356"/>
        <v>0</v>
      </c>
      <c r="AQ620">
        <f t="shared" ca="1" si="357"/>
        <v>0</v>
      </c>
      <c r="AR620">
        <f t="shared" ca="1" si="358"/>
        <v>0</v>
      </c>
      <c r="AS620">
        <f t="shared" ca="1" si="359"/>
        <v>0</v>
      </c>
      <c r="AT620">
        <f t="shared" ca="1" si="360"/>
        <v>0</v>
      </c>
      <c r="AU620">
        <f t="shared" ca="1" si="361"/>
        <v>0</v>
      </c>
      <c r="AV620">
        <f t="shared" ca="1" si="362"/>
        <v>0</v>
      </c>
      <c r="AW620">
        <f t="shared" ca="1" si="363"/>
        <v>0</v>
      </c>
      <c r="AX620">
        <f t="shared" ca="1" si="364"/>
        <v>0</v>
      </c>
      <c r="AY620">
        <f t="shared" ca="1" si="365"/>
        <v>0</v>
      </c>
      <c r="AZ620">
        <f t="shared" ca="1" si="366"/>
        <v>0</v>
      </c>
      <c r="BA620">
        <f t="shared" ca="1" si="367"/>
        <v>0</v>
      </c>
      <c r="BB620">
        <f t="shared" ca="1" si="368"/>
        <v>0</v>
      </c>
      <c r="BC620">
        <f t="shared" ca="1" si="369"/>
        <v>0</v>
      </c>
      <c r="BD620">
        <f t="shared" ca="1" si="370"/>
        <v>0</v>
      </c>
      <c r="BE620">
        <f t="shared" ca="1" si="371"/>
        <v>0</v>
      </c>
      <c r="BF620">
        <f t="shared" ca="1" si="372"/>
        <v>0</v>
      </c>
    </row>
    <row r="621" spans="1:58" ht="16.149999999999999" customHeight="1" x14ac:dyDescent="0.2">
      <c r="A621" s="12" t="s">
        <v>686</v>
      </c>
      <c r="B621" s="74">
        <v>43845.767708333333</v>
      </c>
      <c r="C621" s="12" t="s">
        <v>682</v>
      </c>
      <c r="F621" s="12" t="s">
        <v>26</v>
      </c>
      <c r="G621" s="12" t="s">
        <v>27</v>
      </c>
      <c r="H621" s="5">
        <f t="shared" ca="1" si="337"/>
        <v>1.0416666918899864E-4</v>
      </c>
      <c r="I621" s="17">
        <f t="shared" ca="1" si="338"/>
        <v>7.6388888555811718E-4</v>
      </c>
      <c r="J621" s="5">
        <f t="shared" ca="1" si="336"/>
        <v>0</v>
      </c>
      <c r="K621" s="22"/>
      <c r="O621" s="29" t="str">
        <f t="shared" ca="1" si="339"/>
        <v>-</v>
      </c>
      <c r="P621" s="29"/>
      <c r="X621">
        <f t="shared" ca="1" si="340"/>
        <v>0</v>
      </c>
      <c r="Y621">
        <f t="shared" ca="1" si="341"/>
        <v>0</v>
      </c>
      <c r="Z621">
        <f t="shared" ca="1" si="342"/>
        <v>0</v>
      </c>
      <c r="AA621">
        <f t="shared" ca="1" si="343"/>
        <v>1</v>
      </c>
      <c r="AB621">
        <f t="shared" ca="1" si="344"/>
        <v>0</v>
      </c>
      <c r="AC621">
        <f t="shared" ca="1" si="345"/>
        <v>0</v>
      </c>
      <c r="AD621">
        <f t="shared" ca="1" si="346"/>
        <v>0</v>
      </c>
      <c r="AE621">
        <f t="shared" ca="1" si="347"/>
        <v>0</v>
      </c>
      <c r="AH621">
        <f t="shared" ca="1" si="348"/>
        <v>0</v>
      </c>
      <c r="AI621">
        <f t="shared" ca="1" si="349"/>
        <v>0</v>
      </c>
      <c r="AJ621">
        <f t="shared" ca="1" si="350"/>
        <v>0</v>
      </c>
      <c r="AK621">
        <f t="shared" ca="1" si="351"/>
        <v>0</v>
      </c>
      <c r="AL621">
        <f t="shared" ca="1" si="352"/>
        <v>0</v>
      </c>
      <c r="AM621">
        <f t="shared" ca="1" si="353"/>
        <v>0</v>
      </c>
      <c r="AN621">
        <f t="shared" ca="1" si="354"/>
        <v>0</v>
      </c>
      <c r="AO621">
        <f t="shared" ca="1" si="355"/>
        <v>0</v>
      </c>
      <c r="AP621">
        <f t="shared" ca="1" si="356"/>
        <v>0</v>
      </c>
      <c r="AQ621">
        <f t="shared" ca="1" si="357"/>
        <v>0</v>
      </c>
      <c r="AR621">
        <f t="shared" ca="1" si="358"/>
        <v>0</v>
      </c>
      <c r="AS621">
        <f t="shared" ca="1" si="359"/>
        <v>1</v>
      </c>
      <c r="AT621">
        <f t="shared" ca="1" si="360"/>
        <v>0</v>
      </c>
      <c r="AU621">
        <f t="shared" ca="1" si="361"/>
        <v>0</v>
      </c>
      <c r="AV621">
        <f t="shared" ca="1" si="362"/>
        <v>0</v>
      </c>
      <c r="AW621">
        <f t="shared" ca="1" si="363"/>
        <v>0</v>
      </c>
      <c r="AX621">
        <f t="shared" ca="1" si="364"/>
        <v>0</v>
      </c>
      <c r="AY621">
        <f t="shared" ca="1" si="365"/>
        <v>0</v>
      </c>
      <c r="AZ621">
        <f t="shared" ca="1" si="366"/>
        <v>0</v>
      </c>
      <c r="BA621">
        <f t="shared" ca="1" si="367"/>
        <v>0</v>
      </c>
      <c r="BB621">
        <f t="shared" ca="1" si="368"/>
        <v>0</v>
      </c>
      <c r="BC621">
        <f t="shared" ca="1" si="369"/>
        <v>0</v>
      </c>
      <c r="BD621">
        <f t="shared" ca="1" si="370"/>
        <v>0</v>
      </c>
      <c r="BE621">
        <f t="shared" ca="1" si="371"/>
        <v>0</v>
      </c>
      <c r="BF621">
        <f t="shared" ca="1" si="372"/>
        <v>0</v>
      </c>
    </row>
    <row r="622" spans="1:58" ht="16.149999999999999" customHeight="1" x14ac:dyDescent="0.2">
      <c r="A622" s="12" t="s">
        <v>687</v>
      </c>
      <c r="B622" s="74">
        <v>43845.767870370371</v>
      </c>
      <c r="C622" s="12" t="s">
        <v>682</v>
      </c>
      <c r="F622" s="12" t="s">
        <v>10</v>
      </c>
      <c r="G622" s="12" t="s">
        <v>6</v>
      </c>
      <c r="H622" s="5">
        <f t="shared" ca="1" si="337"/>
        <v>1.6203703853534535E-4</v>
      </c>
      <c r="I622" s="17">
        <f t="shared" ca="1" si="338"/>
        <v>9.2592592409346253E-4</v>
      </c>
      <c r="J622" s="5">
        <f t="shared" ca="1" si="336"/>
        <v>0</v>
      </c>
      <c r="K622" s="22"/>
      <c r="O622" s="29" t="str">
        <f t="shared" ca="1" si="339"/>
        <v>-</v>
      </c>
      <c r="P622" s="29"/>
      <c r="X622">
        <f t="shared" ca="1" si="340"/>
        <v>0</v>
      </c>
      <c r="Y622">
        <f t="shared" ca="1" si="341"/>
        <v>1</v>
      </c>
      <c r="Z622">
        <f t="shared" ca="1" si="342"/>
        <v>0</v>
      </c>
      <c r="AA622">
        <f t="shared" ca="1" si="343"/>
        <v>0</v>
      </c>
      <c r="AB622">
        <f t="shared" ca="1" si="344"/>
        <v>0</v>
      </c>
      <c r="AC622">
        <f t="shared" ca="1" si="345"/>
        <v>0</v>
      </c>
      <c r="AD622">
        <f t="shared" ca="1" si="346"/>
        <v>0</v>
      </c>
      <c r="AE622">
        <f t="shared" ca="1" si="347"/>
        <v>0</v>
      </c>
      <c r="AH622">
        <f t="shared" ca="1" si="348"/>
        <v>0</v>
      </c>
      <c r="AI622">
        <f t="shared" ca="1" si="349"/>
        <v>1</v>
      </c>
      <c r="AJ622">
        <f t="shared" ca="1" si="350"/>
        <v>0</v>
      </c>
      <c r="AK622">
        <f t="shared" ca="1" si="351"/>
        <v>0</v>
      </c>
      <c r="AL622">
        <f t="shared" ca="1" si="352"/>
        <v>0</v>
      </c>
      <c r="AM622">
        <f t="shared" ca="1" si="353"/>
        <v>0</v>
      </c>
      <c r="AN622">
        <f t="shared" ca="1" si="354"/>
        <v>0</v>
      </c>
      <c r="AO622">
        <f t="shared" ca="1" si="355"/>
        <v>0</v>
      </c>
      <c r="AP622">
        <f t="shared" ca="1" si="356"/>
        <v>0</v>
      </c>
      <c r="AQ622">
        <f t="shared" ca="1" si="357"/>
        <v>0</v>
      </c>
      <c r="AR622">
        <f t="shared" ca="1" si="358"/>
        <v>0</v>
      </c>
      <c r="AS622">
        <f t="shared" ca="1" si="359"/>
        <v>0</v>
      </c>
      <c r="AT622">
        <f t="shared" ca="1" si="360"/>
        <v>0</v>
      </c>
      <c r="AU622">
        <f t="shared" ca="1" si="361"/>
        <v>0</v>
      </c>
      <c r="AV622">
        <f t="shared" ca="1" si="362"/>
        <v>0</v>
      </c>
      <c r="AW622">
        <f t="shared" ca="1" si="363"/>
        <v>0</v>
      </c>
      <c r="AX622">
        <f t="shared" ca="1" si="364"/>
        <v>0</v>
      </c>
      <c r="AY622">
        <f t="shared" ca="1" si="365"/>
        <v>0</v>
      </c>
      <c r="AZ622">
        <f t="shared" ca="1" si="366"/>
        <v>0</v>
      </c>
      <c r="BA622">
        <f t="shared" ca="1" si="367"/>
        <v>0</v>
      </c>
      <c r="BB622">
        <f t="shared" ca="1" si="368"/>
        <v>0</v>
      </c>
      <c r="BC622">
        <f t="shared" ca="1" si="369"/>
        <v>0</v>
      </c>
      <c r="BD622">
        <f t="shared" ca="1" si="370"/>
        <v>0</v>
      </c>
      <c r="BE622">
        <f t="shared" ca="1" si="371"/>
        <v>0</v>
      </c>
      <c r="BF622">
        <f t="shared" ca="1" si="372"/>
        <v>0</v>
      </c>
    </row>
    <row r="623" spans="1:58" ht="16.149999999999999" customHeight="1" x14ac:dyDescent="0.2">
      <c r="A623" s="12" t="s">
        <v>688</v>
      </c>
      <c r="B623" s="74">
        <v>43845.767905092594</v>
      </c>
      <c r="C623" s="12" t="s">
        <v>682</v>
      </c>
      <c r="F623" s="12" t="s">
        <v>26</v>
      </c>
      <c r="G623" s="12" t="s">
        <v>27</v>
      </c>
      <c r="H623" s="5">
        <f t="shared" ca="1" si="337"/>
        <v>3.4722223062999547E-5</v>
      </c>
      <c r="I623" s="17">
        <f t="shared" ca="1" si="338"/>
        <v>9.6064814715646207E-4</v>
      </c>
      <c r="J623" s="5">
        <f t="shared" ca="1" si="336"/>
        <v>0</v>
      </c>
      <c r="K623" s="22"/>
      <c r="O623" s="29" t="str">
        <f t="shared" ca="1" si="339"/>
        <v>-</v>
      </c>
      <c r="P623" s="29"/>
      <c r="X623">
        <f t="shared" ca="1" si="340"/>
        <v>0</v>
      </c>
      <c r="Y623">
        <f t="shared" ca="1" si="341"/>
        <v>0</v>
      </c>
      <c r="Z623">
        <f t="shared" ca="1" si="342"/>
        <v>0</v>
      </c>
      <c r="AA623">
        <f t="shared" ca="1" si="343"/>
        <v>1</v>
      </c>
      <c r="AB623">
        <f t="shared" ca="1" si="344"/>
        <v>0</v>
      </c>
      <c r="AC623">
        <f t="shared" ca="1" si="345"/>
        <v>0</v>
      </c>
      <c r="AD623">
        <f t="shared" ca="1" si="346"/>
        <v>0</v>
      </c>
      <c r="AE623">
        <f t="shared" ca="1" si="347"/>
        <v>0</v>
      </c>
      <c r="AH623">
        <f t="shared" ca="1" si="348"/>
        <v>0</v>
      </c>
      <c r="AI623">
        <f t="shared" ca="1" si="349"/>
        <v>0</v>
      </c>
      <c r="AJ623">
        <f t="shared" ca="1" si="350"/>
        <v>0</v>
      </c>
      <c r="AK623">
        <f t="shared" ca="1" si="351"/>
        <v>0</v>
      </c>
      <c r="AL623">
        <f t="shared" ca="1" si="352"/>
        <v>0</v>
      </c>
      <c r="AM623">
        <f t="shared" ca="1" si="353"/>
        <v>0</v>
      </c>
      <c r="AN623">
        <f t="shared" ca="1" si="354"/>
        <v>0</v>
      </c>
      <c r="AO623">
        <f t="shared" ca="1" si="355"/>
        <v>0</v>
      </c>
      <c r="AP623">
        <f t="shared" ca="1" si="356"/>
        <v>0</v>
      </c>
      <c r="AQ623">
        <f t="shared" ca="1" si="357"/>
        <v>0</v>
      </c>
      <c r="AR623">
        <f t="shared" ca="1" si="358"/>
        <v>0</v>
      </c>
      <c r="AS623">
        <f t="shared" ca="1" si="359"/>
        <v>1</v>
      </c>
      <c r="AT623">
        <f t="shared" ca="1" si="360"/>
        <v>0</v>
      </c>
      <c r="AU623">
        <f t="shared" ca="1" si="361"/>
        <v>0</v>
      </c>
      <c r="AV623">
        <f t="shared" ca="1" si="362"/>
        <v>0</v>
      </c>
      <c r="AW623">
        <f t="shared" ca="1" si="363"/>
        <v>0</v>
      </c>
      <c r="AX623">
        <f t="shared" ca="1" si="364"/>
        <v>0</v>
      </c>
      <c r="AY623">
        <f t="shared" ca="1" si="365"/>
        <v>0</v>
      </c>
      <c r="AZ623">
        <f t="shared" ca="1" si="366"/>
        <v>0</v>
      </c>
      <c r="BA623">
        <f t="shared" ca="1" si="367"/>
        <v>0</v>
      </c>
      <c r="BB623">
        <f t="shared" ca="1" si="368"/>
        <v>0</v>
      </c>
      <c r="BC623">
        <f t="shared" ca="1" si="369"/>
        <v>0</v>
      </c>
      <c r="BD623">
        <f t="shared" ca="1" si="370"/>
        <v>0</v>
      </c>
      <c r="BE623">
        <f t="shared" ca="1" si="371"/>
        <v>0</v>
      </c>
      <c r="BF623">
        <f t="shared" ca="1" si="372"/>
        <v>0</v>
      </c>
    </row>
    <row r="624" spans="1:58" ht="16.149999999999999" customHeight="1" x14ac:dyDescent="0.2">
      <c r="A624" s="12" t="s">
        <v>689</v>
      </c>
      <c r="B624" s="74">
        <v>43845.767916666664</v>
      </c>
      <c r="C624" s="12" t="s">
        <v>682</v>
      </c>
      <c r="F624" s="12" t="s">
        <v>10</v>
      </c>
      <c r="G624" s="12" t="s">
        <v>29</v>
      </c>
      <c r="H624" s="5">
        <f t="shared" ca="1" si="337"/>
        <v>1.1574069503694773E-5</v>
      </c>
      <c r="I624" s="17">
        <f t="shared" ca="1" si="338"/>
        <v>9.7222221666015685E-4</v>
      </c>
      <c r="J624" s="5">
        <f t="shared" ca="1" si="336"/>
        <v>0</v>
      </c>
      <c r="K624" s="22"/>
      <c r="O624" s="29" t="str">
        <f t="shared" ca="1" si="339"/>
        <v>-</v>
      </c>
      <c r="P624" s="29"/>
      <c r="X624">
        <f t="shared" ca="1" si="340"/>
        <v>0</v>
      </c>
      <c r="Y624">
        <f t="shared" ca="1" si="341"/>
        <v>1</v>
      </c>
      <c r="Z624">
        <f t="shared" ca="1" si="342"/>
        <v>0</v>
      </c>
      <c r="AA624">
        <f t="shared" ca="1" si="343"/>
        <v>0</v>
      </c>
      <c r="AB624">
        <f t="shared" ca="1" si="344"/>
        <v>0</v>
      </c>
      <c r="AC624">
        <f t="shared" ca="1" si="345"/>
        <v>0</v>
      </c>
      <c r="AD624">
        <f t="shared" ca="1" si="346"/>
        <v>0</v>
      </c>
      <c r="AE624">
        <f t="shared" ca="1" si="347"/>
        <v>0</v>
      </c>
      <c r="AH624">
        <f t="shared" ca="1" si="348"/>
        <v>0</v>
      </c>
      <c r="AI624">
        <f t="shared" ca="1" si="349"/>
        <v>0</v>
      </c>
      <c r="AJ624">
        <f t="shared" ca="1" si="350"/>
        <v>1</v>
      </c>
      <c r="AK624">
        <f t="shared" ca="1" si="351"/>
        <v>0</v>
      </c>
      <c r="AL624">
        <f t="shared" ca="1" si="352"/>
        <v>0</v>
      </c>
      <c r="AM624">
        <f t="shared" ca="1" si="353"/>
        <v>0</v>
      </c>
      <c r="AN624">
        <f t="shared" ca="1" si="354"/>
        <v>0</v>
      </c>
      <c r="AO624">
        <f t="shared" ca="1" si="355"/>
        <v>0</v>
      </c>
      <c r="AP624">
        <f t="shared" ca="1" si="356"/>
        <v>0</v>
      </c>
      <c r="AQ624">
        <f t="shared" ca="1" si="357"/>
        <v>0</v>
      </c>
      <c r="AR624">
        <f t="shared" ca="1" si="358"/>
        <v>0</v>
      </c>
      <c r="AS624">
        <f t="shared" ca="1" si="359"/>
        <v>0</v>
      </c>
      <c r="AT624">
        <f t="shared" ca="1" si="360"/>
        <v>0</v>
      </c>
      <c r="AU624">
        <f t="shared" ca="1" si="361"/>
        <v>0</v>
      </c>
      <c r="AV624">
        <f t="shared" ca="1" si="362"/>
        <v>0</v>
      </c>
      <c r="AW624">
        <f t="shared" ca="1" si="363"/>
        <v>0</v>
      </c>
      <c r="AX624">
        <f t="shared" ca="1" si="364"/>
        <v>0</v>
      </c>
      <c r="AY624">
        <f t="shared" ca="1" si="365"/>
        <v>0</v>
      </c>
      <c r="AZ624">
        <f t="shared" ca="1" si="366"/>
        <v>0</v>
      </c>
      <c r="BA624">
        <f t="shared" ca="1" si="367"/>
        <v>0</v>
      </c>
      <c r="BB624">
        <f t="shared" ca="1" si="368"/>
        <v>0</v>
      </c>
      <c r="BC624">
        <f t="shared" ca="1" si="369"/>
        <v>0</v>
      </c>
      <c r="BD624">
        <f t="shared" ca="1" si="370"/>
        <v>0</v>
      </c>
      <c r="BE624">
        <f t="shared" ca="1" si="371"/>
        <v>0</v>
      </c>
      <c r="BF624">
        <f t="shared" ca="1" si="372"/>
        <v>0</v>
      </c>
    </row>
    <row r="625" spans="1:58" ht="16.149999999999999" customHeight="1" x14ac:dyDescent="0.2">
      <c r="A625" s="12" t="s">
        <v>690</v>
      </c>
      <c r="B625" s="74">
        <v>43845.768472222226</v>
      </c>
      <c r="C625" s="12" t="s">
        <v>682</v>
      </c>
      <c r="D625" s="12" t="s">
        <v>8</v>
      </c>
      <c r="E625" s="12" t="s">
        <v>7</v>
      </c>
      <c r="F625" s="12" t="s">
        <v>10</v>
      </c>
      <c r="G625" s="12" t="s">
        <v>67</v>
      </c>
      <c r="H625" s="5">
        <f t="shared" ca="1" si="337"/>
        <v>5.5555556173203513E-4</v>
      </c>
      <c r="I625" s="17">
        <f t="shared" ca="1" si="338"/>
        <v>1.527777778392192E-3</v>
      </c>
      <c r="J625" s="5">
        <f t="shared" ca="1" si="336"/>
        <v>1.527777778392192E-3</v>
      </c>
      <c r="K625" s="21" t="s">
        <v>691</v>
      </c>
      <c r="L625">
        <v>8</v>
      </c>
      <c r="M625">
        <v>6</v>
      </c>
      <c r="N625">
        <v>0</v>
      </c>
      <c r="O625" s="29">
        <f t="shared" ca="1" si="339"/>
        <v>2.5462962973203201E-4</v>
      </c>
      <c r="P625" s="29"/>
      <c r="X625">
        <f t="shared" ca="1" si="340"/>
        <v>0</v>
      </c>
      <c r="Y625">
        <f t="shared" ca="1" si="341"/>
        <v>1</v>
      </c>
      <c r="Z625">
        <f t="shared" ca="1" si="342"/>
        <v>0</v>
      </c>
      <c r="AA625">
        <f t="shared" ca="1" si="343"/>
        <v>0</v>
      </c>
      <c r="AB625">
        <f t="shared" ca="1" si="344"/>
        <v>0</v>
      </c>
      <c r="AC625">
        <f t="shared" ca="1" si="345"/>
        <v>0</v>
      </c>
      <c r="AD625">
        <f t="shared" ca="1" si="346"/>
        <v>0</v>
      </c>
      <c r="AE625">
        <f t="shared" ca="1" si="347"/>
        <v>0</v>
      </c>
      <c r="AH625">
        <f t="shared" ca="1" si="348"/>
        <v>0</v>
      </c>
      <c r="AI625">
        <f t="shared" ca="1" si="349"/>
        <v>0</v>
      </c>
      <c r="AJ625">
        <f t="shared" ca="1" si="350"/>
        <v>0</v>
      </c>
      <c r="AK625">
        <f t="shared" ca="1" si="351"/>
        <v>0</v>
      </c>
      <c r="AL625">
        <f t="shared" ca="1" si="352"/>
        <v>0</v>
      </c>
      <c r="AM625">
        <f t="shared" ca="1" si="353"/>
        <v>0</v>
      </c>
      <c r="AN625">
        <f t="shared" ca="1" si="354"/>
        <v>1</v>
      </c>
      <c r="AO625">
        <f t="shared" ca="1" si="355"/>
        <v>0</v>
      </c>
      <c r="AP625">
        <f t="shared" ca="1" si="356"/>
        <v>0</v>
      </c>
      <c r="AQ625">
        <f t="shared" ca="1" si="357"/>
        <v>0</v>
      </c>
      <c r="AR625">
        <f t="shared" ca="1" si="358"/>
        <v>0</v>
      </c>
      <c r="AS625">
        <f t="shared" ca="1" si="359"/>
        <v>0</v>
      </c>
      <c r="AT625">
        <f t="shared" ca="1" si="360"/>
        <v>0</v>
      </c>
      <c r="AU625">
        <f t="shared" ca="1" si="361"/>
        <v>0</v>
      </c>
      <c r="AV625">
        <f t="shared" ca="1" si="362"/>
        <v>0</v>
      </c>
      <c r="AW625">
        <f t="shared" ca="1" si="363"/>
        <v>0</v>
      </c>
      <c r="AX625">
        <f t="shared" ca="1" si="364"/>
        <v>0</v>
      </c>
      <c r="AY625">
        <f t="shared" ca="1" si="365"/>
        <v>0</v>
      </c>
      <c r="AZ625">
        <f t="shared" ca="1" si="366"/>
        <v>0</v>
      </c>
      <c r="BA625">
        <f t="shared" ca="1" si="367"/>
        <v>0</v>
      </c>
      <c r="BB625">
        <f t="shared" ca="1" si="368"/>
        <v>0</v>
      </c>
      <c r="BC625">
        <f t="shared" ca="1" si="369"/>
        <v>0</v>
      </c>
      <c r="BD625">
        <f t="shared" ca="1" si="370"/>
        <v>0</v>
      </c>
      <c r="BE625">
        <f t="shared" ca="1" si="371"/>
        <v>0</v>
      </c>
      <c r="BF625">
        <f t="shared" ca="1" si="372"/>
        <v>0</v>
      </c>
    </row>
    <row r="626" spans="1:58" ht="16.149999999999999" customHeight="1" x14ac:dyDescent="0.2">
      <c r="A626" s="12" t="s">
        <v>692</v>
      </c>
      <c r="B626" s="74">
        <v>43845.774270833332</v>
      </c>
      <c r="C626" s="12" t="s">
        <v>692</v>
      </c>
      <c r="F626" s="12" t="s">
        <v>9</v>
      </c>
      <c r="G626" s="12" t="s">
        <v>17</v>
      </c>
      <c r="H626" s="5" t="str">
        <f t="shared" ca="1" si="337"/>
        <v>NA</v>
      </c>
      <c r="I626" s="17" t="str">
        <f t="shared" ca="1" si="338"/>
        <v>NA</v>
      </c>
      <c r="J626" s="5">
        <f t="shared" ca="1" si="336"/>
        <v>0</v>
      </c>
      <c r="K626" s="22"/>
      <c r="O626" s="29" t="str">
        <f t="shared" ca="1" si="339"/>
        <v>-</v>
      </c>
      <c r="P626" s="29"/>
      <c r="X626">
        <f t="shared" ca="1" si="340"/>
        <v>1</v>
      </c>
      <c r="Y626">
        <f t="shared" ca="1" si="341"/>
        <v>0</v>
      </c>
      <c r="Z626">
        <f t="shared" ca="1" si="342"/>
        <v>0</v>
      </c>
      <c r="AA626">
        <f t="shared" ca="1" si="343"/>
        <v>0</v>
      </c>
      <c r="AB626">
        <f t="shared" ca="1" si="344"/>
        <v>0</v>
      </c>
      <c r="AC626">
        <f t="shared" ca="1" si="345"/>
        <v>0</v>
      </c>
      <c r="AD626">
        <f t="shared" ca="1" si="346"/>
        <v>0</v>
      </c>
      <c r="AE626">
        <f t="shared" ca="1" si="347"/>
        <v>0</v>
      </c>
      <c r="AH626">
        <f t="shared" ca="1" si="348"/>
        <v>1</v>
      </c>
      <c r="AI626">
        <f t="shared" ca="1" si="349"/>
        <v>0</v>
      </c>
      <c r="AJ626">
        <f t="shared" ca="1" si="350"/>
        <v>0</v>
      </c>
      <c r="AK626">
        <f t="shared" ca="1" si="351"/>
        <v>0</v>
      </c>
      <c r="AL626">
        <f t="shared" ca="1" si="352"/>
        <v>0</v>
      </c>
      <c r="AM626">
        <f t="shared" ca="1" si="353"/>
        <v>0</v>
      </c>
      <c r="AN626">
        <f t="shared" ca="1" si="354"/>
        <v>0</v>
      </c>
      <c r="AO626">
        <f t="shared" ca="1" si="355"/>
        <v>0</v>
      </c>
      <c r="AP626">
        <f t="shared" ca="1" si="356"/>
        <v>0</v>
      </c>
      <c r="AQ626">
        <f t="shared" ca="1" si="357"/>
        <v>0</v>
      </c>
      <c r="AR626">
        <f t="shared" ca="1" si="358"/>
        <v>0</v>
      </c>
      <c r="AS626">
        <f t="shared" ca="1" si="359"/>
        <v>0</v>
      </c>
      <c r="AT626">
        <f t="shared" ca="1" si="360"/>
        <v>0</v>
      </c>
      <c r="AU626">
        <f t="shared" ca="1" si="361"/>
        <v>0</v>
      </c>
      <c r="AV626">
        <f t="shared" ca="1" si="362"/>
        <v>0</v>
      </c>
      <c r="AW626">
        <f t="shared" ca="1" si="363"/>
        <v>0</v>
      </c>
      <c r="AX626">
        <f t="shared" ca="1" si="364"/>
        <v>0</v>
      </c>
      <c r="AY626">
        <f t="shared" ca="1" si="365"/>
        <v>0</v>
      </c>
      <c r="AZ626">
        <f t="shared" ca="1" si="366"/>
        <v>0</v>
      </c>
      <c r="BA626">
        <f t="shared" ca="1" si="367"/>
        <v>0</v>
      </c>
      <c r="BB626">
        <f t="shared" ca="1" si="368"/>
        <v>0</v>
      </c>
      <c r="BC626">
        <f t="shared" ca="1" si="369"/>
        <v>0</v>
      </c>
      <c r="BD626">
        <f t="shared" ca="1" si="370"/>
        <v>0</v>
      </c>
      <c r="BE626">
        <f t="shared" ca="1" si="371"/>
        <v>0</v>
      </c>
      <c r="BF626">
        <f t="shared" ca="1" si="372"/>
        <v>0</v>
      </c>
    </row>
    <row r="627" spans="1:58" ht="16.149999999999999" customHeight="1" x14ac:dyDescent="0.2">
      <c r="A627" s="12" t="s">
        <v>693</v>
      </c>
      <c r="B627" s="74">
        <v>43845.77443287037</v>
      </c>
      <c r="C627" s="12" t="s">
        <v>692</v>
      </c>
      <c r="F627" s="12" t="s">
        <v>11</v>
      </c>
      <c r="G627" s="12" t="s">
        <v>20</v>
      </c>
      <c r="H627" s="5">
        <f t="shared" ca="1" si="337"/>
        <v>1.6203703853534535E-4</v>
      </c>
      <c r="I627" s="17">
        <f t="shared" ca="1" si="338"/>
        <v>1.6203703853534535E-4</v>
      </c>
      <c r="J627" s="5">
        <f t="shared" ref="J627:J690" ca="1" si="373">IF(CELL("contenu",H628)="NA",I627,0)</f>
        <v>0</v>
      </c>
      <c r="K627" s="22"/>
      <c r="O627" s="29" t="str">
        <f t="shared" ca="1" si="339"/>
        <v>-</v>
      </c>
      <c r="P627" s="29"/>
      <c r="X627">
        <f t="shared" ca="1" si="340"/>
        <v>0</v>
      </c>
      <c r="Y627">
        <f t="shared" ca="1" si="341"/>
        <v>0</v>
      </c>
      <c r="Z627">
        <f t="shared" ca="1" si="342"/>
        <v>0</v>
      </c>
      <c r="AA627">
        <f t="shared" ca="1" si="343"/>
        <v>0</v>
      </c>
      <c r="AB627">
        <f t="shared" ca="1" si="344"/>
        <v>0</v>
      </c>
      <c r="AC627">
        <f t="shared" ca="1" si="345"/>
        <v>0</v>
      </c>
      <c r="AD627">
        <f t="shared" ca="1" si="346"/>
        <v>0</v>
      </c>
      <c r="AE627">
        <f t="shared" ca="1" si="347"/>
        <v>1</v>
      </c>
      <c r="AH627">
        <f t="shared" ca="1" si="348"/>
        <v>0</v>
      </c>
      <c r="AI627">
        <f t="shared" ca="1" si="349"/>
        <v>0</v>
      </c>
      <c r="AJ627">
        <f t="shared" ca="1" si="350"/>
        <v>0</v>
      </c>
      <c r="AK627">
        <f t="shared" ca="1" si="351"/>
        <v>0</v>
      </c>
      <c r="AL627">
        <f t="shared" ca="1" si="352"/>
        <v>0</v>
      </c>
      <c r="AM627">
        <f t="shared" ca="1" si="353"/>
        <v>0</v>
      </c>
      <c r="AN627">
        <f t="shared" ca="1" si="354"/>
        <v>0</v>
      </c>
      <c r="AO627">
        <f t="shared" ca="1" si="355"/>
        <v>0</v>
      </c>
      <c r="AP627">
        <f t="shared" ca="1" si="356"/>
        <v>0</v>
      </c>
      <c r="AQ627">
        <f t="shared" ca="1" si="357"/>
        <v>0</v>
      </c>
      <c r="AR627">
        <f t="shared" ca="1" si="358"/>
        <v>0</v>
      </c>
      <c r="AS627">
        <f t="shared" ca="1" si="359"/>
        <v>0</v>
      </c>
      <c r="AT627">
        <f t="shared" ca="1" si="360"/>
        <v>0</v>
      </c>
      <c r="AU627">
        <f t="shared" ca="1" si="361"/>
        <v>0</v>
      </c>
      <c r="AV627">
        <f t="shared" ca="1" si="362"/>
        <v>0</v>
      </c>
      <c r="AW627">
        <f t="shared" ca="1" si="363"/>
        <v>0</v>
      </c>
      <c r="AX627">
        <f t="shared" ca="1" si="364"/>
        <v>0</v>
      </c>
      <c r="AY627">
        <f t="shared" ca="1" si="365"/>
        <v>0</v>
      </c>
      <c r="AZ627">
        <f t="shared" ca="1" si="366"/>
        <v>0</v>
      </c>
      <c r="BA627">
        <f t="shared" ca="1" si="367"/>
        <v>0</v>
      </c>
      <c r="BB627">
        <f t="shared" ca="1" si="368"/>
        <v>0</v>
      </c>
      <c r="BC627">
        <f t="shared" ca="1" si="369"/>
        <v>1</v>
      </c>
      <c r="BD627">
        <f t="shared" ca="1" si="370"/>
        <v>0</v>
      </c>
      <c r="BE627">
        <f t="shared" ca="1" si="371"/>
        <v>0</v>
      </c>
      <c r="BF627">
        <f t="shared" ca="1" si="372"/>
        <v>0</v>
      </c>
    </row>
    <row r="628" spans="1:58" ht="16.149999999999999" customHeight="1" x14ac:dyDescent="0.2">
      <c r="A628" s="12" t="s">
        <v>694</v>
      </c>
      <c r="B628" s="74">
        <v>43845.774525462963</v>
      </c>
      <c r="C628" s="12" t="s">
        <v>692</v>
      </c>
      <c r="F628" s="12" t="s">
        <v>11</v>
      </c>
      <c r="G628" s="12" t="s">
        <v>20</v>
      </c>
      <c r="H628" s="5">
        <f t="shared" ca="1" si="337"/>
        <v>9.2592592409346253E-5</v>
      </c>
      <c r="I628" s="17">
        <f t="shared" ca="1" si="338"/>
        <v>2.546296309446916E-4</v>
      </c>
      <c r="J628" s="5">
        <f t="shared" ca="1" si="373"/>
        <v>0</v>
      </c>
      <c r="K628" s="22"/>
      <c r="O628" s="29" t="str">
        <f t="shared" ca="1" si="339"/>
        <v>-</v>
      </c>
      <c r="P628" s="29"/>
      <c r="X628">
        <f t="shared" ca="1" si="340"/>
        <v>0</v>
      </c>
      <c r="Y628">
        <f t="shared" ca="1" si="341"/>
        <v>0</v>
      </c>
      <c r="Z628">
        <f t="shared" ca="1" si="342"/>
        <v>0</v>
      </c>
      <c r="AA628">
        <f t="shared" ca="1" si="343"/>
        <v>0</v>
      </c>
      <c r="AB628">
        <f t="shared" ca="1" si="344"/>
        <v>0</v>
      </c>
      <c r="AC628">
        <f t="shared" ca="1" si="345"/>
        <v>0</v>
      </c>
      <c r="AD628">
        <f t="shared" ca="1" si="346"/>
        <v>0</v>
      </c>
      <c r="AE628">
        <f t="shared" ca="1" si="347"/>
        <v>1</v>
      </c>
      <c r="AH628">
        <f t="shared" ca="1" si="348"/>
        <v>0</v>
      </c>
      <c r="AI628">
        <f t="shared" ca="1" si="349"/>
        <v>0</v>
      </c>
      <c r="AJ628">
        <f t="shared" ca="1" si="350"/>
        <v>0</v>
      </c>
      <c r="AK628">
        <f t="shared" ca="1" si="351"/>
        <v>0</v>
      </c>
      <c r="AL628">
        <f t="shared" ca="1" si="352"/>
        <v>0</v>
      </c>
      <c r="AM628">
        <f t="shared" ca="1" si="353"/>
        <v>0</v>
      </c>
      <c r="AN628">
        <f t="shared" ca="1" si="354"/>
        <v>0</v>
      </c>
      <c r="AO628">
        <f t="shared" ca="1" si="355"/>
        <v>0</v>
      </c>
      <c r="AP628">
        <f t="shared" ca="1" si="356"/>
        <v>0</v>
      </c>
      <c r="AQ628">
        <f t="shared" ca="1" si="357"/>
        <v>0</v>
      </c>
      <c r="AR628">
        <f t="shared" ca="1" si="358"/>
        <v>0</v>
      </c>
      <c r="AS628">
        <f t="shared" ca="1" si="359"/>
        <v>0</v>
      </c>
      <c r="AT628">
        <f t="shared" ca="1" si="360"/>
        <v>0</v>
      </c>
      <c r="AU628">
        <f t="shared" ca="1" si="361"/>
        <v>0</v>
      </c>
      <c r="AV628">
        <f t="shared" ca="1" si="362"/>
        <v>0</v>
      </c>
      <c r="AW628">
        <f t="shared" ca="1" si="363"/>
        <v>0</v>
      </c>
      <c r="AX628">
        <f t="shared" ca="1" si="364"/>
        <v>0</v>
      </c>
      <c r="AY628">
        <f t="shared" ca="1" si="365"/>
        <v>0</v>
      </c>
      <c r="AZ628">
        <f t="shared" ca="1" si="366"/>
        <v>0</v>
      </c>
      <c r="BA628">
        <f t="shared" ca="1" si="367"/>
        <v>0</v>
      </c>
      <c r="BB628">
        <f t="shared" ca="1" si="368"/>
        <v>0</v>
      </c>
      <c r="BC628">
        <f t="shared" ca="1" si="369"/>
        <v>1</v>
      </c>
      <c r="BD628">
        <f t="shared" ca="1" si="370"/>
        <v>0</v>
      </c>
      <c r="BE628">
        <f t="shared" ca="1" si="371"/>
        <v>0</v>
      </c>
      <c r="BF628">
        <f t="shared" ca="1" si="372"/>
        <v>0</v>
      </c>
    </row>
    <row r="629" spans="1:58" ht="16.149999999999999" customHeight="1" x14ac:dyDescent="0.2">
      <c r="A629" s="12" t="s">
        <v>695</v>
      </c>
      <c r="B629" s="74">
        <v>43845.774606481478</v>
      </c>
      <c r="C629" s="12" t="s">
        <v>692</v>
      </c>
      <c r="F629" s="12" t="s">
        <v>11</v>
      </c>
      <c r="G629" s="12" t="s">
        <v>20</v>
      </c>
      <c r="H629" s="5">
        <f t="shared" ca="1" si="337"/>
        <v>8.1018515629693866E-5</v>
      </c>
      <c r="I629" s="17">
        <f t="shared" ca="1" si="338"/>
        <v>3.3564814657438546E-4</v>
      </c>
      <c r="J629" s="5">
        <f t="shared" ca="1" si="373"/>
        <v>0</v>
      </c>
      <c r="K629" s="22"/>
      <c r="O629" s="29" t="str">
        <f t="shared" ca="1" si="339"/>
        <v>-</v>
      </c>
      <c r="P629" s="29"/>
      <c r="X629">
        <f t="shared" ca="1" si="340"/>
        <v>0</v>
      </c>
      <c r="Y629">
        <f t="shared" ca="1" si="341"/>
        <v>0</v>
      </c>
      <c r="Z629">
        <f t="shared" ca="1" si="342"/>
        <v>0</v>
      </c>
      <c r="AA629">
        <f t="shared" ca="1" si="343"/>
        <v>0</v>
      </c>
      <c r="AB629">
        <f t="shared" ca="1" si="344"/>
        <v>0</v>
      </c>
      <c r="AC629">
        <f t="shared" ca="1" si="345"/>
        <v>0</v>
      </c>
      <c r="AD629">
        <f t="shared" ca="1" si="346"/>
        <v>0</v>
      </c>
      <c r="AE629">
        <f t="shared" ca="1" si="347"/>
        <v>1</v>
      </c>
      <c r="AH629">
        <f t="shared" ca="1" si="348"/>
        <v>0</v>
      </c>
      <c r="AI629">
        <f t="shared" ca="1" si="349"/>
        <v>0</v>
      </c>
      <c r="AJ629">
        <f t="shared" ca="1" si="350"/>
        <v>0</v>
      </c>
      <c r="AK629">
        <f t="shared" ca="1" si="351"/>
        <v>0</v>
      </c>
      <c r="AL629">
        <f t="shared" ca="1" si="352"/>
        <v>0</v>
      </c>
      <c r="AM629">
        <f t="shared" ca="1" si="353"/>
        <v>0</v>
      </c>
      <c r="AN629">
        <f t="shared" ca="1" si="354"/>
        <v>0</v>
      </c>
      <c r="AO629">
        <f t="shared" ca="1" si="355"/>
        <v>0</v>
      </c>
      <c r="AP629">
        <f t="shared" ca="1" si="356"/>
        <v>0</v>
      </c>
      <c r="AQ629">
        <f t="shared" ca="1" si="357"/>
        <v>0</v>
      </c>
      <c r="AR629">
        <f t="shared" ca="1" si="358"/>
        <v>0</v>
      </c>
      <c r="AS629">
        <f t="shared" ca="1" si="359"/>
        <v>0</v>
      </c>
      <c r="AT629">
        <f t="shared" ca="1" si="360"/>
        <v>0</v>
      </c>
      <c r="AU629">
        <f t="shared" ca="1" si="361"/>
        <v>0</v>
      </c>
      <c r="AV629">
        <f t="shared" ca="1" si="362"/>
        <v>0</v>
      </c>
      <c r="AW629">
        <f t="shared" ca="1" si="363"/>
        <v>0</v>
      </c>
      <c r="AX629">
        <f t="shared" ca="1" si="364"/>
        <v>0</v>
      </c>
      <c r="AY629">
        <f t="shared" ca="1" si="365"/>
        <v>0</v>
      </c>
      <c r="AZ629">
        <f t="shared" ca="1" si="366"/>
        <v>0</v>
      </c>
      <c r="BA629">
        <f t="shared" ca="1" si="367"/>
        <v>0</v>
      </c>
      <c r="BB629">
        <f t="shared" ca="1" si="368"/>
        <v>0</v>
      </c>
      <c r="BC629">
        <f t="shared" ca="1" si="369"/>
        <v>1</v>
      </c>
      <c r="BD629">
        <f t="shared" ca="1" si="370"/>
        <v>0</v>
      </c>
      <c r="BE629">
        <f t="shared" ca="1" si="371"/>
        <v>0</v>
      </c>
      <c r="BF629">
        <f t="shared" ca="1" si="372"/>
        <v>0</v>
      </c>
    </row>
    <row r="630" spans="1:58" ht="16.149999999999999" customHeight="1" x14ac:dyDescent="0.2">
      <c r="A630" s="12" t="s">
        <v>696</v>
      </c>
      <c r="B630" s="74">
        <v>43845.774710648147</v>
      </c>
      <c r="C630" s="12" t="s">
        <v>692</v>
      </c>
      <c r="F630" s="12" t="s">
        <v>11</v>
      </c>
      <c r="G630" s="12" t="s">
        <v>23</v>
      </c>
      <c r="H630" s="5">
        <f t="shared" ca="1" si="337"/>
        <v>1.0416666918899864E-4</v>
      </c>
      <c r="I630" s="17">
        <f t="shared" ca="1" si="338"/>
        <v>4.398148157633841E-4</v>
      </c>
      <c r="J630" s="5">
        <f t="shared" ca="1" si="373"/>
        <v>0</v>
      </c>
      <c r="K630" s="22"/>
      <c r="O630" s="29" t="str">
        <f t="shared" ca="1" si="339"/>
        <v>-</v>
      </c>
      <c r="P630" s="29"/>
      <c r="X630">
        <f t="shared" ca="1" si="340"/>
        <v>0</v>
      </c>
      <c r="Y630">
        <f t="shared" ca="1" si="341"/>
        <v>0</v>
      </c>
      <c r="Z630">
        <f t="shared" ca="1" si="342"/>
        <v>0</v>
      </c>
      <c r="AA630">
        <f t="shared" ca="1" si="343"/>
        <v>0</v>
      </c>
      <c r="AB630">
        <f t="shared" ca="1" si="344"/>
        <v>0</v>
      </c>
      <c r="AC630">
        <f t="shared" ca="1" si="345"/>
        <v>0</v>
      </c>
      <c r="AD630">
        <f t="shared" ca="1" si="346"/>
        <v>0</v>
      </c>
      <c r="AE630">
        <f t="shared" ca="1" si="347"/>
        <v>1</v>
      </c>
      <c r="AH630">
        <f t="shared" ca="1" si="348"/>
        <v>0</v>
      </c>
      <c r="AI630">
        <f t="shared" ca="1" si="349"/>
        <v>0</v>
      </c>
      <c r="AJ630">
        <f t="shared" ca="1" si="350"/>
        <v>0</v>
      </c>
      <c r="AK630">
        <f t="shared" ca="1" si="351"/>
        <v>0</v>
      </c>
      <c r="AL630">
        <f t="shared" ca="1" si="352"/>
        <v>0</v>
      </c>
      <c r="AM630">
        <f t="shared" ca="1" si="353"/>
        <v>0</v>
      </c>
      <c r="AN630">
        <f t="shared" ca="1" si="354"/>
        <v>0</v>
      </c>
      <c r="AO630">
        <f t="shared" ca="1" si="355"/>
        <v>0</v>
      </c>
      <c r="AP630">
        <f t="shared" ca="1" si="356"/>
        <v>0</v>
      </c>
      <c r="AQ630">
        <f t="shared" ca="1" si="357"/>
        <v>0</v>
      </c>
      <c r="AR630">
        <f t="shared" ca="1" si="358"/>
        <v>0</v>
      </c>
      <c r="AS630">
        <f t="shared" ca="1" si="359"/>
        <v>0</v>
      </c>
      <c r="AT630">
        <f t="shared" ca="1" si="360"/>
        <v>0</v>
      </c>
      <c r="AU630">
        <f t="shared" ca="1" si="361"/>
        <v>0</v>
      </c>
      <c r="AV630">
        <f t="shared" ca="1" si="362"/>
        <v>0</v>
      </c>
      <c r="AW630">
        <f t="shared" ca="1" si="363"/>
        <v>0</v>
      </c>
      <c r="AX630">
        <f t="shared" ca="1" si="364"/>
        <v>0</v>
      </c>
      <c r="AY630">
        <f t="shared" ca="1" si="365"/>
        <v>0</v>
      </c>
      <c r="AZ630">
        <f t="shared" ca="1" si="366"/>
        <v>0</v>
      </c>
      <c r="BA630">
        <f t="shared" ca="1" si="367"/>
        <v>0</v>
      </c>
      <c r="BB630">
        <f t="shared" ca="1" si="368"/>
        <v>0</v>
      </c>
      <c r="BC630">
        <f t="shared" ca="1" si="369"/>
        <v>0</v>
      </c>
      <c r="BD630">
        <f t="shared" ca="1" si="370"/>
        <v>0</v>
      </c>
      <c r="BE630">
        <f t="shared" ca="1" si="371"/>
        <v>0</v>
      </c>
      <c r="BF630">
        <f t="shared" ca="1" si="372"/>
        <v>1</v>
      </c>
    </row>
    <row r="631" spans="1:58" ht="16.149999999999999" customHeight="1" x14ac:dyDescent="0.2">
      <c r="A631" s="12" t="s">
        <v>697</v>
      </c>
      <c r="B631" s="74">
        <v>43845.774976851855</v>
      </c>
      <c r="C631" s="12" t="s">
        <v>692</v>
      </c>
      <c r="F631" s="12" t="s">
        <v>10</v>
      </c>
      <c r="G631" s="12" t="s">
        <v>71</v>
      </c>
      <c r="H631" s="5">
        <f t="shared" ca="1" si="337"/>
        <v>2.6620370772434399E-4</v>
      </c>
      <c r="I631" s="17">
        <f t="shared" ca="1" si="338"/>
        <v>7.0601852348772809E-4</v>
      </c>
      <c r="J631" s="5">
        <f t="shared" ca="1" si="373"/>
        <v>0</v>
      </c>
      <c r="K631" s="22"/>
      <c r="O631" s="29" t="str">
        <f t="shared" ca="1" si="339"/>
        <v>-</v>
      </c>
      <c r="P631" s="29"/>
      <c r="X631">
        <f t="shared" ca="1" si="340"/>
        <v>0</v>
      </c>
      <c r="Y631">
        <f t="shared" ca="1" si="341"/>
        <v>1</v>
      </c>
      <c r="Z631">
        <f t="shared" ca="1" si="342"/>
        <v>0</v>
      </c>
      <c r="AA631">
        <f t="shared" ca="1" si="343"/>
        <v>0</v>
      </c>
      <c r="AB631">
        <f t="shared" ca="1" si="344"/>
        <v>0</v>
      </c>
      <c r="AC631">
        <f t="shared" ca="1" si="345"/>
        <v>0</v>
      </c>
      <c r="AD631">
        <f t="shared" ca="1" si="346"/>
        <v>0</v>
      </c>
      <c r="AE631">
        <f t="shared" ca="1" si="347"/>
        <v>0</v>
      </c>
      <c r="AH631">
        <f t="shared" ca="1" si="348"/>
        <v>0</v>
      </c>
      <c r="AI631">
        <f t="shared" ca="1" si="349"/>
        <v>0</v>
      </c>
      <c r="AJ631">
        <f t="shared" ca="1" si="350"/>
        <v>0</v>
      </c>
      <c r="AK631">
        <f t="shared" ca="1" si="351"/>
        <v>0</v>
      </c>
      <c r="AL631">
        <f t="shared" ca="1" si="352"/>
        <v>0</v>
      </c>
      <c r="AM631">
        <f t="shared" ca="1" si="353"/>
        <v>0</v>
      </c>
      <c r="AN631">
        <f t="shared" ca="1" si="354"/>
        <v>0</v>
      </c>
      <c r="AO631">
        <f t="shared" ca="1" si="355"/>
        <v>0</v>
      </c>
      <c r="AP631">
        <f t="shared" ca="1" si="356"/>
        <v>0</v>
      </c>
      <c r="AQ631">
        <f t="shared" ca="1" si="357"/>
        <v>0</v>
      </c>
      <c r="AR631">
        <f t="shared" ca="1" si="358"/>
        <v>0</v>
      </c>
      <c r="AS631">
        <f t="shared" ca="1" si="359"/>
        <v>0</v>
      </c>
      <c r="AT631">
        <f t="shared" ca="1" si="360"/>
        <v>0</v>
      </c>
      <c r="AU631">
        <f t="shared" ca="1" si="361"/>
        <v>0</v>
      </c>
      <c r="AV631">
        <f t="shared" ca="1" si="362"/>
        <v>0</v>
      </c>
      <c r="AW631">
        <f t="shared" ca="1" si="363"/>
        <v>0</v>
      </c>
      <c r="AX631">
        <f t="shared" ca="1" si="364"/>
        <v>0</v>
      </c>
      <c r="AY631">
        <f t="shared" ca="1" si="365"/>
        <v>0</v>
      </c>
      <c r="AZ631">
        <f t="shared" ca="1" si="366"/>
        <v>0</v>
      </c>
      <c r="BA631">
        <f t="shared" ca="1" si="367"/>
        <v>0</v>
      </c>
      <c r="BB631">
        <f t="shared" ca="1" si="368"/>
        <v>0</v>
      </c>
      <c r="BC631">
        <f t="shared" ca="1" si="369"/>
        <v>0</v>
      </c>
      <c r="BD631">
        <f t="shared" ca="1" si="370"/>
        <v>0</v>
      </c>
      <c r="BE631">
        <f t="shared" ca="1" si="371"/>
        <v>0</v>
      </c>
      <c r="BF631">
        <f t="shared" ca="1" si="372"/>
        <v>0</v>
      </c>
    </row>
    <row r="632" spans="1:58" ht="16.149999999999999" customHeight="1" x14ac:dyDescent="0.2">
      <c r="A632" s="12" t="s">
        <v>698</v>
      </c>
      <c r="B632" s="74">
        <v>43845.774988425925</v>
      </c>
      <c r="C632" s="12" t="s">
        <v>692</v>
      </c>
      <c r="F632" s="12" t="s">
        <v>10</v>
      </c>
      <c r="G632" s="12" t="s">
        <v>71</v>
      </c>
      <c r="H632" s="5">
        <f t="shared" ca="1" si="337"/>
        <v>1.1574069503694773E-5</v>
      </c>
      <c r="I632" s="17">
        <f t="shared" ca="1" si="338"/>
        <v>7.1759259299142286E-4</v>
      </c>
      <c r="J632" s="5">
        <f t="shared" ca="1" si="373"/>
        <v>0</v>
      </c>
      <c r="K632" s="22"/>
      <c r="O632" s="29" t="str">
        <f t="shared" ca="1" si="339"/>
        <v>-</v>
      </c>
      <c r="P632" s="29"/>
      <c r="X632">
        <f t="shared" ca="1" si="340"/>
        <v>0</v>
      </c>
      <c r="Y632">
        <f t="shared" ca="1" si="341"/>
        <v>1</v>
      </c>
      <c r="Z632">
        <f t="shared" ca="1" si="342"/>
        <v>0</v>
      </c>
      <c r="AA632">
        <f t="shared" ca="1" si="343"/>
        <v>0</v>
      </c>
      <c r="AB632">
        <f t="shared" ca="1" si="344"/>
        <v>0</v>
      </c>
      <c r="AC632">
        <f t="shared" ca="1" si="345"/>
        <v>0</v>
      </c>
      <c r="AD632">
        <f t="shared" ca="1" si="346"/>
        <v>0</v>
      </c>
      <c r="AE632">
        <f t="shared" ca="1" si="347"/>
        <v>0</v>
      </c>
      <c r="AH632">
        <f t="shared" ca="1" si="348"/>
        <v>0</v>
      </c>
      <c r="AI632">
        <f t="shared" ca="1" si="349"/>
        <v>0</v>
      </c>
      <c r="AJ632">
        <f t="shared" ca="1" si="350"/>
        <v>0</v>
      </c>
      <c r="AK632">
        <f t="shared" ca="1" si="351"/>
        <v>0</v>
      </c>
      <c r="AL632">
        <f t="shared" ca="1" si="352"/>
        <v>0</v>
      </c>
      <c r="AM632">
        <f t="shared" ca="1" si="353"/>
        <v>0</v>
      </c>
      <c r="AN632">
        <f t="shared" ca="1" si="354"/>
        <v>0</v>
      </c>
      <c r="AO632">
        <f t="shared" ca="1" si="355"/>
        <v>0</v>
      </c>
      <c r="AP632">
        <f t="shared" ca="1" si="356"/>
        <v>0</v>
      </c>
      <c r="AQ632">
        <f t="shared" ca="1" si="357"/>
        <v>0</v>
      </c>
      <c r="AR632">
        <f t="shared" ca="1" si="358"/>
        <v>0</v>
      </c>
      <c r="AS632">
        <f t="shared" ca="1" si="359"/>
        <v>0</v>
      </c>
      <c r="AT632">
        <f t="shared" ca="1" si="360"/>
        <v>0</v>
      </c>
      <c r="AU632">
        <f t="shared" ca="1" si="361"/>
        <v>0</v>
      </c>
      <c r="AV632">
        <f t="shared" ca="1" si="362"/>
        <v>0</v>
      </c>
      <c r="AW632">
        <f t="shared" ca="1" si="363"/>
        <v>0</v>
      </c>
      <c r="AX632">
        <f t="shared" ca="1" si="364"/>
        <v>0</v>
      </c>
      <c r="AY632">
        <f t="shared" ca="1" si="365"/>
        <v>0</v>
      </c>
      <c r="AZ632">
        <f t="shared" ca="1" si="366"/>
        <v>0</v>
      </c>
      <c r="BA632">
        <f t="shared" ca="1" si="367"/>
        <v>0</v>
      </c>
      <c r="BB632">
        <f t="shared" ca="1" si="368"/>
        <v>0</v>
      </c>
      <c r="BC632">
        <f t="shared" ca="1" si="369"/>
        <v>0</v>
      </c>
      <c r="BD632">
        <f t="shared" ca="1" si="370"/>
        <v>0</v>
      </c>
      <c r="BE632">
        <f t="shared" ca="1" si="371"/>
        <v>0</v>
      </c>
      <c r="BF632">
        <f t="shared" ca="1" si="372"/>
        <v>0</v>
      </c>
    </row>
    <row r="633" spans="1:58" ht="16.149999999999999" customHeight="1" x14ac:dyDescent="0.2">
      <c r="A633" s="12" t="s">
        <v>699</v>
      </c>
      <c r="B633" s="74">
        <v>43845.774988425925</v>
      </c>
      <c r="C633" s="12" t="s">
        <v>692</v>
      </c>
      <c r="F633" s="12" t="s">
        <v>10</v>
      </c>
      <c r="G633" s="12" t="s">
        <v>71</v>
      </c>
      <c r="H633" s="5">
        <f t="shared" ca="1" si="337"/>
        <v>0</v>
      </c>
      <c r="I633" s="17">
        <f t="shared" ca="1" si="338"/>
        <v>7.1759259299142286E-4</v>
      </c>
      <c r="J633" s="5">
        <f t="shared" ca="1" si="373"/>
        <v>0</v>
      </c>
      <c r="K633" s="22"/>
      <c r="O633" s="29" t="str">
        <f t="shared" ca="1" si="339"/>
        <v>-</v>
      </c>
      <c r="P633" s="29"/>
      <c r="X633">
        <f t="shared" ca="1" si="340"/>
        <v>0</v>
      </c>
      <c r="Y633">
        <f t="shared" ca="1" si="341"/>
        <v>1</v>
      </c>
      <c r="Z633">
        <f t="shared" ca="1" si="342"/>
        <v>0</v>
      </c>
      <c r="AA633">
        <f t="shared" ca="1" si="343"/>
        <v>0</v>
      </c>
      <c r="AB633">
        <f t="shared" ca="1" si="344"/>
        <v>0</v>
      </c>
      <c r="AC633">
        <f t="shared" ca="1" si="345"/>
        <v>0</v>
      </c>
      <c r="AD633">
        <f t="shared" ca="1" si="346"/>
        <v>0</v>
      </c>
      <c r="AE633">
        <f t="shared" ca="1" si="347"/>
        <v>0</v>
      </c>
      <c r="AH633">
        <f t="shared" ca="1" si="348"/>
        <v>0</v>
      </c>
      <c r="AI633">
        <f t="shared" ca="1" si="349"/>
        <v>0</v>
      </c>
      <c r="AJ633">
        <f t="shared" ca="1" si="350"/>
        <v>0</v>
      </c>
      <c r="AK633">
        <f t="shared" ca="1" si="351"/>
        <v>0</v>
      </c>
      <c r="AL633">
        <f t="shared" ca="1" si="352"/>
        <v>0</v>
      </c>
      <c r="AM633">
        <f t="shared" ca="1" si="353"/>
        <v>0</v>
      </c>
      <c r="AN633">
        <f t="shared" ca="1" si="354"/>
        <v>0</v>
      </c>
      <c r="AO633">
        <f t="shared" ca="1" si="355"/>
        <v>0</v>
      </c>
      <c r="AP633">
        <f t="shared" ca="1" si="356"/>
        <v>0</v>
      </c>
      <c r="AQ633">
        <f t="shared" ca="1" si="357"/>
        <v>0</v>
      </c>
      <c r="AR633">
        <f t="shared" ca="1" si="358"/>
        <v>0</v>
      </c>
      <c r="AS633">
        <f t="shared" ca="1" si="359"/>
        <v>0</v>
      </c>
      <c r="AT633">
        <f t="shared" ca="1" si="360"/>
        <v>0</v>
      </c>
      <c r="AU633">
        <f t="shared" ca="1" si="361"/>
        <v>0</v>
      </c>
      <c r="AV633">
        <f t="shared" ca="1" si="362"/>
        <v>0</v>
      </c>
      <c r="AW633">
        <f t="shared" ca="1" si="363"/>
        <v>0</v>
      </c>
      <c r="AX633">
        <f t="shared" ca="1" si="364"/>
        <v>0</v>
      </c>
      <c r="AY633">
        <f t="shared" ca="1" si="365"/>
        <v>0</v>
      </c>
      <c r="AZ633">
        <f t="shared" ca="1" si="366"/>
        <v>0</v>
      </c>
      <c r="BA633">
        <f t="shared" ca="1" si="367"/>
        <v>0</v>
      </c>
      <c r="BB633">
        <f t="shared" ca="1" si="368"/>
        <v>0</v>
      </c>
      <c r="BC633">
        <f t="shared" ca="1" si="369"/>
        <v>0</v>
      </c>
      <c r="BD633">
        <f t="shared" ca="1" si="370"/>
        <v>0</v>
      </c>
      <c r="BE633">
        <f t="shared" ca="1" si="371"/>
        <v>0</v>
      </c>
      <c r="BF633">
        <f t="shared" ca="1" si="372"/>
        <v>0</v>
      </c>
    </row>
    <row r="634" spans="1:58" ht="16.149999999999999" customHeight="1" x14ac:dyDescent="0.2">
      <c r="A634" s="12" t="s">
        <v>700</v>
      </c>
      <c r="B634" s="74">
        <v>43845.775069444448</v>
      </c>
      <c r="C634" s="12" t="s">
        <v>692</v>
      </c>
      <c r="F634" s="12" t="s">
        <v>10</v>
      </c>
      <c r="G634" s="12" t="s">
        <v>71</v>
      </c>
      <c r="H634" s="5">
        <f t="shared" ca="1" si="337"/>
        <v>8.101852290565148E-5</v>
      </c>
      <c r="I634" s="17">
        <f t="shared" ca="1" si="338"/>
        <v>7.9861111589707434E-4</v>
      </c>
      <c r="J634" s="5">
        <f t="shared" ca="1" si="373"/>
        <v>0</v>
      </c>
      <c r="K634" s="22"/>
      <c r="O634" s="29" t="str">
        <f t="shared" ca="1" si="339"/>
        <v>-</v>
      </c>
      <c r="P634" s="29"/>
      <c r="X634">
        <f t="shared" ca="1" si="340"/>
        <v>0</v>
      </c>
      <c r="Y634">
        <f t="shared" ca="1" si="341"/>
        <v>1</v>
      </c>
      <c r="Z634">
        <f t="shared" ca="1" si="342"/>
        <v>0</v>
      </c>
      <c r="AA634">
        <f t="shared" ca="1" si="343"/>
        <v>0</v>
      </c>
      <c r="AB634">
        <f t="shared" ca="1" si="344"/>
        <v>0</v>
      </c>
      <c r="AC634">
        <f t="shared" ca="1" si="345"/>
        <v>0</v>
      </c>
      <c r="AD634">
        <f t="shared" ca="1" si="346"/>
        <v>0</v>
      </c>
      <c r="AE634">
        <f t="shared" ca="1" si="347"/>
        <v>0</v>
      </c>
      <c r="AH634">
        <f t="shared" ca="1" si="348"/>
        <v>0</v>
      </c>
      <c r="AI634">
        <f t="shared" ca="1" si="349"/>
        <v>0</v>
      </c>
      <c r="AJ634">
        <f t="shared" ca="1" si="350"/>
        <v>0</v>
      </c>
      <c r="AK634">
        <f t="shared" ca="1" si="351"/>
        <v>0</v>
      </c>
      <c r="AL634">
        <f t="shared" ca="1" si="352"/>
        <v>0</v>
      </c>
      <c r="AM634">
        <f t="shared" ca="1" si="353"/>
        <v>0</v>
      </c>
      <c r="AN634">
        <f t="shared" ca="1" si="354"/>
        <v>0</v>
      </c>
      <c r="AO634">
        <f t="shared" ca="1" si="355"/>
        <v>0</v>
      </c>
      <c r="AP634">
        <f t="shared" ca="1" si="356"/>
        <v>0</v>
      </c>
      <c r="AQ634">
        <f t="shared" ca="1" si="357"/>
        <v>0</v>
      </c>
      <c r="AR634">
        <f t="shared" ca="1" si="358"/>
        <v>0</v>
      </c>
      <c r="AS634">
        <f t="shared" ca="1" si="359"/>
        <v>0</v>
      </c>
      <c r="AT634">
        <f t="shared" ca="1" si="360"/>
        <v>0</v>
      </c>
      <c r="AU634">
        <f t="shared" ca="1" si="361"/>
        <v>0</v>
      </c>
      <c r="AV634">
        <f t="shared" ca="1" si="362"/>
        <v>0</v>
      </c>
      <c r="AW634">
        <f t="shared" ca="1" si="363"/>
        <v>0</v>
      </c>
      <c r="AX634">
        <f t="shared" ca="1" si="364"/>
        <v>0</v>
      </c>
      <c r="AY634">
        <f t="shared" ca="1" si="365"/>
        <v>0</v>
      </c>
      <c r="AZ634">
        <f t="shared" ca="1" si="366"/>
        <v>0</v>
      </c>
      <c r="BA634">
        <f t="shared" ca="1" si="367"/>
        <v>0</v>
      </c>
      <c r="BB634">
        <f t="shared" ca="1" si="368"/>
        <v>0</v>
      </c>
      <c r="BC634">
        <f t="shared" ca="1" si="369"/>
        <v>0</v>
      </c>
      <c r="BD634">
        <f t="shared" ca="1" si="370"/>
        <v>0</v>
      </c>
      <c r="BE634">
        <f t="shared" ca="1" si="371"/>
        <v>0</v>
      </c>
      <c r="BF634">
        <f t="shared" ca="1" si="372"/>
        <v>0</v>
      </c>
    </row>
    <row r="635" spans="1:58" ht="16.149999999999999" customHeight="1" x14ac:dyDescent="0.2">
      <c r="A635" s="12" t="s">
        <v>701</v>
      </c>
      <c r="B635" s="74">
        <v>43845.775127314817</v>
      </c>
      <c r="C635" s="12" t="s">
        <v>692</v>
      </c>
      <c r="F635" s="12" t="s">
        <v>10</v>
      </c>
      <c r="G635" s="12" t="s">
        <v>6</v>
      </c>
      <c r="H635" s="5">
        <f t="shared" ca="1" si="337"/>
        <v>5.7870369346346706E-5</v>
      </c>
      <c r="I635" s="17">
        <f t="shared" ca="1" si="338"/>
        <v>8.5648148524342105E-4</v>
      </c>
      <c r="J635" s="5">
        <f t="shared" ca="1" si="373"/>
        <v>0</v>
      </c>
      <c r="K635" s="22"/>
      <c r="O635" s="29" t="str">
        <f t="shared" ca="1" si="339"/>
        <v>-</v>
      </c>
      <c r="P635" s="29"/>
      <c r="X635">
        <f t="shared" ca="1" si="340"/>
        <v>0</v>
      </c>
      <c r="Y635">
        <f t="shared" ca="1" si="341"/>
        <v>1</v>
      </c>
      <c r="Z635">
        <f t="shared" ca="1" si="342"/>
        <v>0</v>
      </c>
      <c r="AA635">
        <f t="shared" ca="1" si="343"/>
        <v>0</v>
      </c>
      <c r="AB635">
        <f t="shared" ca="1" si="344"/>
        <v>0</v>
      </c>
      <c r="AC635">
        <f t="shared" ca="1" si="345"/>
        <v>0</v>
      </c>
      <c r="AD635">
        <f t="shared" ca="1" si="346"/>
        <v>0</v>
      </c>
      <c r="AE635">
        <f t="shared" ca="1" si="347"/>
        <v>0</v>
      </c>
      <c r="AH635">
        <f t="shared" ca="1" si="348"/>
        <v>0</v>
      </c>
      <c r="AI635">
        <f t="shared" ca="1" si="349"/>
        <v>1</v>
      </c>
      <c r="AJ635">
        <f t="shared" ca="1" si="350"/>
        <v>0</v>
      </c>
      <c r="AK635">
        <f t="shared" ca="1" si="351"/>
        <v>0</v>
      </c>
      <c r="AL635">
        <f t="shared" ca="1" si="352"/>
        <v>0</v>
      </c>
      <c r="AM635">
        <f t="shared" ca="1" si="353"/>
        <v>0</v>
      </c>
      <c r="AN635">
        <f t="shared" ca="1" si="354"/>
        <v>0</v>
      </c>
      <c r="AO635">
        <f t="shared" ca="1" si="355"/>
        <v>0</v>
      </c>
      <c r="AP635">
        <f t="shared" ca="1" si="356"/>
        <v>0</v>
      </c>
      <c r="AQ635">
        <f t="shared" ca="1" si="357"/>
        <v>0</v>
      </c>
      <c r="AR635">
        <f t="shared" ca="1" si="358"/>
        <v>0</v>
      </c>
      <c r="AS635">
        <f t="shared" ca="1" si="359"/>
        <v>0</v>
      </c>
      <c r="AT635">
        <f t="shared" ca="1" si="360"/>
        <v>0</v>
      </c>
      <c r="AU635">
        <f t="shared" ca="1" si="361"/>
        <v>0</v>
      </c>
      <c r="AV635">
        <f t="shared" ca="1" si="362"/>
        <v>0</v>
      </c>
      <c r="AW635">
        <f t="shared" ca="1" si="363"/>
        <v>0</v>
      </c>
      <c r="AX635">
        <f t="shared" ca="1" si="364"/>
        <v>0</v>
      </c>
      <c r="AY635">
        <f t="shared" ca="1" si="365"/>
        <v>0</v>
      </c>
      <c r="AZ635">
        <f t="shared" ca="1" si="366"/>
        <v>0</v>
      </c>
      <c r="BA635">
        <f t="shared" ca="1" si="367"/>
        <v>0</v>
      </c>
      <c r="BB635">
        <f t="shared" ca="1" si="368"/>
        <v>0</v>
      </c>
      <c r="BC635">
        <f t="shared" ca="1" si="369"/>
        <v>0</v>
      </c>
      <c r="BD635">
        <f t="shared" ca="1" si="370"/>
        <v>0</v>
      </c>
      <c r="BE635">
        <f t="shared" ca="1" si="371"/>
        <v>0</v>
      </c>
      <c r="BF635">
        <f t="shared" ca="1" si="372"/>
        <v>0</v>
      </c>
    </row>
    <row r="636" spans="1:58" ht="16.149999999999999" customHeight="1" x14ac:dyDescent="0.2">
      <c r="A636" s="12" t="s">
        <v>702</v>
      </c>
      <c r="B636" s="74">
        <v>43845.77516203704</v>
      </c>
      <c r="C636" s="12" t="s">
        <v>692</v>
      </c>
      <c r="F636" s="12" t="s">
        <v>26</v>
      </c>
      <c r="G636" s="12" t="s">
        <v>27</v>
      </c>
      <c r="H636" s="5">
        <f t="shared" ca="1" si="337"/>
        <v>3.4722223062999547E-5</v>
      </c>
      <c r="I636" s="17">
        <f t="shared" ca="1" si="338"/>
        <v>8.9120370830642059E-4</v>
      </c>
      <c r="J636" s="5">
        <f t="shared" ca="1" si="373"/>
        <v>0</v>
      </c>
      <c r="K636" s="22"/>
      <c r="O636" s="29" t="str">
        <f t="shared" ca="1" si="339"/>
        <v>-</v>
      </c>
      <c r="P636" s="29"/>
      <c r="X636">
        <f t="shared" ca="1" si="340"/>
        <v>0</v>
      </c>
      <c r="Y636">
        <f t="shared" ca="1" si="341"/>
        <v>0</v>
      </c>
      <c r="Z636">
        <f t="shared" ca="1" si="342"/>
        <v>0</v>
      </c>
      <c r="AA636">
        <f t="shared" ca="1" si="343"/>
        <v>1</v>
      </c>
      <c r="AB636">
        <f t="shared" ca="1" si="344"/>
        <v>0</v>
      </c>
      <c r="AC636">
        <f t="shared" ca="1" si="345"/>
        <v>0</v>
      </c>
      <c r="AD636">
        <f t="shared" ca="1" si="346"/>
        <v>0</v>
      </c>
      <c r="AE636">
        <f t="shared" ca="1" si="347"/>
        <v>0</v>
      </c>
      <c r="AH636">
        <f t="shared" ca="1" si="348"/>
        <v>0</v>
      </c>
      <c r="AI636">
        <f t="shared" ca="1" si="349"/>
        <v>0</v>
      </c>
      <c r="AJ636">
        <f t="shared" ca="1" si="350"/>
        <v>0</v>
      </c>
      <c r="AK636">
        <f t="shared" ca="1" si="351"/>
        <v>0</v>
      </c>
      <c r="AL636">
        <f t="shared" ca="1" si="352"/>
        <v>0</v>
      </c>
      <c r="AM636">
        <f t="shared" ca="1" si="353"/>
        <v>0</v>
      </c>
      <c r="AN636">
        <f t="shared" ca="1" si="354"/>
        <v>0</v>
      </c>
      <c r="AO636">
        <f t="shared" ca="1" si="355"/>
        <v>0</v>
      </c>
      <c r="AP636">
        <f t="shared" ca="1" si="356"/>
        <v>0</v>
      </c>
      <c r="AQ636">
        <f t="shared" ca="1" si="357"/>
        <v>0</v>
      </c>
      <c r="AR636">
        <f t="shared" ca="1" si="358"/>
        <v>0</v>
      </c>
      <c r="AS636">
        <f t="shared" ca="1" si="359"/>
        <v>1</v>
      </c>
      <c r="AT636">
        <f t="shared" ca="1" si="360"/>
        <v>0</v>
      </c>
      <c r="AU636">
        <f t="shared" ca="1" si="361"/>
        <v>0</v>
      </c>
      <c r="AV636">
        <f t="shared" ca="1" si="362"/>
        <v>0</v>
      </c>
      <c r="AW636">
        <f t="shared" ca="1" si="363"/>
        <v>0</v>
      </c>
      <c r="AX636">
        <f t="shared" ca="1" si="364"/>
        <v>0</v>
      </c>
      <c r="AY636">
        <f t="shared" ca="1" si="365"/>
        <v>0</v>
      </c>
      <c r="AZ636">
        <f t="shared" ca="1" si="366"/>
        <v>0</v>
      </c>
      <c r="BA636">
        <f t="shared" ca="1" si="367"/>
        <v>0</v>
      </c>
      <c r="BB636">
        <f t="shared" ca="1" si="368"/>
        <v>0</v>
      </c>
      <c r="BC636">
        <f t="shared" ca="1" si="369"/>
        <v>0</v>
      </c>
      <c r="BD636">
        <f t="shared" ca="1" si="370"/>
        <v>0</v>
      </c>
      <c r="BE636">
        <f t="shared" ca="1" si="371"/>
        <v>0</v>
      </c>
      <c r="BF636">
        <f t="shared" ca="1" si="372"/>
        <v>0</v>
      </c>
    </row>
    <row r="637" spans="1:58" ht="16.149999999999999" customHeight="1" x14ac:dyDescent="0.2">
      <c r="A637" s="12" t="s">
        <v>703</v>
      </c>
      <c r="B637" s="74">
        <v>43845.775173611109</v>
      </c>
      <c r="C637" s="12" t="s">
        <v>692</v>
      </c>
      <c r="F637" s="12" t="s">
        <v>10</v>
      </c>
      <c r="G637" s="12" t="s">
        <v>29</v>
      </c>
      <c r="H637" s="5">
        <f t="shared" ca="1" si="337"/>
        <v>1.1574069503694773E-5</v>
      </c>
      <c r="I637" s="17">
        <f t="shared" ca="1" si="338"/>
        <v>9.0277777781011537E-4</v>
      </c>
      <c r="J637" s="5">
        <f t="shared" ca="1" si="373"/>
        <v>0</v>
      </c>
      <c r="K637" s="22"/>
      <c r="O637" s="29" t="str">
        <f t="shared" ca="1" si="339"/>
        <v>-</v>
      </c>
      <c r="P637" s="29"/>
      <c r="X637">
        <f t="shared" ca="1" si="340"/>
        <v>0</v>
      </c>
      <c r="Y637">
        <f t="shared" ca="1" si="341"/>
        <v>1</v>
      </c>
      <c r="Z637">
        <f t="shared" ca="1" si="342"/>
        <v>0</v>
      </c>
      <c r="AA637">
        <f t="shared" ca="1" si="343"/>
        <v>0</v>
      </c>
      <c r="AB637">
        <f t="shared" ca="1" si="344"/>
        <v>0</v>
      </c>
      <c r="AC637">
        <f t="shared" ca="1" si="345"/>
        <v>0</v>
      </c>
      <c r="AD637">
        <f t="shared" ca="1" si="346"/>
        <v>0</v>
      </c>
      <c r="AE637">
        <f t="shared" ca="1" si="347"/>
        <v>0</v>
      </c>
      <c r="AH637">
        <f t="shared" ca="1" si="348"/>
        <v>0</v>
      </c>
      <c r="AI637">
        <f t="shared" ca="1" si="349"/>
        <v>0</v>
      </c>
      <c r="AJ637">
        <f t="shared" ca="1" si="350"/>
        <v>1</v>
      </c>
      <c r="AK637">
        <f t="shared" ca="1" si="351"/>
        <v>0</v>
      </c>
      <c r="AL637">
        <f t="shared" ca="1" si="352"/>
        <v>0</v>
      </c>
      <c r="AM637">
        <f t="shared" ca="1" si="353"/>
        <v>0</v>
      </c>
      <c r="AN637">
        <f t="shared" ca="1" si="354"/>
        <v>0</v>
      </c>
      <c r="AO637">
        <f t="shared" ca="1" si="355"/>
        <v>0</v>
      </c>
      <c r="AP637">
        <f t="shared" ca="1" si="356"/>
        <v>0</v>
      </c>
      <c r="AQ637">
        <f t="shared" ca="1" si="357"/>
        <v>0</v>
      </c>
      <c r="AR637">
        <f t="shared" ca="1" si="358"/>
        <v>0</v>
      </c>
      <c r="AS637">
        <f t="shared" ca="1" si="359"/>
        <v>0</v>
      </c>
      <c r="AT637">
        <f t="shared" ca="1" si="360"/>
        <v>0</v>
      </c>
      <c r="AU637">
        <f t="shared" ca="1" si="361"/>
        <v>0</v>
      </c>
      <c r="AV637">
        <f t="shared" ca="1" si="362"/>
        <v>0</v>
      </c>
      <c r="AW637">
        <f t="shared" ca="1" si="363"/>
        <v>0</v>
      </c>
      <c r="AX637">
        <f t="shared" ca="1" si="364"/>
        <v>0</v>
      </c>
      <c r="AY637">
        <f t="shared" ca="1" si="365"/>
        <v>0</v>
      </c>
      <c r="AZ637">
        <f t="shared" ca="1" si="366"/>
        <v>0</v>
      </c>
      <c r="BA637">
        <f t="shared" ca="1" si="367"/>
        <v>0</v>
      </c>
      <c r="BB637">
        <f t="shared" ca="1" si="368"/>
        <v>0</v>
      </c>
      <c r="BC637">
        <f t="shared" ca="1" si="369"/>
        <v>0</v>
      </c>
      <c r="BD637">
        <f t="shared" ca="1" si="370"/>
        <v>0</v>
      </c>
      <c r="BE637">
        <f t="shared" ca="1" si="371"/>
        <v>0</v>
      </c>
      <c r="BF637">
        <f t="shared" ca="1" si="372"/>
        <v>0</v>
      </c>
    </row>
    <row r="638" spans="1:58" ht="16.149999999999999" customHeight="1" x14ac:dyDescent="0.2">
      <c r="A638" s="12" t="s">
        <v>704</v>
      </c>
      <c r="B638" s="74">
        <v>43845.775451388887</v>
      </c>
      <c r="C638" s="12" t="s">
        <v>692</v>
      </c>
      <c r="D638" s="12" t="s">
        <v>8</v>
      </c>
      <c r="E638" s="12" t="s">
        <v>113</v>
      </c>
      <c r="F638" s="12" t="s">
        <v>10</v>
      </c>
      <c r="G638" s="12" t="s">
        <v>71</v>
      </c>
      <c r="H638" s="5">
        <f t="shared" ca="1" si="337"/>
        <v>2.7777777722803876E-4</v>
      </c>
      <c r="I638" s="17">
        <f t="shared" ca="1" si="338"/>
        <v>1.1805555550381541E-3</v>
      </c>
      <c r="J638" s="5">
        <f t="shared" ca="1" si="373"/>
        <v>1.1805555550381541E-3</v>
      </c>
      <c r="K638" s="21" t="s">
        <v>30</v>
      </c>
      <c r="L638">
        <v>12</v>
      </c>
      <c r="M638">
        <v>4</v>
      </c>
      <c r="N638">
        <v>0</v>
      </c>
      <c r="O638" s="29">
        <f t="shared" ca="1" si="339"/>
        <v>2.9513888875953853E-4</v>
      </c>
      <c r="P638" s="29"/>
      <c r="X638">
        <f t="shared" ca="1" si="340"/>
        <v>0</v>
      </c>
      <c r="Y638">
        <f t="shared" ca="1" si="341"/>
        <v>1</v>
      </c>
      <c r="Z638">
        <f t="shared" ca="1" si="342"/>
        <v>0</v>
      </c>
      <c r="AA638">
        <f t="shared" ca="1" si="343"/>
        <v>0</v>
      </c>
      <c r="AB638">
        <f t="shared" ca="1" si="344"/>
        <v>0</v>
      </c>
      <c r="AC638">
        <f t="shared" ca="1" si="345"/>
        <v>0</v>
      </c>
      <c r="AD638">
        <f t="shared" ca="1" si="346"/>
        <v>0</v>
      </c>
      <c r="AE638">
        <f t="shared" ca="1" si="347"/>
        <v>0</v>
      </c>
      <c r="AH638">
        <f t="shared" ca="1" si="348"/>
        <v>0</v>
      </c>
      <c r="AI638">
        <f t="shared" ca="1" si="349"/>
        <v>0</v>
      </c>
      <c r="AJ638">
        <f t="shared" ca="1" si="350"/>
        <v>0</v>
      </c>
      <c r="AK638">
        <f t="shared" ca="1" si="351"/>
        <v>0</v>
      </c>
      <c r="AL638">
        <f t="shared" ca="1" si="352"/>
        <v>0</v>
      </c>
      <c r="AM638">
        <f t="shared" ca="1" si="353"/>
        <v>0</v>
      </c>
      <c r="AN638">
        <f t="shared" ca="1" si="354"/>
        <v>0</v>
      </c>
      <c r="AO638">
        <f t="shared" ca="1" si="355"/>
        <v>0</v>
      </c>
      <c r="AP638">
        <f t="shared" ca="1" si="356"/>
        <v>0</v>
      </c>
      <c r="AQ638">
        <f t="shared" ca="1" si="357"/>
        <v>0</v>
      </c>
      <c r="AR638">
        <f t="shared" ca="1" si="358"/>
        <v>0</v>
      </c>
      <c r="AS638">
        <f t="shared" ca="1" si="359"/>
        <v>0</v>
      </c>
      <c r="AT638">
        <f t="shared" ca="1" si="360"/>
        <v>0</v>
      </c>
      <c r="AU638">
        <f t="shared" ca="1" si="361"/>
        <v>0</v>
      </c>
      <c r="AV638">
        <f t="shared" ca="1" si="362"/>
        <v>0</v>
      </c>
      <c r="AW638">
        <f t="shared" ca="1" si="363"/>
        <v>0</v>
      </c>
      <c r="AX638">
        <f t="shared" ca="1" si="364"/>
        <v>0</v>
      </c>
      <c r="AY638">
        <f t="shared" ca="1" si="365"/>
        <v>0</v>
      </c>
      <c r="AZ638">
        <f t="shared" ca="1" si="366"/>
        <v>0</v>
      </c>
      <c r="BA638">
        <f t="shared" ca="1" si="367"/>
        <v>0</v>
      </c>
      <c r="BB638">
        <f t="shared" ca="1" si="368"/>
        <v>0</v>
      </c>
      <c r="BC638">
        <f t="shared" ca="1" si="369"/>
        <v>0</v>
      </c>
      <c r="BD638">
        <f t="shared" ca="1" si="370"/>
        <v>0</v>
      </c>
      <c r="BE638">
        <f t="shared" ca="1" si="371"/>
        <v>0</v>
      </c>
      <c r="BF638">
        <f t="shared" ca="1" si="372"/>
        <v>0</v>
      </c>
    </row>
    <row r="639" spans="1:58" ht="16.149999999999999" customHeight="1" x14ac:dyDescent="0.2">
      <c r="A639" s="12" t="s">
        <v>705</v>
      </c>
      <c r="B639" s="74">
        <v>43845.775821759256</v>
      </c>
      <c r="C639" s="12" t="s">
        <v>705</v>
      </c>
      <c r="F639" s="12" t="s">
        <v>9</v>
      </c>
      <c r="G639" s="12" t="s">
        <v>17</v>
      </c>
      <c r="H639" s="5" t="str">
        <f t="shared" ca="1" si="337"/>
        <v>NA</v>
      </c>
      <c r="I639" s="17" t="str">
        <f t="shared" ca="1" si="338"/>
        <v>NA</v>
      </c>
      <c r="J639" s="5">
        <f t="shared" ca="1" si="373"/>
        <v>0</v>
      </c>
      <c r="K639" s="22"/>
      <c r="O639" s="29" t="str">
        <f t="shared" ca="1" si="339"/>
        <v>-</v>
      </c>
      <c r="P639" s="29"/>
      <c r="X639">
        <f t="shared" ca="1" si="340"/>
        <v>1</v>
      </c>
      <c r="Y639">
        <f t="shared" ca="1" si="341"/>
        <v>0</v>
      </c>
      <c r="Z639">
        <f t="shared" ca="1" si="342"/>
        <v>0</v>
      </c>
      <c r="AA639">
        <f t="shared" ca="1" si="343"/>
        <v>0</v>
      </c>
      <c r="AB639">
        <f t="shared" ca="1" si="344"/>
        <v>0</v>
      </c>
      <c r="AC639">
        <f t="shared" ca="1" si="345"/>
        <v>0</v>
      </c>
      <c r="AD639">
        <f t="shared" ca="1" si="346"/>
        <v>0</v>
      </c>
      <c r="AE639">
        <f t="shared" ca="1" si="347"/>
        <v>0</v>
      </c>
      <c r="AH639">
        <f t="shared" ca="1" si="348"/>
        <v>1</v>
      </c>
      <c r="AI639">
        <f t="shared" ca="1" si="349"/>
        <v>0</v>
      </c>
      <c r="AJ639">
        <f t="shared" ca="1" si="350"/>
        <v>0</v>
      </c>
      <c r="AK639">
        <f t="shared" ca="1" si="351"/>
        <v>0</v>
      </c>
      <c r="AL639">
        <f t="shared" ca="1" si="352"/>
        <v>0</v>
      </c>
      <c r="AM639">
        <f t="shared" ca="1" si="353"/>
        <v>0</v>
      </c>
      <c r="AN639">
        <f t="shared" ca="1" si="354"/>
        <v>0</v>
      </c>
      <c r="AO639">
        <f t="shared" ca="1" si="355"/>
        <v>0</v>
      </c>
      <c r="AP639">
        <f t="shared" ca="1" si="356"/>
        <v>0</v>
      </c>
      <c r="AQ639">
        <f t="shared" ca="1" si="357"/>
        <v>0</v>
      </c>
      <c r="AR639">
        <f t="shared" ca="1" si="358"/>
        <v>0</v>
      </c>
      <c r="AS639">
        <f t="shared" ca="1" si="359"/>
        <v>0</v>
      </c>
      <c r="AT639">
        <f t="shared" ca="1" si="360"/>
        <v>0</v>
      </c>
      <c r="AU639">
        <f t="shared" ca="1" si="361"/>
        <v>0</v>
      </c>
      <c r="AV639">
        <f t="shared" ca="1" si="362"/>
        <v>0</v>
      </c>
      <c r="AW639">
        <f t="shared" ca="1" si="363"/>
        <v>0</v>
      </c>
      <c r="AX639">
        <f t="shared" ca="1" si="364"/>
        <v>0</v>
      </c>
      <c r="AY639">
        <f t="shared" ca="1" si="365"/>
        <v>0</v>
      </c>
      <c r="AZ639">
        <f t="shared" ca="1" si="366"/>
        <v>0</v>
      </c>
      <c r="BA639">
        <f t="shared" ca="1" si="367"/>
        <v>0</v>
      </c>
      <c r="BB639">
        <f t="shared" ca="1" si="368"/>
        <v>0</v>
      </c>
      <c r="BC639">
        <f t="shared" ca="1" si="369"/>
        <v>0</v>
      </c>
      <c r="BD639">
        <f t="shared" ca="1" si="370"/>
        <v>0</v>
      </c>
      <c r="BE639">
        <f t="shared" ca="1" si="371"/>
        <v>0</v>
      </c>
      <c r="BF639">
        <f t="shared" ca="1" si="372"/>
        <v>0</v>
      </c>
    </row>
    <row r="640" spans="1:58" ht="16.149999999999999" customHeight="1" x14ac:dyDescent="0.2">
      <c r="A640" s="12" t="s">
        <v>706</v>
      </c>
      <c r="B640" s="74">
        <v>43845.776006944441</v>
      </c>
      <c r="C640" s="12" t="s">
        <v>705</v>
      </c>
      <c r="F640" s="12" t="s">
        <v>10</v>
      </c>
      <c r="G640" s="12" t="s">
        <v>71</v>
      </c>
      <c r="H640" s="5">
        <f t="shared" ca="1" si="337"/>
        <v>1.8518518481869251E-4</v>
      </c>
      <c r="I640" s="17">
        <f t="shared" ca="1" si="338"/>
        <v>1.8518518481869251E-4</v>
      </c>
      <c r="J640" s="5">
        <f t="shared" ca="1" si="373"/>
        <v>0</v>
      </c>
      <c r="K640" s="22"/>
      <c r="O640" s="29" t="str">
        <f t="shared" ca="1" si="339"/>
        <v>-</v>
      </c>
      <c r="P640" s="29"/>
      <c r="X640">
        <f t="shared" ca="1" si="340"/>
        <v>0</v>
      </c>
      <c r="Y640">
        <f t="shared" ca="1" si="341"/>
        <v>1</v>
      </c>
      <c r="Z640">
        <f t="shared" ca="1" si="342"/>
        <v>0</v>
      </c>
      <c r="AA640">
        <f t="shared" ca="1" si="343"/>
        <v>0</v>
      </c>
      <c r="AB640">
        <f t="shared" ca="1" si="344"/>
        <v>0</v>
      </c>
      <c r="AC640">
        <f t="shared" ca="1" si="345"/>
        <v>0</v>
      </c>
      <c r="AD640">
        <f t="shared" ca="1" si="346"/>
        <v>0</v>
      </c>
      <c r="AE640">
        <f t="shared" ca="1" si="347"/>
        <v>0</v>
      </c>
      <c r="AH640">
        <f t="shared" ca="1" si="348"/>
        <v>0</v>
      </c>
      <c r="AI640">
        <f t="shared" ca="1" si="349"/>
        <v>0</v>
      </c>
      <c r="AJ640">
        <f t="shared" ca="1" si="350"/>
        <v>0</v>
      </c>
      <c r="AK640">
        <f t="shared" ca="1" si="351"/>
        <v>0</v>
      </c>
      <c r="AL640">
        <f t="shared" ca="1" si="352"/>
        <v>0</v>
      </c>
      <c r="AM640">
        <f t="shared" ca="1" si="353"/>
        <v>0</v>
      </c>
      <c r="AN640">
        <f t="shared" ca="1" si="354"/>
        <v>0</v>
      </c>
      <c r="AO640">
        <f t="shared" ca="1" si="355"/>
        <v>0</v>
      </c>
      <c r="AP640">
        <f t="shared" ca="1" si="356"/>
        <v>0</v>
      </c>
      <c r="AQ640">
        <f t="shared" ca="1" si="357"/>
        <v>0</v>
      </c>
      <c r="AR640">
        <f t="shared" ca="1" si="358"/>
        <v>0</v>
      </c>
      <c r="AS640">
        <f t="shared" ca="1" si="359"/>
        <v>0</v>
      </c>
      <c r="AT640">
        <f t="shared" ca="1" si="360"/>
        <v>0</v>
      </c>
      <c r="AU640">
        <f t="shared" ca="1" si="361"/>
        <v>0</v>
      </c>
      <c r="AV640">
        <f t="shared" ca="1" si="362"/>
        <v>0</v>
      </c>
      <c r="AW640">
        <f t="shared" ca="1" si="363"/>
        <v>0</v>
      </c>
      <c r="AX640">
        <f t="shared" ca="1" si="364"/>
        <v>0</v>
      </c>
      <c r="AY640">
        <f t="shared" ca="1" si="365"/>
        <v>0</v>
      </c>
      <c r="AZ640">
        <f t="shared" ca="1" si="366"/>
        <v>0</v>
      </c>
      <c r="BA640">
        <f t="shared" ca="1" si="367"/>
        <v>0</v>
      </c>
      <c r="BB640">
        <f t="shared" ca="1" si="368"/>
        <v>0</v>
      </c>
      <c r="BC640">
        <f t="shared" ca="1" si="369"/>
        <v>0</v>
      </c>
      <c r="BD640">
        <f t="shared" ca="1" si="370"/>
        <v>0</v>
      </c>
      <c r="BE640">
        <f t="shared" ca="1" si="371"/>
        <v>0</v>
      </c>
      <c r="BF640">
        <f t="shared" ca="1" si="372"/>
        <v>0</v>
      </c>
    </row>
    <row r="641" spans="1:58" ht="16.149999999999999" customHeight="1" x14ac:dyDescent="0.2">
      <c r="A641" s="12" t="s">
        <v>707</v>
      </c>
      <c r="B641" s="74">
        <v>43845.776018518518</v>
      </c>
      <c r="C641" s="12" t="s">
        <v>705</v>
      </c>
      <c r="F641" s="12" t="s">
        <v>10</v>
      </c>
      <c r="G641" s="12" t="s">
        <v>71</v>
      </c>
      <c r="H641" s="5">
        <f t="shared" ca="1" si="337"/>
        <v>1.1574076779652387E-5</v>
      </c>
      <c r="I641" s="17">
        <f t="shared" ca="1" si="338"/>
        <v>1.9675926159834489E-4</v>
      </c>
      <c r="J641" s="5">
        <f t="shared" ca="1" si="373"/>
        <v>0</v>
      </c>
      <c r="K641" s="22"/>
      <c r="O641" s="29" t="str">
        <f t="shared" ca="1" si="339"/>
        <v>-</v>
      </c>
      <c r="P641" s="29"/>
      <c r="X641">
        <f t="shared" ca="1" si="340"/>
        <v>0</v>
      </c>
      <c r="Y641">
        <f t="shared" ca="1" si="341"/>
        <v>1</v>
      </c>
      <c r="Z641">
        <f t="shared" ca="1" si="342"/>
        <v>0</v>
      </c>
      <c r="AA641">
        <f t="shared" ca="1" si="343"/>
        <v>0</v>
      </c>
      <c r="AB641">
        <f t="shared" ca="1" si="344"/>
        <v>0</v>
      </c>
      <c r="AC641">
        <f t="shared" ca="1" si="345"/>
        <v>0</v>
      </c>
      <c r="AD641">
        <f t="shared" ca="1" si="346"/>
        <v>0</v>
      </c>
      <c r="AE641">
        <f t="shared" ca="1" si="347"/>
        <v>0</v>
      </c>
      <c r="AH641">
        <f t="shared" ca="1" si="348"/>
        <v>0</v>
      </c>
      <c r="AI641">
        <f t="shared" ca="1" si="349"/>
        <v>0</v>
      </c>
      <c r="AJ641">
        <f t="shared" ca="1" si="350"/>
        <v>0</v>
      </c>
      <c r="AK641">
        <f t="shared" ca="1" si="351"/>
        <v>0</v>
      </c>
      <c r="AL641">
        <f t="shared" ca="1" si="352"/>
        <v>0</v>
      </c>
      <c r="AM641">
        <f t="shared" ca="1" si="353"/>
        <v>0</v>
      </c>
      <c r="AN641">
        <f t="shared" ca="1" si="354"/>
        <v>0</v>
      </c>
      <c r="AO641">
        <f t="shared" ca="1" si="355"/>
        <v>0</v>
      </c>
      <c r="AP641">
        <f t="shared" ca="1" si="356"/>
        <v>0</v>
      </c>
      <c r="AQ641">
        <f t="shared" ca="1" si="357"/>
        <v>0</v>
      </c>
      <c r="AR641">
        <f t="shared" ca="1" si="358"/>
        <v>0</v>
      </c>
      <c r="AS641">
        <f t="shared" ca="1" si="359"/>
        <v>0</v>
      </c>
      <c r="AT641">
        <f t="shared" ca="1" si="360"/>
        <v>0</v>
      </c>
      <c r="AU641">
        <f t="shared" ca="1" si="361"/>
        <v>0</v>
      </c>
      <c r="AV641">
        <f t="shared" ca="1" si="362"/>
        <v>0</v>
      </c>
      <c r="AW641">
        <f t="shared" ca="1" si="363"/>
        <v>0</v>
      </c>
      <c r="AX641">
        <f t="shared" ca="1" si="364"/>
        <v>0</v>
      </c>
      <c r="AY641">
        <f t="shared" ca="1" si="365"/>
        <v>0</v>
      </c>
      <c r="AZ641">
        <f t="shared" ca="1" si="366"/>
        <v>0</v>
      </c>
      <c r="BA641">
        <f t="shared" ca="1" si="367"/>
        <v>0</v>
      </c>
      <c r="BB641">
        <f t="shared" ca="1" si="368"/>
        <v>0</v>
      </c>
      <c r="BC641">
        <f t="shared" ca="1" si="369"/>
        <v>0</v>
      </c>
      <c r="BD641">
        <f t="shared" ca="1" si="370"/>
        <v>0</v>
      </c>
      <c r="BE641">
        <f t="shared" ca="1" si="371"/>
        <v>0</v>
      </c>
      <c r="BF641">
        <f t="shared" ca="1" si="372"/>
        <v>0</v>
      </c>
    </row>
    <row r="642" spans="1:58" ht="16.149999999999999" customHeight="1" x14ac:dyDescent="0.2">
      <c r="A642" s="12" t="s">
        <v>708</v>
      </c>
      <c r="B642" s="74">
        <v>43845.77621527778</v>
      </c>
      <c r="C642" s="12" t="s">
        <v>705</v>
      </c>
      <c r="F642" s="12" t="s">
        <v>10</v>
      </c>
      <c r="G642" s="12" t="s">
        <v>6</v>
      </c>
      <c r="H642" s="5">
        <f t="shared" ca="1" si="337"/>
        <v>1.9675926159834489E-4</v>
      </c>
      <c r="I642" s="17">
        <f t="shared" ca="1" si="338"/>
        <v>3.9351852319668978E-4</v>
      </c>
      <c r="J642" s="5">
        <f t="shared" ca="1" si="373"/>
        <v>0</v>
      </c>
      <c r="K642" s="22"/>
      <c r="O642" s="29" t="str">
        <f t="shared" ca="1" si="339"/>
        <v>-</v>
      </c>
      <c r="P642" s="29"/>
      <c r="X642">
        <f t="shared" ca="1" si="340"/>
        <v>0</v>
      </c>
      <c r="Y642">
        <f t="shared" ca="1" si="341"/>
        <v>1</v>
      </c>
      <c r="Z642">
        <f t="shared" ca="1" si="342"/>
        <v>0</v>
      </c>
      <c r="AA642">
        <f t="shared" ca="1" si="343"/>
        <v>0</v>
      </c>
      <c r="AB642">
        <f t="shared" ca="1" si="344"/>
        <v>0</v>
      </c>
      <c r="AC642">
        <f t="shared" ca="1" si="345"/>
        <v>0</v>
      </c>
      <c r="AD642">
        <f t="shared" ca="1" si="346"/>
        <v>0</v>
      </c>
      <c r="AE642">
        <f t="shared" ca="1" si="347"/>
        <v>0</v>
      </c>
      <c r="AH642">
        <f t="shared" ca="1" si="348"/>
        <v>0</v>
      </c>
      <c r="AI642">
        <f t="shared" ca="1" si="349"/>
        <v>1</v>
      </c>
      <c r="AJ642">
        <f t="shared" ca="1" si="350"/>
        <v>0</v>
      </c>
      <c r="AK642">
        <f t="shared" ca="1" si="351"/>
        <v>0</v>
      </c>
      <c r="AL642">
        <f t="shared" ca="1" si="352"/>
        <v>0</v>
      </c>
      <c r="AM642">
        <f t="shared" ca="1" si="353"/>
        <v>0</v>
      </c>
      <c r="AN642">
        <f t="shared" ca="1" si="354"/>
        <v>0</v>
      </c>
      <c r="AO642">
        <f t="shared" ca="1" si="355"/>
        <v>0</v>
      </c>
      <c r="AP642">
        <f t="shared" ca="1" si="356"/>
        <v>0</v>
      </c>
      <c r="AQ642">
        <f t="shared" ca="1" si="357"/>
        <v>0</v>
      </c>
      <c r="AR642">
        <f t="shared" ca="1" si="358"/>
        <v>0</v>
      </c>
      <c r="AS642">
        <f t="shared" ca="1" si="359"/>
        <v>0</v>
      </c>
      <c r="AT642">
        <f t="shared" ca="1" si="360"/>
        <v>0</v>
      </c>
      <c r="AU642">
        <f t="shared" ca="1" si="361"/>
        <v>0</v>
      </c>
      <c r="AV642">
        <f t="shared" ca="1" si="362"/>
        <v>0</v>
      </c>
      <c r="AW642">
        <f t="shared" ca="1" si="363"/>
        <v>0</v>
      </c>
      <c r="AX642">
        <f t="shared" ca="1" si="364"/>
        <v>0</v>
      </c>
      <c r="AY642">
        <f t="shared" ca="1" si="365"/>
        <v>0</v>
      </c>
      <c r="AZ642">
        <f t="shared" ca="1" si="366"/>
        <v>0</v>
      </c>
      <c r="BA642">
        <f t="shared" ca="1" si="367"/>
        <v>0</v>
      </c>
      <c r="BB642">
        <f t="shared" ca="1" si="368"/>
        <v>0</v>
      </c>
      <c r="BC642">
        <f t="shared" ca="1" si="369"/>
        <v>0</v>
      </c>
      <c r="BD642">
        <f t="shared" ca="1" si="370"/>
        <v>0</v>
      </c>
      <c r="BE642">
        <f t="shared" ca="1" si="371"/>
        <v>0</v>
      </c>
      <c r="BF642">
        <f t="shared" ca="1" si="372"/>
        <v>0</v>
      </c>
    </row>
    <row r="643" spans="1:58" ht="16.149999999999999" customHeight="1" x14ac:dyDescent="0.2">
      <c r="A643" s="12" t="s">
        <v>709</v>
      </c>
      <c r="B643" s="74">
        <v>43845.776261574072</v>
      </c>
      <c r="C643" s="12" t="s">
        <v>705</v>
      </c>
      <c r="F643" s="12" t="s">
        <v>26</v>
      </c>
      <c r="G643" s="12" t="s">
        <v>27</v>
      </c>
      <c r="H643" s="5">
        <f t="shared" ca="1" si="337"/>
        <v>4.6296292566694319E-5</v>
      </c>
      <c r="I643" s="17">
        <f t="shared" ca="1" si="338"/>
        <v>4.398148157633841E-4</v>
      </c>
      <c r="J643" s="5">
        <f t="shared" ca="1" si="373"/>
        <v>0</v>
      </c>
      <c r="K643" s="22"/>
      <c r="O643" s="29" t="str">
        <f t="shared" ca="1" si="339"/>
        <v>-</v>
      </c>
      <c r="P643" s="29"/>
      <c r="X643">
        <f t="shared" ca="1" si="340"/>
        <v>0</v>
      </c>
      <c r="Y643">
        <f t="shared" ca="1" si="341"/>
        <v>0</v>
      </c>
      <c r="Z643">
        <f t="shared" ca="1" si="342"/>
        <v>0</v>
      </c>
      <c r="AA643">
        <f t="shared" ca="1" si="343"/>
        <v>1</v>
      </c>
      <c r="AB643">
        <f t="shared" ca="1" si="344"/>
        <v>0</v>
      </c>
      <c r="AC643">
        <f t="shared" ca="1" si="345"/>
        <v>0</v>
      </c>
      <c r="AD643">
        <f t="shared" ca="1" si="346"/>
        <v>0</v>
      </c>
      <c r="AE643">
        <f t="shared" ca="1" si="347"/>
        <v>0</v>
      </c>
      <c r="AH643">
        <f t="shared" ca="1" si="348"/>
        <v>0</v>
      </c>
      <c r="AI643">
        <f t="shared" ca="1" si="349"/>
        <v>0</v>
      </c>
      <c r="AJ643">
        <f t="shared" ca="1" si="350"/>
        <v>0</v>
      </c>
      <c r="AK643">
        <f t="shared" ca="1" si="351"/>
        <v>0</v>
      </c>
      <c r="AL643">
        <f t="shared" ca="1" si="352"/>
        <v>0</v>
      </c>
      <c r="AM643">
        <f t="shared" ca="1" si="353"/>
        <v>0</v>
      </c>
      <c r="AN643">
        <f t="shared" ca="1" si="354"/>
        <v>0</v>
      </c>
      <c r="AO643">
        <f t="shared" ca="1" si="355"/>
        <v>0</v>
      </c>
      <c r="AP643">
        <f t="shared" ca="1" si="356"/>
        <v>0</v>
      </c>
      <c r="AQ643">
        <f t="shared" ca="1" si="357"/>
        <v>0</v>
      </c>
      <c r="AR643">
        <f t="shared" ca="1" si="358"/>
        <v>0</v>
      </c>
      <c r="AS643">
        <f t="shared" ca="1" si="359"/>
        <v>1</v>
      </c>
      <c r="AT643">
        <f t="shared" ca="1" si="360"/>
        <v>0</v>
      </c>
      <c r="AU643">
        <f t="shared" ca="1" si="361"/>
        <v>0</v>
      </c>
      <c r="AV643">
        <f t="shared" ca="1" si="362"/>
        <v>0</v>
      </c>
      <c r="AW643">
        <f t="shared" ca="1" si="363"/>
        <v>0</v>
      </c>
      <c r="AX643">
        <f t="shared" ca="1" si="364"/>
        <v>0</v>
      </c>
      <c r="AY643">
        <f t="shared" ca="1" si="365"/>
        <v>0</v>
      </c>
      <c r="AZ643">
        <f t="shared" ca="1" si="366"/>
        <v>0</v>
      </c>
      <c r="BA643">
        <f t="shared" ca="1" si="367"/>
        <v>0</v>
      </c>
      <c r="BB643">
        <f t="shared" ca="1" si="368"/>
        <v>0</v>
      </c>
      <c r="BC643">
        <f t="shared" ca="1" si="369"/>
        <v>0</v>
      </c>
      <c r="BD643">
        <f t="shared" ca="1" si="370"/>
        <v>0</v>
      </c>
      <c r="BE643">
        <f t="shared" ca="1" si="371"/>
        <v>0</v>
      </c>
      <c r="BF643">
        <f t="shared" ca="1" si="372"/>
        <v>0</v>
      </c>
    </row>
    <row r="644" spans="1:58" ht="16.149999999999999" customHeight="1" x14ac:dyDescent="0.2">
      <c r="A644" s="12" t="s">
        <v>710</v>
      </c>
      <c r="B644" s="74">
        <v>43845.776319444441</v>
      </c>
      <c r="C644" s="12" t="s">
        <v>705</v>
      </c>
      <c r="F644" s="12" t="s">
        <v>10</v>
      </c>
      <c r="G644" s="12" t="s">
        <v>71</v>
      </c>
      <c r="H644" s="5">
        <f t="shared" ca="1" si="337"/>
        <v>5.7870369346346706E-5</v>
      </c>
      <c r="I644" s="17">
        <f t="shared" ca="1" si="338"/>
        <v>4.9768518510973081E-4</v>
      </c>
      <c r="J644" s="5">
        <f t="shared" ca="1" si="373"/>
        <v>0</v>
      </c>
      <c r="K644" s="22"/>
      <c r="O644" s="29" t="str">
        <f t="shared" ca="1" si="339"/>
        <v>-</v>
      </c>
      <c r="P644" s="29"/>
      <c r="X644">
        <f t="shared" ca="1" si="340"/>
        <v>0</v>
      </c>
      <c r="Y644">
        <f t="shared" ca="1" si="341"/>
        <v>1</v>
      </c>
      <c r="Z644">
        <f t="shared" ca="1" si="342"/>
        <v>0</v>
      </c>
      <c r="AA644">
        <f t="shared" ca="1" si="343"/>
        <v>0</v>
      </c>
      <c r="AB644">
        <f t="shared" ca="1" si="344"/>
        <v>0</v>
      </c>
      <c r="AC644">
        <f t="shared" ca="1" si="345"/>
        <v>0</v>
      </c>
      <c r="AD644">
        <f t="shared" ca="1" si="346"/>
        <v>0</v>
      </c>
      <c r="AE644">
        <f t="shared" ca="1" si="347"/>
        <v>0</v>
      </c>
      <c r="AH644">
        <f t="shared" ca="1" si="348"/>
        <v>0</v>
      </c>
      <c r="AI644">
        <f t="shared" ca="1" si="349"/>
        <v>0</v>
      </c>
      <c r="AJ644">
        <f t="shared" ca="1" si="350"/>
        <v>0</v>
      </c>
      <c r="AK644">
        <f t="shared" ca="1" si="351"/>
        <v>0</v>
      </c>
      <c r="AL644">
        <f t="shared" ca="1" si="352"/>
        <v>0</v>
      </c>
      <c r="AM644">
        <f t="shared" ca="1" si="353"/>
        <v>0</v>
      </c>
      <c r="AN644">
        <f t="shared" ca="1" si="354"/>
        <v>0</v>
      </c>
      <c r="AO644">
        <f t="shared" ca="1" si="355"/>
        <v>0</v>
      </c>
      <c r="AP644">
        <f t="shared" ca="1" si="356"/>
        <v>0</v>
      </c>
      <c r="AQ644">
        <f t="shared" ca="1" si="357"/>
        <v>0</v>
      </c>
      <c r="AR644">
        <f t="shared" ca="1" si="358"/>
        <v>0</v>
      </c>
      <c r="AS644">
        <f t="shared" ca="1" si="359"/>
        <v>0</v>
      </c>
      <c r="AT644">
        <f t="shared" ca="1" si="360"/>
        <v>0</v>
      </c>
      <c r="AU644">
        <f t="shared" ca="1" si="361"/>
        <v>0</v>
      </c>
      <c r="AV644">
        <f t="shared" ca="1" si="362"/>
        <v>0</v>
      </c>
      <c r="AW644">
        <f t="shared" ca="1" si="363"/>
        <v>0</v>
      </c>
      <c r="AX644">
        <f t="shared" ca="1" si="364"/>
        <v>0</v>
      </c>
      <c r="AY644">
        <f t="shared" ca="1" si="365"/>
        <v>0</v>
      </c>
      <c r="AZ644">
        <f t="shared" ca="1" si="366"/>
        <v>0</v>
      </c>
      <c r="BA644">
        <f t="shared" ca="1" si="367"/>
        <v>0</v>
      </c>
      <c r="BB644">
        <f t="shared" ca="1" si="368"/>
        <v>0</v>
      </c>
      <c r="BC644">
        <f t="shared" ca="1" si="369"/>
        <v>0</v>
      </c>
      <c r="BD644">
        <f t="shared" ca="1" si="370"/>
        <v>0</v>
      </c>
      <c r="BE644">
        <f t="shared" ca="1" si="371"/>
        <v>0</v>
      </c>
      <c r="BF644">
        <f t="shared" ca="1" si="372"/>
        <v>0</v>
      </c>
    </row>
    <row r="645" spans="1:58" ht="16.149999999999999" customHeight="1" x14ac:dyDescent="0.2">
      <c r="A645" s="12" t="s">
        <v>711</v>
      </c>
      <c r="B645" s="74">
        <v>43845.776331018518</v>
      </c>
      <c r="C645" s="12" t="s">
        <v>705</v>
      </c>
      <c r="F645" s="12" t="s">
        <v>10</v>
      </c>
      <c r="G645" s="12" t="s">
        <v>71</v>
      </c>
      <c r="H645" s="5">
        <f t="shared" ca="1" si="337"/>
        <v>1.1574076779652387E-5</v>
      </c>
      <c r="I645" s="17">
        <f t="shared" ca="1" si="338"/>
        <v>5.092592618893832E-4</v>
      </c>
      <c r="J645" s="5">
        <f t="shared" ca="1" si="373"/>
        <v>0</v>
      </c>
      <c r="K645" s="22"/>
      <c r="O645" s="29" t="str">
        <f t="shared" ca="1" si="339"/>
        <v>-</v>
      </c>
      <c r="P645" s="29"/>
      <c r="X645">
        <f t="shared" ca="1" si="340"/>
        <v>0</v>
      </c>
      <c r="Y645">
        <f t="shared" ca="1" si="341"/>
        <v>1</v>
      </c>
      <c r="Z645">
        <f t="shared" ca="1" si="342"/>
        <v>0</v>
      </c>
      <c r="AA645">
        <f t="shared" ca="1" si="343"/>
        <v>0</v>
      </c>
      <c r="AB645">
        <f t="shared" ca="1" si="344"/>
        <v>0</v>
      </c>
      <c r="AC645">
        <f t="shared" ca="1" si="345"/>
        <v>0</v>
      </c>
      <c r="AD645">
        <f t="shared" ca="1" si="346"/>
        <v>0</v>
      </c>
      <c r="AE645">
        <f t="shared" ca="1" si="347"/>
        <v>0</v>
      </c>
      <c r="AH645">
        <f t="shared" ca="1" si="348"/>
        <v>0</v>
      </c>
      <c r="AI645">
        <f t="shared" ca="1" si="349"/>
        <v>0</v>
      </c>
      <c r="AJ645">
        <f t="shared" ca="1" si="350"/>
        <v>0</v>
      </c>
      <c r="AK645">
        <f t="shared" ca="1" si="351"/>
        <v>0</v>
      </c>
      <c r="AL645">
        <f t="shared" ca="1" si="352"/>
        <v>0</v>
      </c>
      <c r="AM645">
        <f t="shared" ca="1" si="353"/>
        <v>0</v>
      </c>
      <c r="AN645">
        <f t="shared" ca="1" si="354"/>
        <v>0</v>
      </c>
      <c r="AO645">
        <f t="shared" ca="1" si="355"/>
        <v>0</v>
      </c>
      <c r="AP645">
        <f t="shared" ca="1" si="356"/>
        <v>0</v>
      </c>
      <c r="AQ645">
        <f t="shared" ca="1" si="357"/>
        <v>0</v>
      </c>
      <c r="AR645">
        <f t="shared" ca="1" si="358"/>
        <v>0</v>
      </c>
      <c r="AS645">
        <f t="shared" ca="1" si="359"/>
        <v>0</v>
      </c>
      <c r="AT645">
        <f t="shared" ca="1" si="360"/>
        <v>0</v>
      </c>
      <c r="AU645">
        <f t="shared" ca="1" si="361"/>
        <v>0</v>
      </c>
      <c r="AV645">
        <f t="shared" ca="1" si="362"/>
        <v>0</v>
      </c>
      <c r="AW645">
        <f t="shared" ca="1" si="363"/>
        <v>0</v>
      </c>
      <c r="AX645">
        <f t="shared" ca="1" si="364"/>
        <v>0</v>
      </c>
      <c r="AY645">
        <f t="shared" ca="1" si="365"/>
        <v>0</v>
      </c>
      <c r="AZ645">
        <f t="shared" ca="1" si="366"/>
        <v>0</v>
      </c>
      <c r="BA645">
        <f t="shared" ca="1" si="367"/>
        <v>0</v>
      </c>
      <c r="BB645">
        <f t="shared" ca="1" si="368"/>
        <v>0</v>
      </c>
      <c r="BC645">
        <f t="shared" ca="1" si="369"/>
        <v>0</v>
      </c>
      <c r="BD645">
        <f t="shared" ca="1" si="370"/>
        <v>0</v>
      </c>
      <c r="BE645">
        <f t="shared" ca="1" si="371"/>
        <v>0</v>
      </c>
      <c r="BF645">
        <f t="shared" ca="1" si="372"/>
        <v>0</v>
      </c>
    </row>
    <row r="646" spans="1:58" ht="16.149999999999999" customHeight="1" x14ac:dyDescent="0.2">
      <c r="A646" s="12" t="s">
        <v>712</v>
      </c>
      <c r="B646" s="74">
        <v>43845.776377314818</v>
      </c>
      <c r="C646" s="12" t="s">
        <v>705</v>
      </c>
      <c r="F646" s="12" t="s">
        <v>10</v>
      </c>
      <c r="G646" s="12" t="s">
        <v>122</v>
      </c>
      <c r="H646" s="5">
        <f t="shared" ref="H646:H709" ca="1" si="374">IF(CELL("contenu",F646)="app.component", "NA",B646-B645)</f>
        <v>4.6296299842651933E-5</v>
      </c>
      <c r="I646" s="17">
        <f t="shared" ref="I646:I709" ca="1" si="375">IF(CELL("contenu",H646)="NA", "NA", SUM(I645,H646))</f>
        <v>5.5555556173203513E-4</v>
      </c>
      <c r="J646" s="5">
        <f t="shared" ca="1" si="373"/>
        <v>0</v>
      </c>
      <c r="K646" s="22"/>
      <c r="O646" s="29" t="str">
        <f t="shared" ref="O646:O709" ca="1" si="376">IF(CELL("contenu", J646)="NA", "-", IF( CELL("contenu", J646) =0, "-", J646/M646 ) )</f>
        <v>-</v>
      </c>
      <c r="P646" s="29"/>
      <c r="X646">
        <f t="shared" ref="X646:X709" ca="1" si="377">IF(CELL("contenu",$F646)="app.component", 1,0)</f>
        <v>0</v>
      </c>
      <c r="Y646">
        <f t="shared" ref="Y646:Y709" ca="1" si="378">IF(CELL("contenu",$F646)="PrevisionsPage", 1,0)</f>
        <v>1</v>
      </c>
      <c r="Z646">
        <f t="shared" ref="Z646:Z709" ca="1" si="379">IF(CELL("contenu",$F646)="CreditsWeatherDataModal", 1,0)</f>
        <v>0</v>
      </c>
      <c r="AA646">
        <f t="shared" ref="AA646:AA709" ca="1" si="380">IF(CELL("contenu",$F646)="StationsFavoritesModal", 1,0)</f>
        <v>0</v>
      </c>
      <c r="AB646">
        <f t="shared" ref="AB646:AB709" ca="1" si="381">IF(CELL("contenu",$F646)="SettingsPage", 1,0)</f>
        <v>0</v>
      </c>
      <c r="AC646">
        <f t="shared" ref="AC646:AC709" ca="1" si="382">IF(CELL("contenu",$F646)="RestaureAchetePage", 1,0)</f>
        <v>0</v>
      </c>
      <c r="AD646">
        <f t="shared" ref="AD646:AD709" ca="1" si="383">IF(CELL("contenu",$F646)="AProposPage", 1,0)</f>
        <v>0</v>
      </c>
      <c r="AE646">
        <f t="shared" ref="AE646:AE709" ca="1" si="384">IF(CELL("contenu",$F646)="TutorielPage", 1,0)</f>
        <v>0</v>
      </c>
      <c r="AH646">
        <f t="shared" ref="AH646:AH709" ca="1" si="385">IF(CELL("contenu",$G646)="initApp", 1,0)</f>
        <v>0</v>
      </c>
      <c r="AI646">
        <f t="shared" ref="AI646:AI709" ca="1" si="386">IF(CELL("contenu",$G646)="btnMenu", 1,0)</f>
        <v>0</v>
      </c>
      <c r="AJ646">
        <f t="shared" ref="AJ646:AJ709" ca="1" si="387">IF(CELL("contenu",$G646)="btnGeoloc", 1,0)</f>
        <v>0</v>
      </c>
      <c r="AK646">
        <f t="shared" ref="AK646:AK709" ca="1" si="388">IF(CELL("contenu",$G646)="btnAjouterFavoriteRefuse", 1,0)</f>
        <v>0</v>
      </c>
      <c r="AL646">
        <f t="shared" ref="AL646:AL709" ca="1" si="389">IF(CELL("contenu",$G646)="btnAjouterFavoriteAccepte", 1,0)</f>
        <v>0</v>
      </c>
      <c r="AM646">
        <f t="shared" ref="AM646:AM709" ca="1" si="390">IF(CELL("contenu",$G646)="rafraichMeteo", 1,0)</f>
        <v>0</v>
      </c>
      <c r="AN646">
        <f t="shared" ref="AN646:AN709" ca="1" si="391">IF(CELL("contenu",$G646)="swipeVersVuePlanete", 1,0)</f>
        <v>0</v>
      </c>
      <c r="AO646">
        <f t="shared" ref="AO646:AO709" ca="1" si="392">IF(CELL("contenu",$G646)="swipeVersVueMeteo", 1,0)</f>
        <v>0</v>
      </c>
      <c r="AP646">
        <f t="shared" ref="AP646:AP709" ca="1" si="393">IF(CELL("contenu",$G646)="btnOuvrirArticle", 1,0)</f>
        <v>0</v>
      </c>
      <c r="AQ646">
        <f t="shared" ref="AQ646:AQ709" ca="1" si="394">IF(CELL("contenu",$G646)="lienFournisseurDS", 1,0)</f>
        <v>0</v>
      </c>
      <c r="AR646">
        <f t="shared" ref="AR646:AR709" ca="1" si="395">IF(CELL("contenu",$G646)="lienFournisseurYW", 1,0)</f>
        <v>0</v>
      </c>
      <c r="AS646">
        <f t="shared" ref="AS646:AS709" ca="1" si="396">IF( AND(CELL("contenu",$F646)="StationsFavoritesModal", CELL("contenu",$G646)="btnFermer"), 1,0)</f>
        <v>0</v>
      </c>
      <c r="AT646">
        <f t="shared" ref="AT646:AT709" ca="1" si="397">IF( AND(CELL("contenu",$F646)="SettingsPage", CELL("contenu",$G646) ="btnRetourPage"), 1,0)</f>
        <v>0</v>
      </c>
      <c r="AU646">
        <f t="shared" ref="AU646:AU709" ca="1" si="398">IF( AND(CELL("contenu",$F646)="SettingsPage", CELL("contenu",$G646)="btnAcheter"), 1,0)</f>
        <v>0</v>
      </c>
      <c r="AV646">
        <f t="shared" ref="AV646:AV709" ca="1" si="399">IF(CELL("contenu",$G646)="btnRestaurer", 1,0)</f>
        <v>0</v>
      </c>
      <c r="AW646">
        <f t="shared" ref="AW646:AW709" ca="1" si="400">IF( AND(CELL("contenu",$F646)="RestaureAchetePage", CELL("contenu",$G646)="btnRetourPage"), 1,0)</f>
        <v>0</v>
      </c>
      <c r="AX646">
        <f t="shared" ref="AX646:AX709" ca="1" si="401">IF( AND(CELL("contenu",$F646)="RestaureAchetePage", CELL("contenu",$G646)="btnAcheter"), 1,0)</f>
        <v>0</v>
      </c>
      <c r="AY646">
        <f t="shared" ref="AY646:AY709" ca="1" si="402">IF(CELL("contenu",$G646)="btnVerifier", 1,0)</f>
        <v>0</v>
      </c>
      <c r="AZ646">
        <f t="shared" ref="AZ646:AZ709" ca="1" si="403">IF( AND(CELL("contenu",$F646)="AProposPage", CELL("contenu",$G646)="btnRetourPage"), 1,0)</f>
        <v>0</v>
      </c>
      <c r="BA646">
        <f t="shared" ref="BA646:BA709" ca="1" si="404">IF(CELL("contenu",$G646)="lienLancerFandom", 1,0)</f>
        <v>0</v>
      </c>
      <c r="BB646">
        <f t="shared" ref="BB646:BB709" ca="1" si="405">IF(CELL("contenu",$G646)="lienLancerRessourceUrl", 1,0)</f>
        <v>0</v>
      </c>
      <c r="BC646">
        <f t="shared" ref="BC646:BC709" ca="1" si="406">IF(CELL("contenu",$G646)="btnSuivant", 1,0)</f>
        <v>0</v>
      </c>
      <c r="BD646">
        <f t="shared" ref="BD646:BD709" ca="1" si="407">IF(CELL("contenu",$G646)="swipeLeft", 1,0)</f>
        <v>0</v>
      </c>
      <c r="BE646">
        <f t="shared" ref="BE646:BE709" ca="1" si="408">IF(CELL("contenu",$G646)="swipeRight", 1,0)</f>
        <v>0</v>
      </c>
      <c r="BF646">
        <f t="shared" ref="BF646:BF709" ca="1" si="409">IF(CELL("contenu",$G646)="btnFinirTuto", 1,0)</f>
        <v>0</v>
      </c>
    </row>
    <row r="647" spans="1:58" ht="16.149999999999999" customHeight="1" x14ac:dyDescent="0.2">
      <c r="A647" s="12" t="s">
        <v>713</v>
      </c>
      <c r="B647" s="74">
        <v>43845.776504629626</v>
      </c>
      <c r="C647" s="12" t="s">
        <v>705</v>
      </c>
      <c r="F647" s="12" t="s">
        <v>10</v>
      </c>
      <c r="G647" s="12" t="s">
        <v>67</v>
      </c>
      <c r="H647" s="5">
        <f t="shared" ca="1" si="374"/>
        <v>1.2731480819638819E-4</v>
      </c>
      <c r="I647" s="17">
        <f t="shared" ca="1" si="375"/>
        <v>6.8287036992842332E-4</v>
      </c>
      <c r="J647" s="5">
        <f t="shared" ca="1" si="373"/>
        <v>0</v>
      </c>
      <c r="K647" s="22"/>
      <c r="O647" s="29" t="str">
        <f t="shared" ca="1" si="376"/>
        <v>-</v>
      </c>
      <c r="P647" s="29"/>
      <c r="X647">
        <f t="shared" ca="1" si="377"/>
        <v>0</v>
      </c>
      <c r="Y647">
        <f t="shared" ca="1" si="378"/>
        <v>1</v>
      </c>
      <c r="Z647">
        <f t="shared" ca="1" si="379"/>
        <v>0</v>
      </c>
      <c r="AA647">
        <f t="shared" ca="1" si="380"/>
        <v>0</v>
      </c>
      <c r="AB647">
        <f t="shared" ca="1" si="381"/>
        <v>0</v>
      </c>
      <c r="AC647">
        <f t="shared" ca="1" si="382"/>
        <v>0</v>
      </c>
      <c r="AD647">
        <f t="shared" ca="1" si="383"/>
        <v>0</v>
      </c>
      <c r="AE647">
        <f t="shared" ca="1" si="384"/>
        <v>0</v>
      </c>
      <c r="AH647">
        <f t="shared" ca="1" si="385"/>
        <v>0</v>
      </c>
      <c r="AI647">
        <f t="shared" ca="1" si="386"/>
        <v>0</v>
      </c>
      <c r="AJ647">
        <f t="shared" ca="1" si="387"/>
        <v>0</v>
      </c>
      <c r="AK647">
        <f t="shared" ca="1" si="388"/>
        <v>0</v>
      </c>
      <c r="AL647">
        <f t="shared" ca="1" si="389"/>
        <v>0</v>
      </c>
      <c r="AM647">
        <f t="shared" ca="1" si="390"/>
        <v>0</v>
      </c>
      <c r="AN647">
        <f t="shared" ca="1" si="391"/>
        <v>1</v>
      </c>
      <c r="AO647">
        <f t="shared" ca="1" si="392"/>
        <v>0</v>
      </c>
      <c r="AP647">
        <f t="shared" ca="1" si="393"/>
        <v>0</v>
      </c>
      <c r="AQ647">
        <f t="shared" ca="1" si="394"/>
        <v>0</v>
      </c>
      <c r="AR647">
        <f t="shared" ca="1" si="395"/>
        <v>0</v>
      </c>
      <c r="AS647">
        <f t="shared" ca="1" si="396"/>
        <v>0</v>
      </c>
      <c r="AT647">
        <f t="shared" ca="1" si="397"/>
        <v>0</v>
      </c>
      <c r="AU647">
        <f t="shared" ca="1" si="398"/>
        <v>0</v>
      </c>
      <c r="AV647">
        <f t="shared" ca="1" si="399"/>
        <v>0</v>
      </c>
      <c r="AW647">
        <f t="shared" ca="1" si="400"/>
        <v>0</v>
      </c>
      <c r="AX647">
        <f t="shared" ca="1" si="401"/>
        <v>0</v>
      </c>
      <c r="AY647">
        <f t="shared" ca="1" si="402"/>
        <v>0</v>
      </c>
      <c r="AZ647">
        <f t="shared" ca="1" si="403"/>
        <v>0</v>
      </c>
      <c r="BA647">
        <f t="shared" ca="1" si="404"/>
        <v>0</v>
      </c>
      <c r="BB647">
        <f t="shared" ca="1" si="405"/>
        <v>0</v>
      </c>
      <c r="BC647">
        <f t="shared" ca="1" si="406"/>
        <v>0</v>
      </c>
      <c r="BD647">
        <f t="shared" ca="1" si="407"/>
        <v>0</v>
      </c>
      <c r="BE647">
        <f t="shared" ca="1" si="408"/>
        <v>0</v>
      </c>
      <c r="BF647">
        <f t="shared" ca="1" si="409"/>
        <v>0</v>
      </c>
    </row>
    <row r="648" spans="1:58" ht="16.149999999999999" customHeight="1" x14ac:dyDescent="0.2">
      <c r="A648" s="12" t="s">
        <v>714</v>
      </c>
      <c r="B648" s="74">
        <v>43845.777094907404</v>
      </c>
      <c r="C648" s="12" t="s">
        <v>705</v>
      </c>
      <c r="F648" s="12" t="s">
        <v>10</v>
      </c>
      <c r="G648" s="12" t="s">
        <v>147</v>
      </c>
      <c r="H648" s="5">
        <f t="shared" ca="1" si="374"/>
        <v>5.9027777751907706E-4</v>
      </c>
      <c r="I648" s="17">
        <f t="shared" ca="1" si="375"/>
        <v>1.2731481474475004E-3</v>
      </c>
      <c r="J648" s="5">
        <f t="shared" ca="1" si="373"/>
        <v>0</v>
      </c>
      <c r="K648" s="22"/>
      <c r="O648" s="29" t="str">
        <f t="shared" ca="1" si="376"/>
        <v>-</v>
      </c>
      <c r="P648" s="29"/>
      <c r="X648">
        <f t="shared" ca="1" si="377"/>
        <v>0</v>
      </c>
      <c r="Y648">
        <f t="shared" ca="1" si="378"/>
        <v>1</v>
      </c>
      <c r="Z648">
        <f t="shared" ca="1" si="379"/>
        <v>0</v>
      </c>
      <c r="AA648">
        <f t="shared" ca="1" si="380"/>
        <v>0</v>
      </c>
      <c r="AB648">
        <f t="shared" ca="1" si="381"/>
        <v>0</v>
      </c>
      <c r="AC648">
        <f t="shared" ca="1" si="382"/>
        <v>0</v>
      </c>
      <c r="AD648">
        <f t="shared" ca="1" si="383"/>
        <v>0</v>
      </c>
      <c r="AE648">
        <f t="shared" ca="1" si="384"/>
        <v>0</v>
      </c>
      <c r="AH648">
        <f t="shared" ca="1" si="385"/>
        <v>0</v>
      </c>
      <c r="AI648">
        <f t="shared" ca="1" si="386"/>
        <v>0</v>
      </c>
      <c r="AJ648">
        <f t="shared" ca="1" si="387"/>
        <v>0</v>
      </c>
      <c r="AK648">
        <f t="shared" ca="1" si="388"/>
        <v>0</v>
      </c>
      <c r="AL648">
        <f t="shared" ca="1" si="389"/>
        <v>0</v>
      </c>
      <c r="AM648">
        <f t="shared" ca="1" si="390"/>
        <v>0</v>
      </c>
      <c r="AN648">
        <f t="shared" ca="1" si="391"/>
        <v>0</v>
      </c>
      <c r="AO648">
        <f t="shared" ca="1" si="392"/>
        <v>1</v>
      </c>
      <c r="AP648">
        <f t="shared" ca="1" si="393"/>
        <v>0</v>
      </c>
      <c r="AQ648">
        <f t="shared" ca="1" si="394"/>
        <v>0</v>
      </c>
      <c r="AR648">
        <f t="shared" ca="1" si="395"/>
        <v>0</v>
      </c>
      <c r="AS648">
        <f t="shared" ca="1" si="396"/>
        <v>0</v>
      </c>
      <c r="AT648">
        <f t="shared" ca="1" si="397"/>
        <v>0</v>
      </c>
      <c r="AU648">
        <f t="shared" ca="1" si="398"/>
        <v>0</v>
      </c>
      <c r="AV648">
        <f t="shared" ca="1" si="399"/>
        <v>0</v>
      </c>
      <c r="AW648">
        <f t="shared" ca="1" si="400"/>
        <v>0</v>
      </c>
      <c r="AX648">
        <f t="shared" ca="1" si="401"/>
        <v>0</v>
      </c>
      <c r="AY648">
        <f t="shared" ca="1" si="402"/>
        <v>0</v>
      </c>
      <c r="AZ648">
        <f t="shared" ca="1" si="403"/>
        <v>0</v>
      </c>
      <c r="BA648">
        <f t="shared" ca="1" si="404"/>
        <v>0</v>
      </c>
      <c r="BB648">
        <f t="shared" ca="1" si="405"/>
        <v>0</v>
      </c>
      <c r="BC648">
        <f t="shared" ca="1" si="406"/>
        <v>0</v>
      </c>
      <c r="BD648">
        <f t="shared" ca="1" si="407"/>
        <v>0</v>
      </c>
      <c r="BE648">
        <f t="shared" ca="1" si="408"/>
        <v>0</v>
      </c>
      <c r="BF648">
        <f t="shared" ca="1" si="409"/>
        <v>0</v>
      </c>
    </row>
    <row r="649" spans="1:58" ht="16.149999999999999" customHeight="1" x14ac:dyDescent="0.2">
      <c r="A649" s="12" t="s">
        <v>715</v>
      </c>
      <c r="B649" s="74">
        <v>43845.777175925927</v>
      </c>
      <c r="C649" s="12" t="s">
        <v>705</v>
      </c>
      <c r="F649" s="12" t="s">
        <v>10</v>
      </c>
      <c r="G649" s="12" t="s">
        <v>71</v>
      </c>
      <c r="H649" s="5">
        <f t="shared" ca="1" si="374"/>
        <v>8.101852290565148E-5</v>
      </c>
      <c r="I649" s="17">
        <f t="shared" ca="1" si="375"/>
        <v>1.3541666703531519E-3</v>
      </c>
      <c r="J649" s="5">
        <f t="shared" ca="1" si="373"/>
        <v>0</v>
      </c>
      <c r="K649" s="22"/>
      <c r="O649" s="29" t="str">
        <f t="shared" ca="1" si="376"/>
        <v>-</v>
      </c>
      <c r="P649" s="29"/>
      <c r="X649">
        <f t="shared" ca="1" si="377"/>
        <v>0</v>
      </c>
      <c r="Y649">
        <f t="shared" ca="1" si="378"/>
        <v>1</v>
      </c>
      <c r="Z649">
        <f t="shared" ca="1" si="379"/>
        <v>0</v>
      </c>
      <c r="AA649">
        <f t="shared" ca="1" si="380"/>
        <v>0</v>
      </c>
      <c r="AB649">
        <f t="shared" ca="1" si="381"/>
        <v>0</v>
      </c>
      <c r="AC649">
        <f t="shared" ca="1" si="382"/>
        <v>0</v>
      </c>
      <c r="AD649">
        <f t="shared" ca="1" si="383"/>
        <v>0</v>
      </c>
      <c r="AE649">
        <f t="shared" ca="1" si="384"/>
        <v>0</v>
      </c>
      <c r="AH649">
        <f t="shared" ca="1" si="385"/>
        <v>0</v>
      </c>
      <c r="AI649">
        <f t="shared" ca="1" si="386"/>
        <v>0</v>
      </c>
      <c r="AJ649">
        <f t="shared" ca="1" si="387"/>
        <v>0</v>
      </c>
      <c r="AK649">
        <f t="shared" ca="1" si="388"/>
        <v>0</v>
      </c>
      <c r="AL649">
        <f t="shared" ca="1" si="389"/>
        <v>0</v>
      </c>
      <c r="AM649">
        <f t="shared" ca="1" si="390"/>
        <v>0</v>
      </c>
      <c r="AN649">
        <f t="shared" ca="1" si="391"/>
        <v>0</v>
      </c>
      <c r="AO649">
        <f t="shared" ca="1" si="392"/>
        <v>0</v>
      </c>
      <c r="AP649">
        <f t="shared" ca="1" si="393"/>
        <v>0</v>
      </c>
      <c r="AQ649">
        <f t="shared" ca="1" si="394"/>
        <v>0</v>
      </c>
      <c r="AR649">
        <f t="shared" ca="1" si="395"/>
        <v>0</v>
      </c>
      <c r="AS649">
        <f t="shared" ca="1" si="396"/>
        <v>0</v>
      </c>
      <c r="AT649">
        <f t="shared" ca="1" si="397"/>
        <v>0</v>
      </c>
      <c r="AU649">
        <f t="shared" ca="1" si="398"/>
        <v>0</v>
      </c>
      <c r="AV649">
        <f t="shared" ca="1" si="399"/>
        <v>0</v>
      </c>
      <c r="AW649">
        <f t="shared" ca="1" si="400"/>
        <v>0</v>
      </c>
      <c r="AX649">
        <f t="shared" ca="1" si="401"/>
        <v>0</v>
      </c>
      <c r="AY649">
        <f t="shared" ca="1" si="402"/>
        <v>0</v>
      </c>
      <c r="AZ649">
        <f t="shared" ca="1" si="403"/>
        <v>0</v>
      </c>
      <c r="BA649">
        <f t="shared" ca="1" si="404"/>
        <v>0</v>
      </c>
      <c r="BB649">
        <f t="shared" ca="1" si="405"/>
        <v>0</v>
      </c>
      <c r="BC649">
        <f t="shared" ca="1" si="406"/>
        <v>0</v>
      </c>
      <c r="BD649">
        <f t="shared" ca="1" si="407"/>
        <v>0</v>
      </c>
      <c r="BE649">
        <f t="shared" ca="1" si="408"/>
        <v>0</v>
      </c>
      <c r="BF649">
        <f t="shared" ca="1" si="409"/>
        <v>0</v>
      </c>
    </row>
    <row r="650" spans="1:58" ht="16.149999999999999" customHeight="1" x14ac:dyDescent="0.2">
      <c r="A650" s="12" t="s">
        <v>716</v>
      </c>
      <c r="B650" s="74">
        <v>43845.777187500003</v>
      </c>
      <c r="C650" s="12" t="s">
        <v>705</v>
      </c>
      <c r="F650" s="12" t="s">
        <v>10</v>
      </c>
      <c r="G650" s="12" t="s">
        <v>71</v>
      </c>
      <c r="H650" s="5">
        <f t="shared" ca="1" si="374"/>
        <v>1.1574076779652387E-5</v>
      </c>
      <c r="I650" s="17">
        <f t="shared" ca="1" si="375"/>
        <v>1.3657407471328042E-3</v>
      </c>
      <c r="J650" s="5">
        <f t="shared" ca="1" si="373"/>
        <v>0</v>
      </c>
      <c r="K650" s="22"/>
      <c r="O650" s="29" t="str">
        <f t="shared" ca="1" si="376"/>
        <v>-</v>
      </c>
      <c r="P650" s="29"/>
      <c r="X650">
        <f t="shared" ca="1" si="377"/>
        <v>0</v>
      </c>
      <c r="Y650">
        <f t="shared" ca="1" si="378"/>
        <v>1</v>
      </c>
      <c r="Z650">
        <f t="shared" ca="1" si="379"/>
        <v>0</v>
      </c>
      <c r="AA650">
        <f t="shared" ca="1" si="380"/>
        <v>0</v>
      </c>
      <c r="AB650">
        <f t="shared" ca="1" si="381"/>
        <v>0</v>
      </c>
      <c r="AC650">
        <f t="shared" ca="1" si="382"/>
        <v>0</v>
      </c>
      <c r="AD650">
        <f t="shared" ca="1" si="383"/>
        <v>0</v>
      </c>
      <c r="AE650">
        <f t="shared" ca="1" si="384"/>
        <v>0</v>
      </c>
      <c r="AH650">
        <f t="shared" ca="1" si="385"/>
        <v>0</v>
      </c>
      <c r="AI650">
        <f t="shared" ca="1" si="386"/>
        <v>0</v>
      </c>
      <c r="AJ650">
        <f t="shared" ca="1" si="387"/>
        <v>0</v>
      </c>
      <c r="AK650">
        <f t="shared" ca="1" si="388"/>
        <v>0</v>
      </c>
      <c r="AL650">
        <f t="shared" ca="1" si="389"/>
        <v>0</v>
      </c>
      <c r="AM650">
        <f t="shared" ca="1" si="390"/>
        <v>0</v>
      </c>
      <c r="AN650">
        <f t="shared" ca="1" si="391"/>
        <v>0</v>
      </c>
      <c r="AO650">
        <f t="shared" ca="1" si="392"/>
        <v>0</v>
      </c>
      <c r="AP650">
        <f t="shared" ca="1" si="393"/>
        <v>0</v>
      </c>
      <c r="AQ650">
        <f t="shared" ca="1" si="394"/>
        <v>0</v>
      </c>
      <c r="AR650">
        <f t="shared" ca="1" si="395"/>
        <v>0</v>
      </c>
      <c r="AS650">
        <f t="shared" ca="1" si="396"/>
        <v>0</v>
      </c>
      <c r="AT650">
        <f t="shared" ca="1" si="397"/>
        <v>0</v>
      </c>
      <c r="AU650">
        <f t="shared" ca="1" si="398"/>
        <v>0</v>
      </c>
      <c r="AV650">
        <f t="shared" ca="1" si="399"/>
        <v>0</v>
      </c>
      <c r="AW650">
        <f t="shared" ca="1" si="400"/>
        <v>0</v>
      </c>
      <c r="AX650">
        <f t="shared" ca="1" si="401"/>
        <v>0</v>
      </c>
      <c r="AY650">
        <f t="shared" ca="1" si="402"/>
        <v>0</v>
      </c>
      <c r="AZ650">
        <f t="shared" ca="1" si="403"/>
        <v>0</v>
      </c>
      <c r="BA650">
        <f t="shared" ca="1" si="404"/>
        <v>0</v>
      </c>
      <c r="BB650">
        <f t="shared" ca="1" si="405"/>
        <v>0</v>
      </c>
      <c r="BC650">
        <f t="shared" ca="1" si="406"/>
        <v>0</v>
      </c>
      <c r="BD650">
        <f t="shared" ca="1" si="407"/>
        <v>0</v>
      </c>
      <c r="BE650">
        <f t="shared" ca="1" si="408"/>
        <v>0</v>
      </c>
      <c r="BF650">
        <f t="shared" ca="1" si="409"/>
        <v>0</v>
      </c>
    </row>
    <row r="651" spans="1:58" ht="16.149999999999999" customHeight="1" x14ac:dyDescent="0.2">
      <c r="A651" s="12" t="s">
        <v>717</v>
      </c>
      <c r="B651" s="74">
        <v>43845.777326388888</v>
      </c>
      <c r="C651" s="12" t="s">
        <v>705</v>
      </c>
      <c r="F651" s="12" t="s">
        <v>10</v>
      </c>
      <c r="G651" s="12" t="s">
        <v>122</v>
      </c>
      <c r="H651" s="5">
        <f t="shared" ca="1" si="374"/>
        <v>1.3888888497604057E-4</v>
      </c>
      <c r="I651" s="17">
        <f t="shared" ca="1" si="375"/>
        <v>1.5046296321088448E-3</v>
      </c>
      <c r="J651" s="5">
        <f t="shared" ca="1" si="373"/>
        <v>0</v>
      </c>
      <c r="K651" s="22"/>
      <c r="O651" s="29" t="str">
        <f t="shared" ca="1" si="376"/>
        <v>-</v>
      </c>
      <c r="P651" s="29"/>
      <c r="X651">
        <f t="shared" ca="1" si="377"/>
        <v>0</v>
      </c>
      <c r="Y651">
        <f t="shared" ca="1" si="378"/>
        <v>1</v>
      </c>
      <c r="Z651">
        <f t="shared" ca="1" si="379"/>
        <v>0</v>
      </c>
      <c r="AA651">
        <f t="shared" ca="1" si="380"/>
        <v>0</v>
      </c>
      <c r="AB651">
        <f t="shared" ca="1" si="381"/>
        <v>0</v>
      </c>
      <c r="AC651">
        <f t="shared" ca="1" si="382"/>
        <v>0</v>
      </c>
      <c r="AD651">
        <f t="shared" ca="1" si="383"/>
        <v>0</v>
      </c>
      <c r="AE651">
        <f t="shared" ca="1" si="384"/>
        <v>0</v>
      </c>
      <c r="AH651">
        <f t="shared" ca="1" si="385"/>
        <v>0</v>
      </c>
      <c r="AI651">
        <f t="shared" ca="1" si="386"/>
        <v>0</v>
      </c>
      <c r="AJ651">
        <f t="shared" ca="1" si="387"/>
        <v>0</v>
      </c>
      <c r="AK651">
        <f t="shared" ca="1" si="388"/>
        <v>0</v>
      </c>
      <c r="AL651">
        <f t="shared" ca="1" si="389"/>
        <v>0</v>
      </c>
      <c r="AM651">
        <f t="shared" ca="1" si="390"/>
        <v>0</v>
      </c>
      <c r="AN651">
        <f t="shared" ca="1" si="391"/>
        <v>0</v>
      </c>
      <c r="AO651">
        <f t="shared" ca="1" si="392"/>
        <v>0</v>
      </c>
      <c r="AP651">
        <f t="shared" ca="1" si="393"/>
        <v>0</v>
      </c>
      <c r="AQ651">
        <f t="shared" ca="1" si="394"/>
        <v>0</v>
      </c>
      <c r="AR651">
        <f t="shared" ca="1" si="395"/>
        <v>0</v>
      </c>
      <c r="AS651">
        <f t="shared" ca="1" si="396"/>
        <v>0</v>
      </c>
      <c r="AT651">
        <f t="shared" ca="1" si="397"/>
        <v>0</v>
      </c>
      <c r="AU651">
        <f t="shared" ca="1" si="398"/>
        <v>0</v>
      </c>
      <c r="AV651">
        <f t="shared" ca="1" si="399"/>
        <v>0</v>
      </c>
      <c r="AW651">
        <f t="shared" ca="1" si="400"/>
        <v>0</v>
      </c>
      <c r="AX651">
        <f t="shared" ca="1" si="401"/>
        <v>0</v>
      </c>
      <c r="AY651">
        <f t="shared" ca="1" si="402"/>
        <v>0</v>
      </c>
      <c r="AZ651">
        <f t="shared" ca="1" si="403"/>
        <v>0</v>
      </c>
      <c r="BA651">
        <f t="shared" ca="1" si="404"/>
        <v>0</v>
      </c>
      <c r="BB651">
        <f t="shared" ca="1" si="405"/>
        <v>0</v>
      </c>
      <c r="BC651">
        <f t="shared" ca="1" si="406"/>
        <v>0</v>
      </c>
      <c r="BD651">
        <f t="shared" ca="1" si="407"/>
        <v>0</v>
      </c>
      <c r="BE651">
        <f t="shared" ca="1" si="408"/>
        <v>0</v>
      </c>
      <c r="BF651">
        <f t="shared" ca="1" si="409"/>
        <v>0</v>
      </c>
    </row>
    <row r="652" spans="1:58" ht="16.149999999999999" customHeight="1" x14ac:dyDescent="0.2">
      <c r="A652" s="12" t="s">
        <v>718</v>
      </c>
      <c r="B652" s="74">
        <v>43845.777361111112</v>
      </c>
      <c r="C652" s="12" t="s">
        <v>705</v>
      </c>
      <c r="F652" s="12" t="s">
        <v>10</v>
      </c>
      <c r="G652" s="12" t="s">
        <v>67</v>
      </c>
      <c r="H652" s="5">
        <f t="shared" ca="1" si="374"/>
        <v>3.4722223062999547E-5</v>
      </c>
      <c r="I652" s="17">
        <f t="shared" ca="1" si="375"/>
        <v>1.5393518551718444E-3</v>
      </c>
      <c r="J652" s="5">
        <f t="shared" ca="1" si="373"/>
        <v>0</v>
      </c>
      <c r="K652" s="22"/>
      <c r="O652" s="29" t="str">
        <f t="shared" ca="1" si="376"/>
        <v>-</v>
      </c>
      <c r="P652" s="29"/>
      <c r="X652">
        <f t="shared" ca="1" si="377"/>
        <v>0</v>
      </c>
      <c r="Y652">
        <f t="shared" ca="1" si="378"/>
        <v>1</v>
      </c>
      <c r="Z652">
        <f t="shared" ca="1" si="379"/>
        <v>0</v>
      </c>
      <c r="AA652">
        <f t="shared" ca="1" si="380"/>
        <v>0</v>
      </c>
      <c r="AB652">
        <f t="shared" ca="1" si="381"/>
        <v>0</v>
      </c>
      <c r="AC652">
        <f t="shared" ca="1" si="382"/>
        <v>0</v>
      </c>
      <c r="AD652">
        <f t="shared" ca="1" si="383"/>
        <v>0</v>
      </c>
      <c r="AE652">
        <f t="shared" ca="1" si="384"/>
        <v>0</v>
      </c>
      <c r="AH652">
        <f t="shared" ca="1" si="385"/>
        <v>0</v>
      </c>
      <c r="AI652">
        <f t="shared" ca="1" si="386"/>
        <v>0</v>
      </c>
      <c r="AJ652">
        <f t="shared" ca="1" si="387"/>
        <v>0</v>
      </c>
      <c r="AK652">
        <f t="shared" ca="1" si="388"/>
        <v>0</v>
      </c>
      <c r="AL652">
        <f t="shared" ca="1" si="389"/>
        <v>0</v>
      </c>
      <c r="AM652">
        <f t="shared" ca="1" si="390"/>
        <v>0</v>
      </c>
      <c r="AN652">
        <f t="shared" ca="1" si="391"/>
        <v>1</v>
      </c>
      <c r="AO652">
        <f t="shared" ca="1" si="392"/>
        <v>0</v>
      </c>
      <c r="AP652">
        <f t="shared" ca="1" si="393"/>
        <v>0</v>
      </c>
      <c r="AQ652">
        <f t="shared" ca="1" si="394"/>
        <v>0</v>
      </c>
      <c r="AR652">
        <f t="shared" ca="1" si="395"/>
        <v>0</v>
      </c>
      <c r="AS652">
        <f t="shared" ca="1" si="396"/>
        <v>0</v>
      </c>
      <c r="AT652">
        <f t="shared" ca="1" si="397"/>
        <v>0</v>
      </c>
      <c r="AU652">
        <f t="shared" ca="1" si="398"/>
        <v>0</v>
      </c>
      <c r="AV652">
        <f t="shared" ca="1" si="399"/>
        <v>0</v>
      </c>
      <c r="AW652">
        <f t="shared" ca="1" si="400"/>
        <v>0</v>
      </c>
      <c r="AX652">
        <f t="shared" ca="1" si="401"/>
        <v>0</v>
      </c>
      <c r="AY652">
        <f t="shared" ca="1" si="402"/>
        <v>0</v>
      </c>
      <c r="AZ652">
        <f t="shared" ca="1" si="403"/>
        <v>0</v>
      </c>
      <c r="BA652">
        <f t="shared" ca="1" si="404"/>
        <v>0</v>
      </c>
      <c r="BB652">
        <f t="shared" ca="1" si="405"/>
        <v>0</v>
      </c>
      <c r="BC652">
        <f t="shared" ca="1" si="406"/>
        <v>0</v>
      </c>
      <c r="BD652">
        <f t="shared" ca="1" si="407"/>
        <v>0</v>
      </c>
      <c r="BE652">
        <f t="shared" ca="1" si="408"/>
        <v>0</v>
      </c>
      <c r="BF652">
        <f t="shared" ca="1" si="409"/>
        <v>0</v>
      </c>
    </row>
    <row r="653" spans="1:58" ht="16.149999999999999" customHeight="1" x14ac:dyDescent="0.2">
      <c r="A653" s="12" t="s">
        <v>719</v>
      </c>
      <c r="B653" s="74">
        <v>43845.777615740742</v>
      </c>
      <c r="C653" s="12" t="s">
        <v>705</v>
      </c>
      <c r="F653" s="12" t="s">
        <v>10</v>
      </c>
      <c r="G653" s="12" t="s">
        <v>147</v>
      </c>
      <c r="H653" s="5">
        <f t="shared" ca="1" si="374"/>
        <v>2.546296309446916E-4</v>
      </c>
      <c r="I653" s="17">
        <f t="shared" ca="1" si="375"/>
        <v>1.793981486116536E-3</v>
      </c>
      <c r="J653" s="5">
        <f t="shared" ca="1" si="373"/>
        <v>0</v>
      </c>
      <c r="K653" s="22"/>
      <c r="O653" s="29" t="str">
        <f t="shared" ca="1" si="376"/>
        <v>-</v>
      </c>
      <c r="P653" s="29"/>
      <c r="X653">
        <f t="shared" ca="1" si="377"/>
        <v>0</v>
      </c>
      <c r="Y653">
        <f t="shared" ca="1" si="378"/>
        <v>1</v>
      </c>
      <c r="Z653">
        <f t="shared" ca="1" si="379"/>
        <v>0</v>
      </c>
      <c r="AA653">
        <f t="shared" ca="1" si="380"/>
        <v>0</v>
      </c>
      <c r="AB653">
        <f t="shared" ca="1" si="381"/>
        <v>0</v>
      </c>
      <c r="AC653">
        <f t="shared" ca="1" si="382"/>
        <v>0</v>
      </c>
      <c r="AD653">
        <f t="shared" ca="1" si="383"/>
        <v>0</v>
      </c>
      <c r="AE653">
        <f t="shared" ca="1" si="384"/>
        <v>0</v>
      </c>
      <c r="AH653">
        <f t="shared" ca="1" si="385"/>
        <v>0</v>
      </c>
      <c r="AI653">
        <f t="shared" ca="1" si="386"/>
        <v>0</v>
      </c>
      <c r="AJ653">
        <f t="shared" ca="1" si="387"/>
        <v>0</v>
      </c>
      <c r="AK653">
        <f t="shared" ca="1" si="388"/>
        <v>0</v>
      </c>
      <c r="AL653">
        <f t="shared" ca="1" si="389"/>
        <v>0</v>
      </c>
      <c r="AM653">
        <f t="shared" ca="1" si="390"/>
        <v>0</v>
      </c>
      <c r="AN653">
        <f t="shared" ca="1" si="391"/>
        <v>0</v>
      </c>
      <c r="AO653">
        <f t="shared" ca="1" si="392"/>
        <v>1</v>
      </c>
      <c r="AP653">
        <f t="shared" ca="1" si="393"/>
        <v>0</v>
      </c>
      <c r="AQ653">
        <f t="shared" ca="1" si="394"/>
        <v>0</v>
      </c>
      <c r="AR653">
        <f t="shared" ca="1" si="395"/>
        <v>0</v>
      </c>
      <c r="AS653">
        <f t="shared" ca="1" si="396"/>
        <v>0</v>
      </c>
      <c r="AT653">
        <f t="shared" ca="1" si="397"/>
        <v>0</v>
      </c>
      <c r="AU653">
        <f t="shared" ca="1" si="398"/>
        <v>0</v>
      </c>
      <c r="AV653">
        <f t="shared" ca="1" si="399"/>
        <v>0</v>
      </c>
      <c r="AW653">
        <f t="shared" ca="1" si="400"/>
        <v>0</v>
      </c>
      <c r="AX653">
        <f t="shared" ca="1" si="401"/>
        <v>0</v>
      </c>
      <c r="AY653">
        <f t="shared" ca="1" si="402"/>
        <v>0</v>
      </c>
      <c r="AZ653">
        <f t="shared" ca="1" si="403"/>
        <v>0</v>
      </c>
      <c r="BA653">
        <f t="shared" ca="1" si="404"/>
        <v>0</v>
      </c>
      <c r="BB653">
        <f t="shared" ca="1" si="405"/>
        <v>0</v>
      </c>
      <c r="BC653">
        <f t="shared" ca="1" si="406"/>
        <v>0</v>
      </c>
      <c r="BD653">
        <f t="shared" ca="1" si="407"/>
        <v>0</v>
      </c>
      <c r="BE653">
        <f t="shared" ca="1" si="408"/>
        <v>0</v>
      </c>
      <c r="BF653">
        <f t="shared" ca="1" si="409"/>
        <v>0</v>
      </c>
    </row>
    <row r="654" spans="1:58" ht="16.149999999999999" customHeight="1" x14ac:dyDescent="0.2">
      <c r="A654" s="12" t="s">
        <v>720</v>
      </c>
      <c r="B654" s="74">
        <v>43845.777719907404</v>
      </c>
      <c r="C654" s="12" t="s">
        <v>705</v>
      </c>
      <c r="F654" s="12" t="s">
        <v>10</v>
      </c>
      <c r="G654" s="12" t="s">
        <v>71</v>
      </c>
      <c r="H654" s="5">
        <f t="shared" ca="1" si="374"/>
        <v>1.0416666191304103E-4</v>
      </c>
      <c r="I654" s="17">
        <f t="shared" ca="1" si="375"/>
        <v>1.898148148029577E-3</v>
      </c>
      <c r="J654" s="5">
        <f t="shared" ca="1" si="373"/>
        <v>0</v>
      </c>
      <c r="K654" s="22"/>
      <c r="O654" s="29" t="str">
        <f t="shared" ca="1" si="376"/>
        <v>-</v>
      </c>
      <c r="P654" s="29"/>
      <c r="X654">
        <f t="shared" ca="1" si="377"/>
        <v>0</v>
      </c>
      <c r="Y654">
        <f t="shared" ca="1" si="378"/>
        <v>1</v>
      </c>
      <c r="Z654">
        <f t="shared" ca="1" si="379"/>
        <v>0</v>
      </c>
      <c r="AA654">
        <f t="shared" ca="1" si="380"/>
        <v>0</v>
      </c>
      <c r="AB654">
        <f t="shared" ca="1" si="381"/>
        <v>0</v>
      </c>
      <c r="AC654">
        <f t="shared" ca="1" si="382"/>
        <v>0</v>
      </c>
      <c r="AD654">
        <f t="shared" ca="1" si="383"/>
        <v>0</v>
      </c>
      <c r="AE654">
        <f t="shared" ca="1" si="384"/>
        <v>0</v>
      </c>
      <c r="AH654">
        <f t="shared" ca="1" si="385"/>
        <v>0</v>
      </c>
      <c r="AI654">
        <f t="shared" ca="1" si="386"/>
        <v>0</v>
      </c>
      <c r="AJ654">
        <f t="shared" ca="1" si="387"/>
        <v>0</v>
      </c>
      <c r="AK654">
        <f t="shared" ca="1" si="388"/>
        <v>0</v>
      </c>
      <c r="AL654">
        <f t="shared" ca="1" si="389"/>
        <v>0</v>
      </c>
      <c r="AM654">
        <f t="shared" ca="1" si="390"/>
        <v>0</v>
      </c>
      <c r="AN654">
        <f t="shared" ca="1" si="391"/>
        <v>0</v>
      </c>
      <c r="AO654">
        <f t="shared" ca="1" si="392"/>
        <v>0</v>
      </c>
      <c r="AP654">
        <f t="shared" ca="1" si="393"/>
        <v>0</v>
      </c>
      <c r="AQ654">
        <f t="shared" ca="1" si="394"/>
        <v>0</v>
      </c>
      <c r="AR654">
        <f t="shared" ca="1" si="395"/>
        <v>0</v>
      </c>
      <c r="AS654">
        <f t="shared" ca="1" si="396"/>
        <v>0</v>
      </c>
      <c r="AT654">
        <f t="shared" ca="1" si="397"/>
        <v>0</v>
      </c>
      <c r="AU654">
        <f t="shared" ca="1" si="398"/>
        <v>0</v>
      </c>
      <c r="AV654">
        <f t="shared" ca="1" si="399"/>
        <v>0</v>
      </c>
      <c r="AW654">
        <f t="shared" ca="1" si="400"/>
        <v>0</v>
      </c>
      <c r="AX654">
        <f t="shared" ca="1" si="401"/>
        <v>0</v>
      </c>
      <c r="AY654">
        <f t="shared" ca="1" si="402"/>
        <v>0</v>
      </c>
      <c r="AZ654">
        <f t="shared" ca="1" si="403"/>
        <v>0</v>
      </c>
      <c r="BA654">
        <f t="shared" ca="1" si="404"/>
        <v>0</v>
      </c>
      <c r="BB654">
        <f t="shared" ca="1" si="405"/>
        <v>0</v>
      </c>
      <c r="BC654">
        <f t="shared" ca="1" si="406"/>
        <v>0</v>
      </c>
      <c r="BD654">
        <f t="shared" ca="1" si="407"/>
        <v>0</v>
      </c>
      <c r="BE654">
        <f t="shared" ca="1" si="408"/>
        <v>0</v>
      </c>
      <c r="BF654">
        <f t="shared" ca="1" si="409"/>
        <v>0</v>
      </c>
    </row>
    <row r="655" spans="1:58" ht="16.149999999999999" customHeight="1" x14ac:dyDescent="0.2">
      <c r="A655" s="12" t="s">
        <v>721</v>
      </c>
      <c r="B655" s="74">
        <v>43845.777719907404</v>
      </c>
      <c r="C655" s="12" t="s">
        <v>705</v>
      </c>
      <c r="F655" s="12" t="s">
        <v>10</v>
      </c>
      <c r="G655" s="12" t="s">
        <v>71</v>
      </c>
      <c r="H655" s="5">
        <f t="shared" ca="1" si="374"/>
        <v>0</v>
      </c>
      <c r="I655" s="17">
        <f t="shared" ca="1" si="375"/>
        <v>1.898148148029577E-3</v>
      </c>
      <c r="J655" s="5">
        <f t="shared" ca="1" si="373"/>
        <v>0</v>
      </c>
      <c r="K655" s="22"/>
      <c r="O655" s="29" t="str">
        <f t="shared" ca="1" si="376"/>
        <v>-</v>
      </c>
      <c r="P655" s="29"/>
      <c r="X655">
        <f t="shared" ca="1" si="377"/>
        <v>0</v>
      </c>
      <c r="Y655">
        <f t="shared" ca="1" si="378"/>
        <v>1</v>
      </c>
      <c r="Z655">
        <f t="shared" ca="1" si="379"/>
        <v>0</v>
      </c>
      <c r="AA655">
        <f t="shared" ca="1" si="380"/>
        <v>0</v>
      </c>
      <c r="AB655">
        <f t="shared" ca="1" si="381"/>
        <v>0</v>
      </c>
      <c r="AC655">
        <f t="shared" ca="1" si="382"/>
        <v>0</v>
      </c>
      <c r="AD655">
        <f t="shared" ca="1" si="383"/>
        <v>0</v>
      </c>
      <c r="AE655">
        <f t="shared" ca="1" si="384"/>
        <v>0</v>
      </c>
      <c r="AH655">
        <f t="shared" ca="1" si="385"/>
        <v>0</v>
      </c>
      <c r="AI655">
        <f t="shared" ca="1" si="386"/>
        <v>0</v>
      </c>
      <c r="AJ655">
        <f t="shared" ca="1" si="387"/>
        <v>0</v>
      </c>
      <c r="AK655">
        <f t="shared" ca="1" si="388"/>
        <v>0</v>
      </c>
      <c r="AL655">
        <f t="shared" ca="1" si="389"/>
        <v>0</v>
      </c>
      <c r="AM655">
        <f t="shared" ca="1" si="390"/>
        <v>0</v>
      </c>
      <c r="AN655">
        <f t="shared" ca="1" si="391"/>
        <v>0</v>
      </c>
      <c r="AO655">
        <f t="shared" ca="1" si="392"/>
        <v>0</v>
      </c>
      <c r="AP655">
        <f t="shared" ca="1" si="393"/>
        <v>0</v>
      </c>
      <c r="AQ655">
        <f t="shared" ca="1" si="394"/>
        <v>0</v>
      </c>
      <c r="AR655">
        <f t="shared" ca="1" si="395"/>
        <v>0</v>
      </c>
      <c r="AS655">
        <f t="shared" ca="1" si="396"/>
        <v>0</v>
      </c>
      <c r="AT655">
        <f t="shared" ca="1" si="397"/>
        <v>0</v>
      </c>
      <c r="AU655">
        <f t="shared" ca="1" si="398"/>
        <v>0</v>
      </c>
      <c r="AV655">
        <f t="shared" ca="1" si="399"/>
        <v>0</v>
      </c>
      <c r="AW655">
        <f t="shared" ca="1" si="400"/>
        <v>0</v>
      </c>
      <c r="AX655">
        <f t="shared" ca="1" si="401"/>
        <v>0</v>
      </c>
      <c r="AY655">
        <f t="shared" ca="1" si="402"/>
        <v>0</v>
      </c>
      <c r="AZ655">
        <f t="shared" ca="1" si="403"/>
        <v>0</v>
      </c>
      <c r="BA655">
        <f t="shared" ca="1" si="404"/>
        <v>0</v>
      </c>
      <c r="BB655">
        <f t="shared" ca="1" si="405"/>
        <v>0</v>
      </c>
      <c r="BC655">
        <f t="shared" ca="1" si="406"/>
        <v>0</v>
      </c>
      <c r="BD655">
        <f t="shared" ca="1" si="407"/>
        <v>0</v>
      </c>
      <c r="BE655">
        <f t="shared" ca="1" si="408"/>
        <v>0</v>
      </c>
      <c r="BF655">
        <f t="shared" ca="1" si="409"/>
        <v>0</v>
      </c>
    </row>
    <row r="656" spans="1:58" ht="16.149999999999999" customHeight="1" x14ac:dyDescent="0.2">
      <c r="A656" s="12" t="s">
        <v>722</v>
      </c>
      <c r="B656" s="74">
        <v>43845.777731481481</v>
      </c>
      <c r="C656" s="12" t="s">
        <v>705</v>
      </c>
      <c r="F656" s="12" t="s">
        <v>10</v>
      </c>
      <c r="G656" s="12" t="s">
        <v>71</v>
      </c>
      <c r="H656" s="5">
        <f t="shared" ca="1" si="374"/>
        <v>1.1574076779652387E-5</v>
      </c>
      <c r="I656" s="17">
        <f t="shared" ca="1" si="375"/>
        <v>1.9097222248092294E-3</v>
      </c>
      <c r="J656" s="5">
        <f t="shared" ca="1" si="373"/>
        <v>0</v>
      </c>
      <c r="K656" s="22"/>
      <c r="O656" s="29" t="str">
        <f t="shared" ca="1" si="376"/>
        <v>-</v>
      </c>
      <c r="P656" s="29"/>
      <c r="X656">
        <f t="shared" ca="1" si="377"/>
        <v>0</v>
      </c>
      <c r="Y656">
        <f t="shared" ca="1" si="378"/>
        <v>1</v>
      </c>
      <c r="Z656">
        <f t="shared" ca="1" si="379"/>
        <v>0</v>
      </c>
      <c r="AA656">
        <f t="shared" ca="1" si="380"/>
        <v>0</v>
      </c>
      <c r="AB656">
        <f t="shared" ca="1" si="381"/>
        <v>0</v>
      </c>
      <c r="AC656">
        <f t="shared" ca="1" si="382"/>
        <v>0</v>
      </c>
      <c r="AD656">
        <f t="shared" ca="1" si="383"/>
        <v>0</v>
      </c>
      <c r="AE656">
        <f t="shared" ca="1" si="384"/>
        <v>0</v>
      </c>
      <c r="AH656">
        <f t="shared" ca="1" si="385"/>
        <v>0</v>
      </c>
      <c r="AI656">
        <f t="shared" ca="1" si="386"/>
        <v>0</v>
      </c>
      <c r="AJ656">
        <f t="shared" ca="1" si="387"/>
        <v>0</v>
      </c>
      <c r="AK656">
        <f t="shared" ca="1" si="388"/>
        <v>0</v>
      </c>
      <c r="AL656">
        <f t="shared" ca="1" si="389"/>
        <v>0</v>
      </c>
      <c r="AM656">
        <f t="shared" ca="1" si="390"/>
        <v>0</v>
      </c>
      <c r="AN656">
        <f t="shared" ca="1" si="391"/>
        <v>0</v>
      </c>
      <c r="AO656">
        <f t="shared" ca="1" si="392"/>
        <v>0</v>
      </c>
      <c r="AP656">
        <f t="shared" ca="1" si="393"/>
        <v>0</v>
      </c>
      <c r="AQ656">
        <f t="shared" ca="1" si="394"/>
        <v>0</v>
      </c>
      <c r="AR656">
        <f t="shared" ca="1" si="395"/>
        <v>0</v>
      </c>
      <c r="AS656">
        <f t="shared" ca="1" si="396"/>
        <v>0</v>
      </c>
      <c r="AT656">
        <f t="shared" ca="1" si="397"/>
        <v>0</v>
      </c>
      <c r="AU656">
        <f t="shared" ca="1" si="398"/>
        <v>0</v>
      </c>
      <c r="AV656">
        <f t="shared" ca="1" si="399"/>
        <v>0</v>
      </c>
      <c r="AW656">
        <f t="shared" ca="1" si="400"/>
        <v>0</v>
      </c>
      <c r="AX656">
        <f t="shared" ca="1" si="401"/>
        <v>0</v>
      </c>
      <c r="AY656">
        <f t="shared" ca="1" si="402"/>
        <v>0</v>
      </c>
      <c r="AZ656">
        <f t="shared" ca="1" si="403"/>
        <v>0</v>
      </c>
      <c r="BA656">
        <f t="shared" ca="1" si="404"/>
        <v>0</v>
      </c>
      <c r="BB656">
        <f t="shared" ca="1" si="405"/>
        <v>0</v>
      </c>
      <c r="BC656">
        <f t="shared" ca="1" si="406"/>
        <v>0</v>
      </c>
      <c r="BD656">
        <f t="shared" ca="1" si="407"/>
        <v>0</v>
      </c>
      <c r="BE656">
        <f t="shared" ca="1" si="408"/>
        <v>0</v>
      </c>
      <c r="BF656">
        <f t="shared" ca="1" si="409"/>
        <v>0</v>
      </c>
    </row>
    <row r="657" spans="1:58" ht="16.149999999999999" customHeight="1" x14ac:dyDescent="0.2">
      <c r="A657" s="12" t="s">
        <v>723</v>
      </c>
      <c r="B657" s="74">
        <v>43845.777766203704</v>
      </c>
      <c r="C657" s="12" t="s">
        <v>705</v>
      </c>
      <c r="F657" s="12" t="s">
        <v>10</v>
      </c>
      <c r="G657" s="12" t="s">
        <v>71</v>
      </c>
      <c r="H657" s="5">
        <f t="shared" ca="1" si="374"/>
        <v>3.4722223062999547E-5</v>
      </c>
      <c r="I657" s="17">
        <f t="shared" ca="1" si="375"/>
        <v>1.9444444478722289E-3</v>
      </c>
      <c r="J657" s="5">
        <f t="shared" ca="1" si="373"/>
        <v>0</v>
      </c>
      <c r="K657" s="22"/>
      <c r="O657" s="29" t="str">
        <f t="shared" ca="1" si="376"/>
        <v>-</v>
      </c>
      <c r="P657" s="29"/>
      <c r="X657">
        <f t="shared" ca="1" si="377"/>
        <v>0</v>
      </c>
      <c r="Y657">
        <f t="shared" ca="1" si="378"/>
        <v>1</v>
      </c>
      <c r="Z657">
        <f t="shared" ca="1" si="379"/>
        <v>0</v>
      </c>
      <c r="AA657">
        <f t="shared" ca="1" si="380"/>
        <v>0</v>
      </c>
      <c r="AB657">
        <f t="shared" ca="1" si="381"/>
        <v>0</v>
      </c>
      <c r="AC657">
        <f t="shared" ca="1" si="382"/>
        <v>0</v>
      </c>
      <c r="AD657">
        <f t="shared" ca="1" si="383"/>
        <v>0</v>
      </c>
      <c r="AE657">
        <f t="shared" ca="1" si="384"/>
        <v>0</v>
      </c>
      <c r="AH657">
        <f t="shared" ca="1" si="385"/>
        <v>0</v>
      </c>
      <c r="AI657">
        <f t="shared" ca="1" si="386"/>
        <v>0</v>
      </c>
      <c r="AJ657">
        <f t="shared" ca="1" si="387"/>
        <v>0</v>
      </c>
      <c r="AK657">
        <f t="shared" ca="1" si="388"/>
        <v>0</v>
      </c>
      <c r="AL657">
        <f t="shared" ca="1" si="389"/>
        <v>0</v>
      </c>
      <c r="AM657">
        <f t="shared" ca="1" si="390"/>
        <v>0</v>
      </c>
      <c r="AN657">
        <f t="shared" ca="1" si="391"/>
        <v>0</v>
      </c>
      <c r="AO657">
        <f t="shared" ca="1" si="392"/>
        <v>0</v>
      </c>
      <c r="AP657">
        <f t="shared" ca="1" si="393"/>
        <v>0</v>
      </c>
      <c r="AQ657">
        <f t="shared" ca="1" si="394"/>
        <v>0</v>
      </c>
      <c r="AR657">
        <f t="shared" ca="1" si="395"/>
        <v>0</v>
      </c>
      <c r="AS657">
        <f t="shared" ca="1" si="396"/>
        <v>0</v>
      </c>
      <c r="AT657">
        <f t="shared" ca="1" si="397"/>
        <v>0</v>
      </c>
      <c r="AU657">
        <f t="shared" ca="1" si="398"/>
        <v>0</v>
      </c>
      <c r="AV657">
        <f t="shared" ca="1" si="399"/>
        <v>0</v>
      </c>
      <c r="AW657">
        <f t="shared" ca="1" si="400"/>
        <v>0</v>
      </c>
      <c r="AX657">
        <f t="shared" ca="1" si="401"/>
        <v>0</v>
      </c>
      <c r="AY657">
        <f t="shared" ca="1" si="402"/>
        <v>0</v>
      </c>
      <c r="AZ657">
        <f t="shared" ca="1" si="403"/>
        <v>0</v>
      </c>
      <c r="BA657">
        <f t="shared" ca="1" si="404"/>
        <v>0</v>
      </c>
      <c r="BB657">
        <f t="shared" ca="1" si="405"/>
        <v>0</v>
      </c>
      <c r="BC657">
        <f t="shared" ca="1" si="406"/>
        <v>0</v>
      </c>
      <c r="BD657">
        <f t="shared" ca="1" si="407"/>
        <v>0</v>
      </c>
      <c r="BE657">
        <f t="shared" ca="1" si="408"/>
        <v>0</v>
      </c>
      <c r="BF657">
        <f t="shared" ca="1" si="409"/>
        <v>0</v>
      </c>
    </row>
    <row r="658" spans="1:58" ht="16.149999999999999" customHeight="1" x14ac:dyDescent="0.2">
      <c r="A658" s="12" t="s">
        <v>724</v>
      </c>
      <c r="B658" s="74">
        <v>43845.777789351851</v>
      </c>
      <c r="C658" s="12" t="s">
        <v>705</v>
      </c>
      <c r="F658" s="12" t="s">
        <v>10</v>
      </c>
      <c r="G658" s="12" t="s">
        <v>71</v>
      </c>
      <c r="H658" s="5">
        <f t="shared" ca="1" si="374"/>
        <v>2.314814628334716E-5</v>
      </c>
      <c r="I658" s="17">
        <f t="shared" ca="1" si="375"/>
        <v>1.9675925941555761E-3</v>
      </c>
      <c r="J658" s="5">
        <f t="shared" ca="1" si="373"/>
        <v>0</v>
      </c>
      <c r="K658" s="22"/>
      <c r="O658" s="29" t="str">
        <f t="shared" ca="1" si="376"/>
        <v>-</v>
      </c>
      <c r="P658" s="29"/>
      <c r="X658">
        <f t="shared" ca="1" si="377"/>
        <v>0</v>
      </c>
      <c r="Y658">
        <f t="shared" ca="1" si="378"/>
        <v>1</v>
      </c>
      <c r="Z658">
        <f t="shared" ca="1" si="379"/>
        <v>0</v>
      </c>
      <c r="AA658">
        <f t="shared" ca="1" si="380"/>
        <v>0</v>
      </c>
      <c r="AB658">
        <f t="shared" ca="1" si="381"/>
        <v>0</v>
      </c>
      <c r="AC658">
        <f t="shared" ca="1" si="382"/>
        <v>0</v>
      </c>
      <c r="AD658">
        <f t="shared" ca="1" si="383"/>
        <v>0</v>
      </c>
      <c r="AE658">
        <f t="shared" ca="1" si="384"/>
        <v>0</v>
      </c>
      <c r="AH658">
        <f t="shared" ca="1" si="385"/>
        <v>0</v>
      </c>
      <c r="AI658">
        <f t="shared" ca="1" si="386"/>
        <v>0</v>
      </c>
      <c r="AJ658">
        <f t="shared" ca="1" si="387"/>
        <v>0</v>
      </c>
      <c r="AK658">
        <f t="shared" ca="1" si="388"/>
        <v>0</v>
      </c>
      <c r="AL658">
        <f t="shared" ca="1" si="389"/>
        <v>0</v>
      </c>
      <c r="AM658">
        <f t="shared" ca="1" si="390"/>
        <v>0</v>
      </c>
      <c r="AN658">
        <f t="shared" ca="1" si="391"/>
        <v>0</v>
      </c>
      <c r="AO658">
        <f t="shared" ca="1" si="392"/>
        <v>0</v>
      </c>
      <c r="AP658">
        <f t="shared" ca="1" si="393"/>
        <v>0</v>
      </c>
      <c r="AQ658">
        <f t="shared" ca="1" si="394"/>
        <v>0</v>
      </c>
      <c r="AR658">
        <f t="shared" ca="1" si="395"/>
        <v>0</v>
      </c>
      <c r="AS658">
        <f t="shared" ca="1" si="396"/>
        <v>0</v>
      </c>
      <c r="AT658">
        <f t="shared" ca="1" si="397"/>
        <v>0</v>
      </c>
      <c r="AU658">
        <f t="shared" ca="1" si="398"/>
        <v>0</v>
      </c>
      <c r="AV658">
        <f t="shared" ca="1" si="399"/>
        <v>0</v>
      </c>
      <c r="AW658">
        <f t="shared" ca="1" si="400"/>
        <v>0</v>
      </c>
      <c r="AX658">
        <f t="shared" ca="1" si="401"/>
        <v>0</v>
      </c>
      <c r="AY658">
        <f t="shared" ca="1" si="402"/>
        <v>0</v>
      </c>
      <c r="AZ658">
        <f t="shared" ca="1" si="403"/>
        <v>0</v>
      </c>
      <c r="BA658">
        <f t="shared" ca="1" si="404"/>
        <v>0</v>
      </c>
      <c r="BB658">
        <f t="shared" ca="1" si="405"/>
        <v>0</v>
      </c>
      <c r="BC658">
        <f t="shared" ca="1" si="406"/>
        <v>0</v>
      </c>
      <c r="BD658">
        <f t="shared" ca="1" si="407"/>
        <v>0</v>
      </c>
      <c r="BE658">
        <f t="shared" ca="1" si="408"/>
        <v>0</v>
      </c>
      <c r="BF658">
        <f t="shared" ca="1" si="409"/>
        <v>0</v>
      </c>
    </row>
    <row r="659" spans="1:58" ht="16.149999999999999" customHeight="1" x14ac:dyDescent="0.2">
      <c r="A659" s="12" t="s">
        <v>725</v>
      </c>
      <c r="B659" s="74">
        <v>43845.777870370373</v>
      </c>
      <c r="C659" s="12" t="s">
        <v>705</v>
      </c>
      <c r="F659" s="12" t="s">
        <v>10</v>
      </c>
      <c r="G659" s="12" t="s">
        <v>122</v>
      </c>
      <c r="H659" s="5">
        <f t="shared" ca="1" si="374"/>
        <v>8.101852290565148E-5</v>
      </c>
      <c r="I659" s="17">
        <f t="shared" ca="1" si="375"/>
        <v>2.0486111170612276E-3</v>
      </c>
      <c r="J659" s="5">
        <f t="shared" ca="1" si="373"/>
        <v>0</v>
      </c>
      <c r="K659" s="22"/>
      <c r="O659" s="29" t="str">
        <f t="shared" ca="1" si="376"/>
        <v>-</v>
      </c>
      <c r="P659" s="29"/>
      <c r="X659">
        <f t="shared" ca="1" si="377"/>
        <v>0</v>
      </c>
      <c r="Y659">
        <f t="shared" ca="1" si="378"/>
        <v>1</v>
      </c>
      <c r="Z659">
        <f t="shared" ca="1" si="379"/>
        <v>0</v>
      </c>
      <c r="AA659">
        <f t="shared" ca="1" si="380"/>
        <v>0</v>
      </c>
      <c r="AB659">
        <f t="shared" ca="1" si="381"/>
        <v>0</v>
      </c>
      <c r="AC659">
        <f t="shared" ca="1" si="382"/>
        <v>0</v>
      </c>
      <c r="AD659">
        <f t="shared" ca="1" si="383"/>
        <v>0</v>
      </c>
      <c r="AE659">
        <f t="shared" ca="1" si="384"/>
        <v>0</v>
      </c>
      <c r="AH659">
        <f t="shared" ca="1" si="385"/>
        <v>0</v>
      </c>
      <c r="AI659">
        <f t="shared" ca="1" si="386"/>
        <v>0</v>
      </c>
      <c r="AJ659">
        <f t="shared" ca="1" si="387"/>
        <v>0</v>
      </c>
      <c r="AK659">
        <f t="shared" ca="1" si="388"/>
        <v>0</v>
      </c>
      <c r="AL659">
        <f t="shared" ca="1" si="389"/>
        <v>0</v>
      </c>
      <c r="AM659">
        <f t="shared" ca="1" si="390"/>
        <v>0</v>
      </c>
      <c r="AN659">
        <f t="shared" ca="1" si="391"/>
        <v>0</v>
      </c>
      <c r="AO659">
        <f t="shared" ca="1" si="392"/>
        <v>0</v>
      </c>
      <c r="AP659">
        <f t="shared" ca="1" si="393"/>
        <v>0</v>
      </c>
      <c r="AQ659">
        <f t="shared" ca="1" si="394"/>
        <v>0</v>
      </c>
      <c r="AR659">
        <f t="shared" ca="1" si="395"/>
        <v>0</v>
      </c>
      <c r="AS659">
        <f t="shared" ca="1" si="396"/>
        <v>0</v>
      </c>
      <c r="AT659">
        <f t="shared" ca="1" si="397"/>
        <v>0</v>
      </c>
      <c r="AU659">
        <f t="shared" ca="1" si="398"/>
        <v>0</v>
      </c>
      <c r="AV659">
        <f t="shared" ca="1" si="399"/>
        <v>0</v>
      </c>
      <c r="AW659">
        <f t="shared" ca="1" si="400"/>
        <v>0</v>
      </c>
      <c r="AX659">
        <f t="shared" ca="1" si="401"/>
        <v>0</v>
      </c>
      <c r="AY659">
        <f t="shared" ca="1" si="402"/>
        <v>0</v>
      </c>
      <c r="AZ659">
        <f t="shared" ca="1" si="403"/>
        <v>0</v>
      </c>
      <c r="BA659">
        <f t="shared" ca="1" si="404"/>
        <v>0</v>
      </c>
      <c r="BB659">
        <f t="shared" ca="1" si="405"/>
        <v>0</v>
      </c>
      <c r="BC659">
        <f t="shared" ca="1" si="406"/>
        <v>0</v>
      </c>
      <c r="BD659">
        <f t="shared" ca="1" si="407"/>
        <v>0</v>
      </c>
      <c r="BE659">
        <f t="shared" ca="1" si="408"/>
        <v>0</v>
      </c>
      <c r="BF659">
        <f t="shared" ca="1" si="409"/>
        <v>0</v>
      </c>
    </row>
    <row r="660" spans="1:58" ht="16.149999999999999" customHeight="1" x14ac:dyDescent="0.2">
      <c r="A660" s="12" t="s">
        <v>726</v>
      </c>
      <c r="B660" s="74">
        <v>43845.777928240743</v>
      </c>
      <c r="C660" s="12" t="s">
        <v>705</v>
      </c>
      <c r="F660" s="12" t="s">
        <v>10</v>
      </c>
      <c r="G660" s="12" t="s">
        <v>67</v>
      </c>
      <c r="H660" s="5">
        <f t="shared" ca="1" si="374"/>
        <v>5.7870369346346706E-5</v>
      </c>
      <c r="I660" s="17">
        <f t="shared" ca="1" si="375"/>
        <v>2.1064814864075743E-3</v>
      </c>
      <c r="J660" s="5">
        <f t="shared" ca="1" si="373"/>
        <v>0</v>
      </c>
      <c r="K660" s="22"/>
      <c r="O660" s="29" t="str">
        <f t="shared" ca="1" si="376"/>
        <v>-</v>
      </c>
      <c r="P660" s="29"/>
      <c r="X660">
        <f t="shared" ca="1" si="377"/>
        <v>0</v>
      </c>
      <c r="Y660">
        <f t="shared" ca="1" si="378"/>
        <v>1</v>
      </c>
      <c r="Z660">
        <f t="shared" ca="1" si="379"/>
        <v>0</v>
      </c>
      <c r="AA660">
        <f t="shared" ca="1" si="380"/>
        <v>0</v>
      </c>
      <c r="AB660">
        <f t="shared" ca="1" si="381"/>
        <v>0</v>
      </c>
      <c r="AC660">
        <f t="shared" ca="1" si="382"/>
        <v>0</v>
      </c>
      <c r="AD660">
        <f t="shared" ca="1" si="383"/>
        <v>0</v>
      </c>
      <c r="AE660">
        <f t="shared" ca="1" si="384"/>
        <v>0</v>
      </c>
      <c r="AH660">
        <f t="shared" ca="1" si="385"/>
        <v>0</v>
      </c>
      <c r="AI660">
        <f t="shared" ca="1" si="386"/>
        <v>0</v>
      </c>
      <c r="AJ660">
        <f t="shared" ca="1" si="387"/>
        <v>0</v>
      </c>
      <c r="AK660">
        <f t="shared" ca="1" si="388"/>
        <v>0</v>
      </c>
      <c r="AL660">
        <f t="shared" ca="1" si="389"/>
        <v>0</v>
      </c>
      <c r="AM660">
        <f t="shared" ca="1" si="390"/>
        <v>0</v>
      </c>
      <c r="AN660">
        <f t="shared" ca="1" si="391"/>
        <v>1</v>
      </c>
      <c r="AO660">
        <f t="shared" ca="1" si="392"/>
        <v>0</v>
      </c>
      <c r="AP660">
        <f t="shared" ca="1" si="393"/>
        <v>0</v>
      </c>
      <c r="AQ660">
        <f t="shared" ca="1" si="394"/>
        <v>0</v>
      </c>
      <c r="AR660">
        <f t="shared" ca="1" si="395"/>
        <v>0</v>
      </c>
      <c r="AS660">
        <f t="shared" ca="1" si="396"/>
        <v>0</v>
      </c>
      <c r="AT660">
        <f t="shared" ca="1" si="397"/>
        <v>0</v>
      </c>
      <c r="AU660">
        <f t="shared" ca="1" si="398"/>
        <v>0</v>
      </c>
      <c r="AV660">
        <f t="shared" ca="1" si="399"/>
        <v>0</v>
      </c>
      <c r="AW660">
        <f t="shared" ca="1" si="400"/>
        <v>0</v>
      </c>
      <c r="AX660">
        <f t="shared" ca="1" si="401"/>
        <v>0</v>
      </c>
      <c r="AY660">
        <f t="shared" ca="1" si="402"/>
        <v>0</v>
      </c>
      <c r="AZ660">
        <f t="shared" ca="1" si="403"/>
        <v>0</v>
      </c>
      <c r="BA660">
        <f t="shared" ca="1" si="404"/>
        <v>0</v>
      </c>
      <c r="BB660">
        <f t="shared" ca="1" si="405"/>
        <v>0</v>
      </c>
      <c r="BC660">
        <f t="shared" ca="1" si="406"/>
        <v>0</v>
      </c>
      <c r="BD660">
        <f t="shared" ca="1" si="407"/>
        <v>0</v>
      </c>
      <c r="BE660">
        <f t="shared" ca="1" si="408"/>
        <v>0</v>
      </c>
      <c r="BF660">
        <f t="shared" ca="1" si="409"/>
        <v>0</v>
      </c>
    </row>
    <row r="661" spans="1:58" ht="16.149999999999999" customHeight="1" x14ac:dyDescent="0.2">
      <c r="A661" s="12" t="s">
        <v>727</v>
      </c>
      <c r="B661" s="74">
        <v>43845.778356481482</v>
      </c>
      <c r="C661" s="12" t="s">
        <v>705</v>
      </c>
      <c r="D661" s="12" t="s">
        <v>8</v>
      </c>
      <c r="E661" s="12" t="s">
        <v>113</v>
      </c>
      <c r="F661" s="12" t="s">
        <v>10</v>
      </c>
      <c r="G661" s="12" t="s">
        <v>147</v>
      </c>
      <c r="H661" s="5">
        <f t="shared" ca="1" si="374"/>
        <v>4.2824073898373172E-4</v>
      </c>
      <c r="I661" s="17">
        <f t="shared" ca="1" si="375"/>
        <v>2.534722225391306E-3</v>
      </c>
      <c r="J661" s="5">
        <f t="shared" ca="1" si="373"/>
        <v>2.534722225391306E-3</v>
      </c>
      <c r="K661" s="21" t="s">
        <v>129</v>
      </c>
      <c r="L661">
        <v>22</v>
      </c>
      <c r="M661">
        <v>3</v>
      </c>
      <c r="N661">
        <v>0</v>
      </c>
      <c r="O661" s="29">
        <f t="shared" ca="1" si="376"/>
        <v>8.4490740846376866E-4</v>
      </c>
      <c r="P661" s="29"/>
      <c r="X661">
        <f t="shared" ca="1" si="377"/>
        <v>0</v>
      </c>
      <c r="Y661">
        <f t="shared" ca="1" si="378"/>
        <v>1</v>
      </c>
      <c r="Z661">
        <f t="shared" ca="1" si="379"/>
        <v>0</v>
      </c>
      <c r="AA661">
        <f t="shared" ca="1" si="380"/>
        <v>0</v>
      </c>
      <c r="AB661">
        <f t="shared" ca="1" si="381"/>
        <v>0</v>
      </c>
      <c r="AC661">
        <f t="shared" ca="1" si="382"/>
        <v>0</v>
      </c>
      <c r="AD661">
        <f t="shared" ca="1" si="383"/>
        <v>0</v>
      </c>
      <c r="AE661">
        <f t="shared" ca="1" si="384"/>
        <v>0</v>
      </c>
      <c r="AH661">
        <f t="shared" ca="1" si="385"/>
        <v>0</v>
      </c>
      <c r="AI661">
        <f t="shared" ca="1" si="386"/>
        <v>0</v>
      </c>
      <c r="AJ661">
        <f t="shared" ca="1" si="387"/>
        <v>0</v>
      </c>
      <c r="AK661">
        <f t="shared" ca="1" si="388"/>
        <v>0</v>
      </c>
      <c r="AL661">
        <f t="shared" ca="1" si="389"/>
        <v>0</v>
      </c>
      <c r="AM661">
        <f t="shared" ca="1" si="390"/>
        <v>0</v>
      </c>
      <c r="AN661">
        <f t="shared" ca="1" si="391"/>
        <v>0</v>
      </c>
      <c r="AO661">
        <f t="shared" ca="1" si="392"/>
        <v>1</v>
      </c>
      <c r="AP661">
        <f t="shared" ca="1" si="393"/>
        <v>0</v>
      </c>
      <c r="AQ661">
        <f t="shared" ca="1" si="394"/>
        <v>0</v>
      </c>
      <c r="AR661">
        <f t="shared" ca="1" si="395"/>
        <v>0</v>
      </c>
      <c r="AS661">
        <f t="shared" ca="1" si="396"/>
        <v>0</v>
      </c>
      <c r="AT661">
        <f t="shared" ca="1" si="397"/>
        <v>0</v>
      </c>
      <c r="AU661">
        <f t="shared" ca="1" si="398"/>
        <v>0</v>
      </c>
      <c r="AV661">
        <f t="shared" ca="1" si="399"/>
        <v>0</v>
      </c>
      <c r="AW661">
        <f t="shared" ca="1" si="400"/>
        <v>0</v>
      </c>
      <c r="AX661">
        <f t="shared" ca="1" si="401"/>
        <v>0</v>
      </c>
      <c r="AY661">
        <f t="shared" ca="1" si="402"/>
        <v>0</v>
      </c>
      <c r="AZ661">
        <f t="shared" ca="1" si="403"/>
        <v>0</v>
      </c>
      <c r="BA661">
        <f t="shared" ca="1" si="404"/>
        <v>0</v>
      </c>
      <c r="BB661">
        <f t="shared" ca="1" si="405"/>
        <v>0</v>
      </c>
      <c r="BC661">
        <f t="shared" ca="1" si="406"/>
        <v>0</v>
      </c>
      <c r="BD661">
        <f t="shared" ca="1" si="407"/>
        <v>0</v>
      </c>
      <c r="BE661">
        <f t="shared" ca="1" si="408"/>
        <v>0</v>
      </c>
      <c r="BF661">
        <f t="shared" ca="1" si="409"/>
        <v>0</v>
      </c>
    </row>
    <row r="662" spans="1:58" ht="16.149999999999999" customHeight="1" x14ac:dyDescent="0.2">
      <c r="A662" s="12" t="s">
        <v>728</v>
      </c>
      <c r="B662" s="74">
        <v>43845.808032407411</v>
      </c>
      <c r="C662" s="12" t="s">
        <v>728</v>
      </c>
      <c r="D662" s="12" t="s">
        <v>8</v>
      </c>
      <c r="E662" s="12" t="s">
        <v>113</v>
      </c>
      <c r="F662" s="12" t="s">
        <v>9</v>
      </c>
      <c r="G662" s="12" t="s">
        <v>17</v>
      </c>
      <c r="H662" s="5" t="str">
        <f t="shared" ca="1" si="374"/>
        <v>NA</v>
      </c>
      <c r="I662" s="17" t="str">
        <f t="shared" ca="1" si="375"/>
        <v>NA</v>
      </c>
      <c r="J662" s="5" t="str">
        <f t="shared" ca="1" si="373"/>
        <v>NA</v>
      </c>
      <c r="K662" s="21" t="s">
        <v>9</v>
      </c>
      <c r="L662">
        <v>0</v>
      </c>
      <c r="M662">
        <v>0</v>
      </c>
      <c r="N662">
        <v>0</v>
      </c>
      <c r="O662" s="29" t="str">
        <f t="shared" ca="1" si="376"/>
        <v>-</v>
      </c>
      <c r="P662" s="29"/>
      <c r="X662">
        <f t="shared" ca="1" si="377"/>
        <v>1</v>
      </c>
      <c r="Y662">
        <f t="shared" ca="1" si="378"/>
        <v>0</v>
      </c>
      <c r="Z662">
        <f t="shared" ca="1" si="379"/>
        <v>0</v>
      </c>
      <c r="AA662">
        <f t="shared" ca="1" si="380"/>
        <v>0</v>
      </c>
      <c r="AB662">
        <f t="shared" ca="1" si="381"/>
        <v>0</v>
      </c>
      <c r="AC662">
        <f t="shared" ca="1" si="382"/>
        <v>0</v>
      </c>
      <c r="AD662">
        <f t="shared" ca="1" si="383"/>
        <v>0</v>
      </c>
      <c r="AE662">
        <f t="shared" ca="1" si="384"/>
        <v>0</v>
      </c>
      <c r="AH662">
        <f t="shared" ca="1" si="385"/>
        <v>1</v>
      </c>
      <c r="AI662">
        <f t="shared" ca="1" si="386"/>
        <v>0</v>
      </c>
      <c r="AJ662">
        <f t="shared" ca="1" si="387"/>
        <v>0</v>
      </c>
      <c r="AK662">
        <f t="shared" ca="1" si="388"/>
        <v>0</v>
      </c>
      <c r="AL662">
        <f t="shared" ca="1" si="389"/>
        <v>0</v>
      </c>
      <c r="AM662">
        <f t="shared" ca="1" si="390"/>
        <v>0</v>
      </c>
      <c r="AN662">
        <f t="shared" ca="1" si="391"/>
        <v>0</v>
      </c>
      <c r="AO662">
        <f t="shared" ca="1" si="392"/>
        <v>0</v>
      </c>
      <c r="AP662">
        <f t="shared" ca="1" si="393"/>
        <v>0</v>
      </c>
      <c r="AQ662">
        <f t="shared" ca="1" si="394"/>
        <v>0</v>
      </c>
      <c r="AR662">
        <f t="shared" ca="1" si="395"/>
        <v>0</v>
      </c>
      <c r="AS662">
        <f t="shared" ca="1" si="396"/>
        <v>0</v>
      </c>
      <c r="AT662">
        <f t="shared" ca="1" si="397"/>
        <v>0</v>
      </c>
      <c r="AU662">
        <f t="shared" ca="1" si="398"/>
        <v>0</v>
      </c>
      <c r="AV662">
        <f t="shared" ca="1" si="399"/>
        <v>0</v>
      </c>
      <c r="AW662">
        <f t="shared" ca="1" si="400"/>
        <v>0</v>
      </c>
      <c r="AX662">
        <f t="shared" ca="1" si="401"/>
        <v>0</v>
      </c>
      <c r="AY662">
        <f t="shared" ca="1" si="402"/>
        <v>0</v>
      </c>
      <c r="AZ662">
        <f t="shared" ca="1" si="403"/>
        <v>0</v>
      </c>
      <c r="BA662">
        <f t="shared" ca="1" si="404"/>
        <v>0</v>
      </c>
      <c r="BB662">
        <f t="shared" ca="1" si="405"/>
        <v>0</v>
      </c>
      <c r="BC662">
        <f t="shared" ca="1" si="406"/>
        <v>0</v>
      </c>
      <c r="BD662">
        <f t="shared" ca="1" si="407"/>
        <v>0</v>
      </c>
      <c r="BE662">
        <f t="shared" ca="1" si="408"/>
        <v>0</v>
      </c>
      <c r="BF662">
        <f t="shared" ca="1" si="409"/>
        <v>0</v>
      </c>
    </row>
    <row r="663" spans="1:58" ht="16.149999999999999" customHeight="1" x14ac:dyDescent="0.2">
      <c r="A663" s="12" t="s">
        <v>729</v>
      </c>
      <c r="B663" s="74">
        <v>43845.831122685187</v>
      </c>
      <c r="C663" s="12" t="s">
        <v>729</v>
      </c>
      <c r="D663" s="12" t="s">
        <v>8</v>
      </c>
      <c r="E663" s="12" t="s">
        <v>113</v>
      </c>
      <c r="F663" s="12" t="s">
        <v>9</v>
      </c>
      <c r="G663" s="12" t="s">
        <v>17</v>
      </c>
      <c r="H663" s="5" t="str">
        <f t="shared" ca="1" si="374"/>
        <v>NA</v>
      </c>
      <c r="I663" s="17" t="str">
        <f t="shared" ca="1" si="375"/>
        <v>NA</v>
      </c>
      <c r="J663" s="5" t="str">
        <f t="shared" ca="1" si="373"/>
        <v>NA</v>
      </c>
      <c r="K663" s="21" t="s">
        <v>9</v>
      </c>
      <c r="L663">
        <v>0</v>
      </c>
      <c r="M663">
        <v>0</v>
      </c>
      <c r="N663">
        <v>0</v>
      </c>
      <c r="O663" s="29" t="str">
        <f t="shared" ca="1" si="376"/>
        <v>-</v>
      </c>
      <c r="P663" s="29"/>
      <c r="X663">
        <f t="shared" ca="1" si="377"/>
        <v>1</v>
      </c>
      <c r="Y663">
        <f t="shared" ca="1" si="378"/>
        <v>0</v>
      </c>
      <c r="Z663">
        <f t="shared" ca="1" si="379"/>
        <v>0</v>
      </c>
      <c r="AA663">
        <f t="shared" ca="1" si="380"/>
        <v>0</v>
      </c>
      <c r="AB663">
        <f t="shared" ca="1" si="381"/>
        <v>0</v>
      </c>
      <c r="AC663">
        <f t="shared" ca="1" si="382"/>
        <v>0</v>
      </c>
      <c r="AD663">
        <f t="shared" ca="1" si="383"/>
        <v>0</v>
      </c>
      <c r="AE663">
        <f t="shared" ca="1" si="384"/>
        <v>0</v>
      </c>
      <c r="AH663">
        <f t="shared" ca="1" si="385"/>
        <v>1</v>
      </c>
      <c r="AI663">
        <f t="shared" ca="1" si="386"/>
        <v>0</v>
      </c>
      <c r="AJ663">
        <f t="shared" ca="1" si="387"/>
        <v>0</v>
      </c>
      <c r="AK663">
        <f t="shared" ca="1" si="388"/>
        <v>0</v>
      </c>
      <c r="AL663">
        <f t="shared" ca="1" si="389"/>
        <v>0</v>
      </c>
      <c r="AM663">
        <f t="shared" ca="1" si="390"/>
        <v>0</v>
      </c>
      <c r="AN663">
        <f t="shared" ca="1" si="391"/>
        <v>0</v>
      </c>
      <c r="AO663">
        <f t="shared" ca="1" si="392"/>
        <v>0</v>
      </c>
      <c r="AP663">
        <f t="shared" ca="1" si="393"/>
        <v>0</v>
      </c>
      <c r="AQ663">
        <f t="shared" ca="1" si="394"/>
        <v>0</v>
      </c>
      <c r="AR663">
        <f t="shared" ca="1" si="395"/>
        <v>0</v>
      </c>
      <c r="AS663">
        <f t="shared" ca="1" si="396"/>
        <v>0</v>
      </c>
      <c r="AT663">
        <f t="shared" ca="1" si="397"/>
        <v>0</v>
      </c>
      <c r="AU663">
        <f t="shared" ca="1" si="398"/>
        <v>0</v>
      </c>
      <c r="AV663">
        <f t="shared" ca="1" si="399"/>
        <v>0</v>
      </c>
      <c r="AW663">
        <f t="shared" ca="1" si="400"/>
        <v>0</v>
      </c>
      <c r="AX663">
        <f t="shared" ca="1" si="401"/>
        <v>0</v>
      </c>
      <c r="AY663">
        <f t="shared" ca="1" si="402"/>
        <v>0</v>
      </c>
      <c r="AZ663">
        <f t="shared" ca="1" si="403"/>
        <v>0</v>
      </c>
      <c r="BA663">
        <f t="shared" ca="1" si="404"/>
        <v>0</v>
      </c>
      <c r="BB663">
        <f t="shared" ca="1" si="405"/>
        <v>0</v>
      </c>
      <c r="BC663">
        <f t="shared" ca="1" si="406"/>
        <v>0</v>
      </c>
      <c r="BD663">
        <f t="shared" ca="1" si="407"/>
        <v>0</v>
      </c>
      <c r="BE663">
        <f t="shared" ca="1" si="408"/>
        <v>0</v>
      </c>
      <c r="BF663">
        <f t="shared" ca="1" si="409"/>
        <v>0</v>
      </c>
    </row>
    <row r="664" spans="1:58" ht="16.149999999999999" customHeight="1" x14ac:dyDescent="0.2">
      <c r="A664" s="12" t="s">
        <v>730</v>
      </c>
      <c r="B664" s="74">
        <v>43845.866168981483</v>
      </c>
      <c r="C664" s="12" t="s">
        <v>730</v>
      </c>
      <c r="D664" s="12" t="s">
        <v>8</v>
      </c>
      <c r="E664" s="12" t="s">
        <v>731</v>
      </c>
      <c r="F664" s="12" t="s">
        <v>9</v>
      </c>
      <c r="G664" s="12" t="s">
        <v>17</v>
      </c>
      <c r="H664" s="5" t="str">
        <f t="shared" ca="1" si="374"/>
        <v>NA</v>
      </c>
      <c r="I664" s="17" t="str">
        <f t="shared" ca="1" si="375"/>
        <v>NA</v>
      </c>
      <c r="J664" s="5" t="str">
        <f t="shared" ca="1" si="373"/>
        <v>NA</v>
      </c>
      <c r="K664" s="21" t="s">
        <v>9</v>
      </c>
      <c r="L664">
        <v>0</v>
      </c>
      <c r="M664">
        <v>0</v>
      </c>
      <c r="N664">
        <v>0</v>
      </c>
      <c r="O664" s="29" t="str">
        <f t="shared" ca="1" si="376"/>
        <v>-</v>
      </c>
      <c r="P664" s="29"/>
      <c r="X664">
        <f t="shared" ca="1" si="377"/>
        <v>1</v>
      </c>
      <c r="Y664">
        <f t="shared" ca="1" si="378"/>
        <v>0</v>
      </c>
      <c r="Z664">
        <f t="shared" ca="1" si="379"/>
        <v>0</v>
      </c>
      <c r="AA664">
        <f t="shared" ca="1" si="380"/>
        <v>0</v>
      </c>
      <c r="AB664">
        <f t="shared" ca="1" si="381"/>
        <v>0</v>
      </c>
      <c r="AC664">
        <f t="shared" ca="1" si="382"/>
        <v>0</v>
      </c>
      <c r="AD664">
        <f t="shared" ca="1" si="383"/>
        <v>0</v>
      </c>
      <c r="AE664">
        <f t="shared" ca="1" si="384"/>
        <v>0</v>
      </c>
      <c r="AH664">
        <f t="shared" ca="1" si="385"/>
        <v>1</v>
      </c>
      <c r="AI664">
        <f t="shared" ca="1" si="386"/>
        <v>0</v>
      </c>
      <c r="AJ664">
        <f t="shared" ca="1" si="387"/>
        <v>0</v>
      </c>
      <c r="AK664">
        <f t="shared" ca="1" si="388"/>
        <v>0</v>
      </c>
      <c r="AL664">
        <f t="shared" ca="1" si="389"/>
        <v>0</v>
      </c>
      <c r="AM664">
        <f t="shared" ca="1" si="390"/>
        <v>0</v>
      </c>
      <c r="AN664">
        <f t="shared" ca="1" si="391"/>
        <v>0</v>
      </c>
      <c r="AO664">
        <f t="shared" ca="1" si="392"/>
        <v>0</v>
      </c>
      <c r="AP664">
        <f t="shared" ca="1" si="393"/>
        <v>0</v>
      </c>
      <c r="AQ664">
        <f t="shared" ca="1" si="394"/>
        <v>0</v>
      </c>
      <c r="AR664">
        <f t="shared" ca="1" si="395"/>
        <v>0</v>
      </c>
      <c r="AS664">
        <f t="shared" ca="1" si="396"/>
        <v>0</v>
      </c>
      <c r="AT664">
        <f t="shared" ca="1" si="397"/>
        <v>0</v>
      </c>
      <c r="AU664">
        <f t="shared" ca="1" si="398"/>
        <v>0</v>
      </c>
      <c r="AV664">
        <f t="shared" ca="1" si="399"/>
        <v>0</v>
      </c>
      <c r="AW664">
        <f t="shared" ca="1" si="400"/>
        <v>0</v>
      </c>
      <c r="AX664">
        <f t="shared" ca="1" si="401"/>
        <v>0</v>
      </c>
      <c r="AY664">
        <f t="shared" ca="1" si="402"/>
        <v>0</v>
      </c>
      <c r="AZ664">
        <f t="shared" ca="1" si="403"/>
        <v>0</v>
      </c>
      <c r="BA664">
        <f t="shared" ca="1" si="404"/>
        <v>0</v>
      </c>
      <c r="BB664">
        <f t="shared" ca="1" si="405"/>
        <v>0</v>
      </c>
      <c r="BC664">
        <f t="shared" ca="1" si="406"/>
        <v>0</v>
      </c>
      <c r="BD664">
        <f t="shared" ca="1" si="407"/>
        <v>0</v>
      </c>
      <c r="BE664">
        <f t="shared" ca="1" si="408"/>
        <v>0</v>
      </c>
      <c r="BF664">
        <f t="shared" ca="1" si="409"/>
        <v>0</v>
      </c>
    </row>
    <row r="665" spans="1:58" ht="16.149999999999999" customHeight="1" x14ac:dyDescent="0.2">
      <c r="A665" s="12" t="s">
        <v>732</v>
      </c>
      <c r="B665" s="74">
        <v>43845.895624999997</v>
      </c>
      <c r="C665" s="12" t="s">
        <v>732</v>
      </c>
      <c r="F665" s="12" t="s">
        <v>9</v>
      </c>
      <c r="G665" s="12" t="s">
        <v>17</v>
      </c>
      <c r="H665" s="5" t="str">
        <f t="shared" ca="1" si="374"/>
        <v>NA</v>
      </c>
      <c r="I665" s="17" t="str">
        <f t="shared" ca="1" si="375"/>
        <v>NA</v>
      </c>
      <c r="J665" s="5">
        <f t="shared" ca="1" si="373"/>
        <v>0</v>
      </c>
      <c r="K665" s="22"/>
      <c r="O665" s="29" t="str">
        <f t="shared" ca="1" si="376"/>
        <v>-</v>
      </c>
      <c r="P665" s="29"/>
      <c r="X665">
        <f t="shared" ca="1" si="377"/>
        <v>1</v>
      </c>
      <c r="Y665">
        <f t="shared" ca="1" si="378"/>
        <v>0</v>
      </c>
      <c r="Z665">
        <f t="shared" ca="1" si="379"/>
        <v>0</v>
      </c>
      <c r="AA665">
        <f t="shared" ca="1" si="380"/>
        <v>0</v>
      </c>
      <c r="AB665">
        <f t="shared" ca="1" si="381"/>
        <v>0</v>
      </c>
      <c r="AC665">
        <f t="shared" ca="1" si="382"/>
        <v>0</v>
      </c>
      <c r="AD665">
        <f t="shared" ca="1" si="383"/>
        <v>0</v>
      </c>
      <c r="AE665">
        <f t="shared" ca="1" si="384"/>
        <v>0</v>
      </c>
      <c r="AH665">
        <f t="shared" ca="1" si="385"/>
        <v>1</v>
      </c>
      <c r="AI665">
        <f t="shared" ca="1" si="386"/>
        <v>0</v>
      </c>
      <c r="AJ665">
        <f t="shared" ca="1" si="387"/>
        <v>0</v>
      </c>
      <c r="AK665">
        <f t="shared" ca="1" si="388"/>
        <v>0</v>
      </c>
      <c r="AL665">
        <f t="shared" ca="1" si="389"/>
        <v>0</v>
      </c>
      <c r="AM665">
        <f t="shared" ca="1" si="390"/>
        <v>0</v>
      </c>
      <c r="AN665">
        <f t="shared" ca="1" si="391"/>
        <v>0</v>
      </c>
      <c r="AO665">
        <f t="shared" ca="1" si="392"/>
        <v>0</v>
      </c>
      <c r="AP665">
        <f t="shared" ca="1" si="393"/>
        <v>0</v>
      </c>
      <c r="AQ665">
        <f t="shared" ca="1" si="394"/>
        <v>0</v>
      </c>
      <c r="AR665">
        <f t="shared" ca="1" si="395"/>
        <v>0</v>
      </c>
      <c r="AS665">
        <f t="shared" ca="1" si="396"/>
        <v>0</v>
      </c>
      <c r="AT665">
        <f t="shared" ca="1" si="397"/>
        <v>0</v>
      </c>
      <c r="AU665">
        <f t="shared" ca="1" si="398"/>
        <v>0</v>
      </c>
      <c r="AV665">
        <f t="shared" ca="1" si="399"/>
        <v>0</v>
      </c>
      <c r="AW665">
        <f t="shared" ca="1" si="400"/>
        <v>0</v>
      </c>
      <c r="AX665">
        <f t="shared" ca="1" si="401"/>
        <v>0</v>
      </c>
      <c r="AY665">
        <f t="shared" ca="1" si="402"/>
        <v>0</v>
      </c>
      <c r="AZ665">
        <f t="shared" ca="1" si="403"/>
        <v>0</v>
      </c>
      <c r="BA665">
        <f t="shared" ca="1" si="404"/>
        <v>0</v>
      </c>
      <c r="BB665">
        <f t="shared" ca="1" si="405"/>
        <v>0</v>
      </c>
      <c r="BC665">
        <f t="shared" ca="1" si="406"/>
        <v>0</v>
      </c>
      <c r="BD665">
        <f t="shared" ca="1" si="407"/>
        <v>0</v>
      </c>
      <c r="BE665">
        <f t="shared" ca="1" si="408"/>
        <v>0</v>
      </c>
      <c r="BF665">
        <f t="shared" ca="1" si="409"/>
        <v>0</v>
      </c>
    </row>
    <row r="666" spans="1:58" ht="16.149999999999999" customHeight="1" x14ac:dyDescent="0.2">
      <c r="A666" s="12" t="s">
        <v>733</v>
      </c>
      <c r="B666" s="74">
        <v>43845.895694444444</v>
      </c>
      <c r="C666" s="12" t="s">
        <v>732</v>
      </c>
      <c r="F666" s="12" t="s">
        <v>11</v>
      </c>
      <c r="G666" s="12" t="s">
        <v>23</v>
      </c>
      <c r="H666" s="5">
        <f t="shared" ca="1" si="374"/>
        <v>6.9444446125999093E-5</v>
      </c>
      <c r="I666" s="17">
        <f t="shared" ca="1" si="375"/>
        <v>6.9444446125999093E-5</v>
      </c>
      <c r="J666" s="5">
        <f t="shared" ca="1" si="373"/>
        <v>0</v>
      </c>
      <c r="K666" s="22"/>
      <c r="O666" s="29" t="str">
        <f t="shared" ca="1" si="376"/>
        <v>-</v>
      </c>
      <c r="P666" s="29"/>
      <c r="X666">
        <f t="shared" ca="1" si="377"/>
        <v>0</v>
      </c>
      <c r="Y666">
        <f t="shared" ca="1" si="378"/>
        <v>0</v>
      </c>
      <c r="Z666">
        <f t="shared" ca="1" si="379"/>
        <v>0</v>
      </c>
      <c r="AA666">
        <f t="shared" ca="1" si="380"/>
        <v>0</v>
      </c>
      <c r="AB666">
        <f t="shared" ca="1" si="381"/>
        <v>0</v>
      </c>
      <c r="AC666">
        <f t="shared" ca="1" si="382"/>
        <v>0</v>
      </c>
      <c r="AD666">
        <f t="shared" ca="1" si="383"/>
        <v>0</v>
      </c>
      <c r="AE666">
        <f t="shared" ca="1" si="384"/>
        <v>1</v>
      </c>
      <c r="AH666">
        <f t="shared" ca="1" si="385"/>
        <v>0</v>
      </c>
      <c r="AI666">
        <f t="shared" ca="1" si="386"/>
        <v>0</v>
      </c>
      <c r="AJ666">
        <f t="shared" ca="1" si="387"/>
        <v>0</v>
      </c>
      <c r="AK666">
        <f t="shared" ca="1" si="388"/>
        <v>0</v>
      </c>
      <c r="AL666">
        <f t="shared" ca="1" si="389"/>
        <v>0</v>
      </c>
      <c r="AM666">
        <f t="shared" ca="1" si="390"/>
        <v>0</v>
      </c>
      <c r="AN666">
        <f t="shared" ca="1" si="391"/>
        <v>0</v>
      </c>
      <c r="AO666">
        <f t="shared" ca="1" si="392"/>
        <v>0</v>
      </c>
      <c r="AP666">
        <f t="shared" ca="1" si="393"/>
        <v>0</v>
      </c>
      <c r="AQ666">
        <f t="shared" ca="1" si="394"/>
        <v>0</v>
      </c>
      <c r="AR666">
        <f t="shared" ca="1" si="395"/>
        <v>0</v>
      </c>
      <c r="AS666">
        <f t="shared" ca="1" si="396"/>
        <v>0</v>
      </c>
      <c r="AT666">
        <f t="shared" ca="1" si="397"/>
        <v>0</v>
      </c>
      <c r="AU666">
        <f t="shared" ca="1" si="398"/>
        <v>0</v>
      </c>
      <c r="AV666">
        <f t="shared" ca="1" si="399"/>
        <v>0</v>
      </c>
      <c r="AW666">
        <f t="shared" ca="1" si="400"/>
        <v>0</v>
      </c>
      <c r="AX666">
        <f t="shared" ca="1" si="401"/>
        <v>0</v>
      </c>
      <c r="AY666">
        <f t="shared" ca="1" si="402"/>
        <v>0</v>
      </c>
      <c r="AZ666">
        <f t="shared" ca="1" si="403"/>
        <v>0</v>
      </c>
      <c r="BA666">
        <f t="shared" ca="1" si="404"/>
        <v>0</v>
      </c>
      <c r="BB666">
        <f t="shared" ca="1" si="405"/>
        <v>0</v>
      </c>
      <c r="BC666">
        <f t="shared" ca="1" si="406"/>
        <v>0</v>
      </c>
      <c r="BD666">
        <f t="shared" ca="1" si="407"/>
        <v>0</v>
      </c>
      <c r="BE666">
        <f t="shared" ca="1" si="408"/>
        <v>0</v>
      </c>
      <c r="BF666">
        <f t="shared" ca="1" si="409"/>
        <v>1</v>
      </c>
    </row>
    <row r="667" spans="1:58" ht="16.149999999999999" customHeight="1" x14ac:dyDescent="0.2">
      <c r="A667" s="12" t="s">
        <v>734</v>
      </c>
      <c r="B667" s="74">
        <v>43845.895810185182</v>
      </c>
      <c r="C667" s="12" t="s">
        <v>732</v>
      </c>
      <c r="F667" s="12" t="s">
        <v>10</v>
      </c>
      <c r="G667" s="12" t="s">
        <v>71</v>
      </c>
      <c r="H667" s="5">
        <f t="shared" ca="1" si="374"/>
        <v>1.1574073869269341E-4</v>
      </c>
      <c r="I667" s="17">
        <f t="shared" ca="1" si="375"/>
        <v>1.8518518481869251E-4</v>
      </c>
      <c r="J667" s="5">
        <f t="shared" ca="1" si="373"/>
        <v>0</v>
      </c>
      <c r="K667" s="22"/>
      <c r="O667" s="29" t="str">
        <f t="shared" ca="1" si="376"/>
        <v>-</v>
      </c>
      <c r="P667" s="29"/>
      <c r="X667">
        <f t="shared" ca="1" si="377"/>
        <v>0</v>
      </c>
      <c r="Y667">
        <f t="shared" ca="1" si="378"/>
        <v>1</v>
      </c>
      <c r="Z667">
        <f t="shared" ca="1" si="379"/>
        <v>0</v>
      </c>
      <c r="AA667">
        <f t="shared" ca="1" si="380"/>
        <v>0</v>
      </c>
      <c r="AB667">
        <f t="shared" ca="1" si="381"/>
        <v>0</v>
      </c>
      <c r="AC667">
        <f t="shared" ca="1" si="382"/>
        <v>0</v>
      </c>
      <c r="AD667">
        <f t="shared" ca="1" si="383"/>
        <v>0</v>
      </c>
      <c r="AE667">
        <f t="shared" ca="1" si="384"/>
        <v>0</v>
      </c>
      <c r="AH667">
        <f t="shared" ca="1" si="385"/>
        <v>0</v>
      </c>
      <c r="AI667">
        <f t="shared" ca="1" si="386"/>
        <v>0</v>
      </c>
      <c r="AJ667">
        <f t="shared" ca="1" si="387"/>
        <v>0</v>
      </c>
      <c r="AK667">
        <f t="shared" ca="1" si="388"/>
        <v>0</v>
      </c>
      <c r="AL667">
        <f t="shared" ca="1" si="389"/>
        <v>0</v>
      </c>
      <c r="AM667">
        <f t="shared" ca="1" si="390"/>
        <v>0</v>
      </c>
      <c r="AN667">
        <f t="shared" ca="1" si="391"/>
        <v>0</v>
      </c>
      <c r="AO667">
        <f t="shared" ca="1" si="392"/>
        <v>0</v>
      </c>
      <c r="AP667">
        <f t="shared" ca="1" si="393"/>
        <v>0</v>
      </c>
      <c r="AQ667">
        <f t="shared" ca="1" si="394"/>
        <v>0</v>
      </c>
      <c r="AR667">
        <f t="shared" ca="1" si="395"/>
        <v>0</v>
      </c>
      <c r="AS667">
        <f t="shared" ca="1" si="396"/>
        <v>0</v>
      </c>
      <c r="AT667">
        <f t="shared" ca="1" si="397"/>
        <v>0</v>
      </c>
      <c r="AU667">
        <f t="shared" ca="1" si="398"/>
        <v>0</v>
      </c>
      <c r="AV667">
        <f t="shared" ca="1" si="399"/>
        <v>0</v>
      </c>
      <c r="AW667">
        <f t="shared" ca="1" si="400"/>
        <v>0</v>
      </c>
      <c r="AX667">
        <f t="shared" ca="1" si="401"/>
        <v>0</v>
      </c>
      <c r="AY667">
        <f t="shared" ca="1" si="402"/>
        <v>0</v>
      </c>
      <c r="AZ667">
        <f t="shared" ca="1" si="403"/>
        <v>0</v>
      </c>
      <c r="BA667">
        <f t="shared" ca="1" si="404"/>
        <v>0</v>
      </c>
      <c r="BB667">
        <f t="shared" ca="1" si="405"/>
        <v>0</v>
      </c>
      <c r="BC667">
        <f t="shared" ca="1" si="406"/>
        <v>0</v>
      </c>
      <c r="BD667">
        <f t="shared" ca="1" si="407"/>
        <v>0</v>
      </c>
      <c r="BE667">
        <f t="shared" ca="1" si="408"/>
        <v>0</v>
      </c>
      <c r="BF667">
        <f t="shared" ca="1" si="409"/>
        <v>0</v>
      </c>
    </row>
    <row r="668" spans="1:58" ht="16.149999999999999" customHeight="1" x14ac:dyDescent="0.2">
      <c r="A668" s="12" t="s">
        <v>735</v>
      </c>
      <c r="B668" s="74">
        <v>43845.895856481482</v>
      </c>
      <c r="C668" s="12" t="s">
        <v>732</v>
      </c>
      <c r="F668" s="12" t="s">
        <v>10</v>
      </c>
      <c r="G668" s="12" t="s">
        <v>71</v>
      </c>
      <c r="H668" s="5">
        <f t="shared" ca="1" si="374"/>
        <v>4.6296299842651933E-5</v>
      </c>
      <c r="I668" s="17">
        <f t="shared" ca="1" si="375"/>
        <v>2.3148148466134444E-4</v>
      </c>
      <c r="J668" s="5">
        <f t="shared" ca="1" si="373"/>
        <v>0</v>
      </c>
      <c r="K668" s="22"/>
      <c r="O668" s="29" t="str">
        <f t="shared" ca="1" si="376"/>
        <v>-</v>
      </c>
      <c r="P668" s="29"/>
      <c r="X668">
        <f t="shared" ca="1" si="377"/>
        <v>0</v>
      </c>
      <c r="Y668">
        <f t="shared" ca="1" si="378"/>
        <v>1</v>
      </c>
      <c r="Z668">
        <f t="shared" ca="1" si="379"/>
        <v>0</v>
      </c>
      <c r="AA668">
        <f t="shared" ca="1" si="380"/>
        <v>0</v>
      </c>
      <c r="AB668">
        <f t="shared" ca="1" si="381"/>
        <v>0</v>
      </c>
      <c r="AC668">
        <f t="shared" ca="1" si="382"/>
        <v>0</v>
      </c>
      <c r="AD668">
        <f t="shared" ca="1" si="383"/>
        <v>0</v>
      </c>
      <c r="AE668">
        <f t="shared" ca="1" si="384"/>
        <v>0</v>
      </c>
      <c r="AH668">
        <f t="shared" ca="1" si="385"/>
        <v>0</v>
      </c>
      <c r="AI668">
        <f t="shared" ca="1" si="386"/>
        <v>0</v>
      </c>
      <c r="AJ668">
        <f t="shared" ca="1" si="387"/>
        <v>0</v>
      </c>
      <c r="AK668">
        <f t="shared" ca="1" si="388"/>
        <v>0</v>
      </c>
      <c r="AL668">
        <f t="shared" ca="1" si="389"/>
        <v>0</v>
      </c>
      <c r="AM668">
        <f t="shared" ca="1" si="390"/>
        <v>0</v>
      </c>
      <c r="AN668">
        <f t="shared" ca="1" si="391"/>
        <v>0</v>
      </c>
      <c r="AO668">
        <f t="shared" ca="1" si="392"/>
        <v>0</v>
      </c>
      <c r="AP668">
        <f t="shared" ca="1" si="393"/>
        <v>0</v>
      </c>
      <c r="AQ668">
        <f t="shared" ca="1" si="394"/>
        <v>0</v>
      </c>
      <c r="AR668">
        <f t="shared" ca="1" si="395"/>
        <v>0</v>
      </c>
      <c r="AS668">
        <f t="shared" ca="1" si="396"/>
        <v>0</v>
      </c>
      <c r="AT668">
        <f t="shared" ca="1" si="397"/>
        <v>0</v>
      </c>
      <c r="AU668">
        <f t="shared" ca="1" si="398"/>
        <v>0</v>
      </c>
      <c r="AV668">
        <f t="shared" ca="1" si="399"/>
        <v>0</v>
      </c>
      <c r="AW668">
        <f t="shared" ca="1" si="400"/>
        <v>0</v>
      </c>
      <c r="AX668">
        <f t="shared" ca="1" si="401"/>
        <v>0</v>
      </c>
      <c r="AY668">
        <f t="shared" ca="1" si="402"/>
        <v>0</v>
      </c>
      <c r="AZ668">
        <f t="shared" ca="1" si="403"/>
        <v>0</v>
      </c>
      <c r="BA668">
        <f t="shared" ca="1" si="404"/>
        <v>0</v>
      </c>
      <c r="BB668">
        <f t="shared" ca="1" si="405"/>
        <v>0</v>
      </c>
      <c r="BC668">
        <f t="shared" ca="1" si="406"/>
        <v>0</v>
      </c>
      <c r="BD668">
        <f t="shared" ca="1" si="407"/>
        <v>0</v>
      </c>
      <c r="BE668">
        <f t="shared" ca="1" si="408"/>
        <v>0</v>
      </c>
      <c r="BF668">
        <f t="shared" ca="1" si="409"/>
        <v>0</v>
      </c>
    </row>
    <row r="669" spans="1:58" ht="16.149999999999999" customHeight="1" x14ac:dyDescent="0.2">
      <c r="A669" s="12" t="s">
        <v>736</v>
      </c>
      <c r="B669" s="74">
        <v>43845.895902777775</v>
      </c>
      <c r="C669" s="12" t="s">
        <v>732</v>
      </c>
      <c r="F669" s="12" t="s">
        <v>10</v>
      </c>
      <c r="G669" s="12" t="s">
        <v>71</v>
      </c>
      <c r="H669" s="5">
        <f t="shared" ca="1" si="374"/>
        <v>4.6296292566694319E-5</v>
      </c>
      <c r="I669" s="17">
        <f t="shared" ca="1" si="375"/>
        <v>2.7777777722803876E-4</v>
      </c>
      <c r="J669" s="5">
        <f t="shared" ca="1" si="373"/>
        <v>0</v>
      </c>
      <c r="K669" s="22"/>
      <c r="O669" s="29" t="str">
        <f t="shared" ca="1" si="376"/>
        <v>-</v>
      </c>
      <c r="P669" s="29"/>
      <c r="X669">
        <f t="shared" ca="1" si="377"/>
        <v>0</v>
      </c>
      <c r="Y669">
        <f t="shared" ca="1" si="378"/>
        <v>1</v>
      </c>
      <c r="Z669">
        <f t="shared" ca="1" si="379"/>
        <v>0</v>
      </c>
      <c r="AA669">
        <f t="shared" ca="1" si="380"/>
        <v>0</v>
      </c>
      <c r="AB669">
        <f t="shared" ca="1" si="381"/>
        <v>0</v>
      </c>
      <c r="AC669">
        <f t="shared" ca="1" si="382"/>
        <v>0</v>
      </c>
      <c r="AD669">
        <f t="shared" ca="1" si="383"/>
        <v>0</v>
      </c>
      <c r="AE669">
        <f t="shared" ca="1" si="384"/>
        <v>0</v>
      </c>
      <c r="AH669">
        <f t="shared" ca="1" si="385"/>
        <v>0</v>
      </c>
      <c r="AI669">
        <f t="shared" ca="1" si="386"/>
        <v>0</v>
      </c>
      <c r="AJ669">
        <f t="shared" ca="1" si="387"/>
        <v>0</v>
      </c>
      <c r="AK669">
        <f t="shared" ca="1" si="388"/>
        <v>0</v>
      </c>
      <c r="AL669">
        <f t="shared" ca="1" si="389"/>
        <v>0</v>
      </c>
      <c r="AM669">
        <f t="shared" ca="1" si="390"/>
        <v>0</v>
      </c>
      <c r="AN669">
        <f t="shared" ca="1" si="391"/>
        <v>0</v>
      </c>
      <c r="AO669">
        <f t="shared" ca="1" si="392"/>
        <v>0</v>
      </c>
      <c r="AP669">
        <f t="shared" ca="1" si="393"/>
        <v>0</v>
      </c>
      <c r="AQ669">
        <f t="shared" ca="1" si="394"/>
        <v>0</v>
      </c>
      <c r="AR669">
        <f t="shared" ca="1" si="395"/>
        <v>0</v>
      </c>
      <c r="AS669">
        <f t="shared" ca="1" si="396"/>
        <v>0</v>
      </c>
      <c r="AT669">
        <f t="shared" ca="1" si="397"/>
        <v>0</v>
      </c>
      <c r="AU669">
        <f t="shared" ca="1" si="398"/>
        <v>0</v>
      </c>
      <c r="AV669">
        <f t="shared" ca="1" si="399"/>
        <v>0</v>
      </c>
      <c r="AW669">
        <f t="shared" ca="1" si="400"/>
        <v>0</v>
      </c>
      <c r="AX669">
        <f t="shared" ca="1" si="401"/>
        <v>0</v>
      </c>
      <c r="AY669">
        <f t="shared" ca="1" si="402"/>
        <v>0</v>
      </c>
      <c r="AZ669">
        <f t="shared" ca="1" si="403"/>
        <v>0</v>
      </c>
      <c r="BA669">
        <f t="shared" ca="1" si="404"/>
        <v>0</v>
      </c>
      <c r="BB669">
        <f t="shared" ca="1" si="405"/>
        <v>0</v>
      </c>
      <c r="BC669">
        <f t="shared" ca="1" si="406"/>
        <v>0</v>
      </c>
      <c r="BD669">
        <f t="shared" ca="1" si="407"/>
        <v>0</v>
      </c>
      <c r="BE669">
        <f t="shared" ca="1" si="408"/>
        <v>0</v>
      </c>
      <c r="BF669">
        <f t="shared" ca="1" si="409"/>
        <v>0</v>
      </c>
    </row>
    <row r="670" spans="1:58" ht="16.149999999999999" customHeight="1" x14ac:dyDescent="0.2">
      <c r="A670" s="12" t="s">
        <v>737</v>
      </c>
      <c r="B670" s="74">
        <v>43845.895902777775</v>
      </c>
      <c r="C670" s="12" t="s">
        <v>732</v>
      </c>
      <c r="F670" s="12" t="s">
        <v>10</v>
      </c>
      <c r="G670" s="12" t="s">
        <v>71</v>
      </c>
      <c r="H670" s="5">
        <f t="shared" ca="1" si="374"/>
        <v>0</v>
      </c>
      <c r="I670" s="17">
        <f t="shared" ca="1" si="375"/>
        <v>2.7777777722803876E-4</v>
      </c>
      <c r="J670" s="5">
        <f t="shared" ca="1" si="373"/>
        <v>0</v>
      </c>
      <c r="K670" s="22"/>
      <c r="O670" s="29" t="str">
        <f t="shared" ca="1" si="376"/>
        <v>-</v>
      </c>
      <c r="P670" s="29"/>
      <c r="X670">
        <f t="shared" ca="1" si="377"/>
        <v>0</v>
      </c>
      <c r="Y670">
        <f t="shared" ca="1" si="378"/>
        <v>1</v>
      </c>
      <c r="Z670">
        <f t="shared" ca="1" si="379"/>
        <v>0</v>
      </c>
      <c r="AA670">
        <f t="shared" ca="1" si="380"/>
        <v>0</v>
      </c>
      <c r="AB670">
        <f t="shared" ca="1" si="381"/>
        <v>0</v>
      </c>
      <c r="AC670">
        <f t="shared" ca="1" si="382"/>
        <v>0</v>
      </c>
      <c r="AD670">
        <f t="shared" ca="1" si="383"/>
        <v>0</v>
      </c>
      <c r="AE670">
        <f t="shared" ca="1" si="384"/>
        <v>0</v>
      </c>
      <c r="AH670">
        <f t="shared" ca="1" si="385"/>
        <v>0</v>
      </c>
      <c r="AI670">
        <f t="shared" ca="1" si="386"/>
        <v>0</v>
      </c>
      <c r="AJ670">
        <f t="shared" ca="1" si="387"/>
        <v>0</v>
      </c>
      <c r="AK670">
        <f t="shared" ca="1" si="388"/>
        <v>0</v>
      </c>
      <c r="AL670">
        <f t="shared" ca="1" si="389"/>
        <v>0</v>
      </c>
      <c r="AM670">
        <f t="shared" ca="1" si="390"/>
        <v>0</v>
      </c>
      <c r="AN670">
        <f t="shared" ca="1" si="391"/>
        <v>0</v>
      </c>
      <c r="AO670">
        <f t="shared" ca="1" si="392"/>
        <v>0</v>
      </c>
      <c r="AP670">
        <f t="shared" ca="1" si="393"/>
        <v>0</v>
      </c>
      <c r="AQ670">
        <f t="shared" ca="1" si="394"/>
        <v>0</v>
      </c>
      <c r="AR670">
        <f t="shared" ca="1" si="395"/>
        <v>0</v>
      </c>
      <c r="AS670">
        <f t="shared" ca="1" si="396"/>
        <v>0</v>
      </c>
      <c r="AT670">
        <f t="shared" ca="1" si="397"/>
        <v>0</v>
      </c>
      <c r="AU670">
        <f t="shared" ca="1" si="398"/>
        <v>0</v>
      </c>
      <c r="AV670">
        <f t="shared" ca="1" si="399"/>
        <v>0</v>
      </c>
      <c r="AW670">
        <f t="shared" ca="1" si="400"/>
        <v>0</v>
      </c>
      <c r="AX670">
        <f t="shared" ca="1" si="401"/>
        <v>0</v>
      </c>
      <c r="AY670">
        <f t="shared" ca="1" si="402"/>
        <v>0</v>
      </c>
      <c r="AZ670">
        <f t="shared" ca="1" si="403"/>
        <v>0</v>
      </c>
      <c r="BA670">
        <f t="shared" ca="1" si="404"/>
        <v>0</v>
      </c>
      <c r="BB670">
        <f t="shared" ca="1" si="405"/>
        <v>0</v>
      </c>
      <c r="BC670">
        <f t="shared" ca="1" si="406"/>
        <v>0</v>
      </c>
      <c r="BD670">
        <f t="shared" ca="1" si="407"/>
        <v>0</v>
      </c>
      <c r="BE670">
        <f t="shared" ca="1" si="408"/>
        <v>0</v>
      </c>
      <c r="BF670">
        <f t="shared" ca="1" si="409"/>
        <v>0</v>
      </c>
    </row>
    <row r="671" spans="1:58" ht="16.149999999999999" customHeight="1" x14ac:dyDescent="0.2">
      <c r="A671" s="12" t="s">
        <v>738</v>
      </c>
      <c r="B671" s="74">
        <v>43845.895995370367</v>
      </c>
      <c r="C671" s="12" t="s">
        <v>732</v>
      </c>
      <c r="F671" s="12" t="s">
        <v>10</v>
      </c>
      <c r="G671" s="12" t="s">
        <v>71</v>
      </c>
      <c r="H671" s="5">
        <f t="shared" ca="1" si="374"/>
        <v>9.2592592409346253E-5</v>
      </c>
      <c r="I671" s="17">
        <f t="shared" ca="1" si="375"/>
        <v>3.7037036963738501E-4</v>
      </c>
      <c r="J671" s="5">
        <f t="shared" ca="1" si="373"/>
        <v>0</v>
      </c>
      <c r="K671" s="22"/>
      <c r="O671" s="29" t="str">
        <f t="shared" ca="1" si="376"/>
        <v>-</v>
      </c>
      <c r="P671" s="29"/>
      <c r="X671">
        <f t="shared" ca="1" si="377"/>
        <v>0</v>
      </c>
      <c r="Y671">
        <f t="shared" ca="1" si="378"/>
        <v>1</v>
      </c>
      <c r="Z671">
        <f t="shared" ca="1" si="379"/>
        <v>0</v>
      </c>
      <c r="AA671">
        <f t="shared" ca="1" si="380"/>
        <v>0</v>
      </c>
      <c r="AB671">
        <f t="shared" ca="1" si="381"/>
        <v>0</v>
      </c>
      <c r="AC671">
        <f t="shared" ca="1" si="382"/>
        <v>0</v>
      </c>
      <c r="AD671">
        <f t="shared" ca="1" si="383"/>
        <v>0</v>
      </c>
      <c r="AE671">
        <f t="shared" ca="1" si="384"/>
        <v>0</v>
      </c>
      <c r="AH671">
        <f t="shared" ca="1" si="385"/>
        <v>0</v>
      </c>
      <c r="AI671">
        <f t="shared" ca="1" si="386"/>
        <v>0</v>
      </c>
      <c r="AJ671">
        <f t="shared" ca="1" si="387"/>
        <v>0</v>
      </c>
      <c r="AK671">
        <f t="shared" ca="1" si="388"/>
        <v>0</v>
      </c>
      <c r="AL671">
        <f t="shared" ca="1" si="389"/>
        <v>0</v>
      </c>
      <c r="AM671">
        <f t="shared" ca="1" si="390"/>
        <v>0</v>
      </c>
      <c r="AN671">
        <f t="shared" ca="1" si="391"/>
        <v>0</v>
      </c>
      <c r="AO671">
        <f t="shared" ca="1" si="392"/>
        <v>0</v>
      </c>
      <c r="AP671">
        <f t="shared" ca="1" si="393"/>
        <v>0</v>
      </c>
      <c r="AQ671">
        <f t="shared" ca="1" si="394"/>
        <v>0</v>
      </c>
      <c r="AR671">
        <f t="shared" ca="1" si="395"/>
        <v>0</v>
      </c>
      <c r="AS671">
        <f t="shared" ca="1" si="396"/>
        <v>0</v>
      </c>
      <c r="AT671">
        <f t="shared" ca="1" si="397"/>
        <v>0</v>
      </c>
      <c r="AU671">
        <f t="shared" ca="1" si="398"/>
        <v>0</v>
      </c>
      <c r="AV671">
        <f t="shared" ca="1" si="399"/>
        <v>0</v>
      </c>
      <c r="AW671">
        <f t="shared" ca="1" si="400"/>
        <v>0</v>
      </c>
      <c r="AX671">
        <f t="shared" ca="1" si="401"/>
        <v>0</v>
      </c>
      <c r="AY671">
        <f t="shared" ca="1" si="402"/>
        <v>0</v>
      </c>
      <c r="AZ671">
        <f t="shared" ca="1" si="403"/>
        <v>0</v>
      </c>
      <c r="BA671">
        <f t="shared" ca="1" si="404"/>
        <v>0</v>
      </c>
      <c r="BB671">
        <f t="shared" ca="1" si="405"/>
        <v>0</v>
      </c>
      <c r="BC671">
        <f t="shared" ca="1" si="406"/>
        <v>0</v>
      </c>
      <c r="BD671">
        <f t="shared" ca="1" si="407"/>
        <v>0</v>
      </c>
      <c r="BE671">
        <f t="shared" ca="1" si="408"/>
        <v>0</v>
      </c>
      <c r="BF671">
        <f t="shared" ca="1" si="409"/>
        <v>0</v>
      </c>
    </row>
    <row r="672" spans="1:58" ht="16.149999999999999" customHeight="1" x14ac:dyDescent="0.2">
      <c r="A672" s="12" t="s">
        <v>739</v>
      </c>
      <c r="B672" s="74">
        <v>43845.896006944444</v>
      </c>
      <c r="C672" s="12" t="s">
        <v>732</v>
      </c>
      <c r="F672" s="12" t="s">
        <v>10</v>
      </c>
      <c r="G672" s="12" t="s">
        <v>71</v>
      </c>
      <c r="H672" s="5">
        <f t="shared" ca="1" si="374"/>
        <v>1.1574076779652387E-5</v>
      </c>
      <c r="I672" s="17">
        <f t="shared" ca="1" si="375"/>
        <v>3.819444464170374E-4</v>
      </c>
      <c r="J672" s="5">
        <f t="shared" ca="1" si="373"/>
        <v>0</v>
      </c>
      <c r="K672" s="22"/>
      <c r="O672" s="29" t="str">
        <f t="shared" ca="1" si="376"/>
        <v>-</v>
      </c>
      <c r="P672" s="29"/>
      <c r="X672">
        <f t="shared" ca="1" si="377"/>
        <v>0</v>
      </c>
      <c r="Y672">
        <f t="shared" ca="1" si="378"/>
        <v>1</v>
      </c>
      <c r="Z672">
        <f t="shared" ca="1" si="379"/>
        <v>0</v>
      </c>
      <c r="AA672">
        <f t="shared" ca="1" si="380"/>
        <v>0</v>
      </c>
      <c r="AB672">
        <f t="shared" ca="1" si="381"/>
        <v>0</v>
      </c>
      <c r="AC672">
        <f t="shared" ca="1" si="382"/>
        <v>0</v>
      </c>
      <c r="AD672">
        <f t="shared" ca="1" si="383"/>
        <v>0</v>
      </c>
      <c r="AE672">
        <f t="shared" ca="1" si="384"/>
        <v>0</v>
      </c>
      <c r="AH672">
        <f t="shared" ca="1" si="385"/>
        <v>0</v>
      </c>
      <c r="AI672">
        <f t="shared" ca="1" si="386"/>
        <v>0</v>
      </c>
      <c r="AJ672">
        <f t="shared" ca="1" si="387"/>
        <v>0</v>
      </c>
      <c r="AK672">
        <f t="shared" ca="1" si="388"/>
        <v>0</v>
      </c>
      <c r="AL672">
        <f t="shared" ca="1" si="389"/>
        <v>0</v>
      </c>
      <c r="AM672">
        <f t="shared" ca="1" si="390"/>
        <v>0</v>
      </c>
      <c r="AN672">
        <f t="shared" ca="1" si="391"/>
        <v>0</v>
      </c>
      <c r="AO672">
        <f t="shared" ca="1" si="392"/>
        <v>0</v>
      </c>
      <c r="AP672">
        <f t="shared" ca="1" si="393"/>
        <v>0</v>
      </c>
      <c r="AQ672">
        <f t="shared" ca="1" si="394"/>
        <v>0</v>
      </c>
      <c r="AR672">
        <f t="shared" ca="1" si="395"/>
        <v>0</v>
      </c>
      <c r="AS672">
        <f t="shared" ca="1" si="396"/>
        <v>0</v>
      </c>
      <c r="AT672">
        <f t="shared" ca="1" si="397"/>
        <v>0</v>
      </c>
      <c r="AU672">
        <f t="shared" ca="1" si="398"/>
        <v>0</v>
      </c>
      <c r="AV672">
        <f t="shared" ca="1" si="399"/>
        <v>0</v>
      </c>
      <c r="AW672">
        <f t="shared" ca="1" si="400"/>
        <v>0</v>
      </c>
      <c r="AX672">
        <f t="shared" ca="1" si="401"/>
        <v>0</v>
      </c>
      <c r="AY672">
        <f t="shared" ca="1" si="402"/>
        <v>0</v>
      </c>
      <c r="AZ672">
        <f t="shared" ca="1" si="403"/>
        <v>0</v>
      </c>
      <c r="BA672">
        <f t="shared" ca="1" si="404"/>
        <v>0</v>
      </c>
      <c r="BB672">
        <f t="shared" ca="1" si="405"/>
        <v>0</v>
      </c>
      <c r="BC672">
        <f t="shared" ca="1" si="406"/>
        <v>0</v>
      </c>
      <c r="BD672">
        <f t="shared" ca="1" si="407"/>
        <v>0</v>
      </c>
      <c r="BE672">
        <f t="shared" ca="1" si="408"/>
        <v>0</v>
      </c>
      <c r="BF672">
        <f t="shared" ca="1" si="409"/>
        <v>0</v>
      </c>
    </row>
    <row r="673" spans="1:58" ht="16.149999999999999" customHeight="1" x14ac:dyDescent="0.2">
      <c r="A673" s="12" t="s">
        <v>740</v>
      </c>
      <c r="B673" s="74">
        <v>43845.896064814813</v>
      </c>
      <c r="C673" s="12" t="s">
        <v>732</v>
      </c>
      <c r="F673" s="12" t="s">
        <v>10</v>
      </c>
      <c r="G673" s="12" t="s">
        <v>71</v>
      </c>
      <c r="H673" s="5">
        <f t="shared" ca="1" si="374"/>
        <v>5.7870369346346706E-5</v>
      </c>
      <c r="I673" s="17">
        <f t="shared" ca="1" si="375"/>
        <v>4.398148157633841E-4</v>
      </c>
      <c r="J673" s="5">
        <f t="shared" ca="1" si="373"/>
        <v>0</v>
      </c>
      <c r="K673" s="22"/>
      <c r="O673" s="29" t="str">
        <f t="shared" ca="1" si="376"/>
        <v>-</v>
      </c>
      <c r="P673" s="29"/>
      <c r="X673">
        <f t="shared" ca="1" si="377"/>
        <v>0</v>
      </c>
      <c r="Y673">
        <f t="shared" ca="1" si="378"/>
        <v>1</v>
      </c>
      <c r="Z673">
        <f t="shared" ca="1" si="379"/>
        <v>0</v>
      </c>
      <c r="AA673">
        <f t="shared" ca="1" si="380"/>
        <v>0</v>
      </c>
      <c r="AB673">
        <f t="shared" ca="1" si="381"/>
        <v>0</v>
      </c>
      <c r="AC673">
        <f t="shared" ca="1" si="382"/>
        <v>0</v>
      </c>
      <c r="AD673">
        <f t="shared" ca="1" si="383"/>
        <v>0</v>
      </c>
      <c r="AE673">
        <f t="shared" ca="1" si="384"/>
        <v>0</v>
      </c>
      <c r="AH673">
        <f t="shared" ca="1" si="385"/>
        <v>0</v>
      </c>
      <c r="AI673">
        <f t="shared" ca="1" si="386"/>
        <v>0</v>
      </c>
      <c r="AJ673">
        <f t="shared" ca="1" si="387"/>
        <v>0</v>
      </c>
      <c r="AK673">
        <f t="shared" ca="1" si="388"/>
        <v>0</v>
      </c>
      <c r="AL673">
        <f t="shared" ca="1" si="389"/>
        <v>0</v>
      </c>
      <c r="AM673">
        <f t="shared" ca="1" si="390"/>
        <v>0</v>
      </c>
      <c r="AN673">
        <f t="shared" ca="1" si="391"/>
        <v>0</v>
      </c>
      <c r="AO673">
        <f t="shared" ca="1" si="392"/>
        <v>0</v>
      </c>
      <c r="AP673">
        <f t="shared" ca="1" si="393"/>
        <v>0</v>
      </c>
      <c r="AQ673">
        <f t="shared" ca="1" si="394"/>
        <v>0</v>
      </c>
      <c r="AR673">
        <f t="shared" ca="1" si="395"/>
        <v>0</v>
      </c>
      <c r="AS673">
        <f t="shared" ca="1" si="396"/>
        <v>0</v>
      </c>
      <c r="AT673">
        <f t="shared" ca="1" si="397"/>
        <v>0</v>
      </c>
      <c r="AU673">
        <f t="shared" ca="1" si="398"/>
        <v>0</v>
      </c>
      <c r="AV673">
        <f t="shared" ca="1" si="399"/>
        <v>0</v>
      </c>
      <c r="AW673">
        <f t="shared" ca="1" si="400"/>
        <v>0</v>
      </c>
      <c r="AX673">
        <f t="shared" ca="1" si="401"/>
        <v>0</v>
      </c>
      <c r="AY673">
        <f t="shared" ca="1" si="402"/>
        <v>0</v>
      </c>
      <c r="AZ673">
        <f t="shared" ca="1" si="403"/>
        <v>0</v>
      </c>
      <c r="BA673">
        <f t="shared" ca="1" si="404"/>
        <v>0</v>
      </c>
      <c r="BB673">
        <f t="shared" ca="1" si="405"/>
        <v>0</v>
      </c>
      <c r="BC673">
        <f t="shared" ca="1" si="406"/>
        <v>0</v>
      </c>
      <c r="BD673">
        <f t="shared" ca="1" si="407"/>
        <v>0</v>
      </c>
      <c r="BE673">
        <f t="shared" ca="1" si="408"/>
        <v>0</v>
      </c>
      <c r="BF673">
        <f t="shared" ca="1" si="409"/>
        <v>0</v>
      </c>
    </row>
    <row r="674" spans="1:58" ht="16.149999999999999" customHeight="1" x14ac:dyDescent="0.2">
      <c r="A674" s="12" t="s">
        <v>741</v>
      </c>
      <c r="B674" s="74">
        <v>43845.89607638889</v>
      </c>
      <c r="C674" s="12" t="s">
        <v>732</v>
      </c>
      <c r="F674" s="12" t="s">
        <v>10</v>
      </c>
      <c r="G674" s="12" t="s">
        <v>71</v>
      </c>
      <c r="H674" s="5">
        <f t="shared" ca="1" si="374"/>
        <v>1.1574076779652387E-5</v>
      </c>
      <c r="I674" s="17">
        <f t="shared" ca="1" si="375"/>
        <v>4.5138889254303649E-4</v>
      </c>
      <c r="J674" s="5">
        <f t="shared" ca="1" si="373"/>
        <v>0</v>
      </c>
      <c r="K674" s="22"/>
      <c r="O674" s="29" t="str">
        <f t="shared" ca="1" si="376"/>
        <v>-</v>
      </c>
      <c r="P674" s="29"/>
      <c r="X674">
        <f t="shared" ca="1" si="377"/>
        <v>0</v>
      </c>
      <c r="Y674">
        <f t="shared" ca="1" si="378"/>
        <v>1</v>
      </c>
      <c r="Z674">
        <f t="shared" ca="1" si="379"/>
        <v>0</v>
      </c>
      <c r="AA674">
        <f t="shared" ca="1" si="380"/>
        <v>0</v>
      </c>
      <c r="AB674">
        <f t="shared" ca="1" si="381"/>
        <v>0</v>
      </c>
      <c r="AC674">
        <f t="shared" ca="1" si="382"/>
        <v>0</v>
      </c>
      <c r="AD674">
        <f t="shared" ca="1" si="383"/>
        <v>0</v>
      </c>
      <c r="AE674">
        <f t="shared" ca="1" si="384"/>
        <v>0</v>
      </c>
      <c r="AH674">
        <f t="shared" ca="1" si="385"/>
        <v>0</v>
      </c>
      <c r="AI674">
        <f t="shared" ca="1" si="386"/>
        <v>0</v>
      </c>
      <c r="AJ674">
        <f t="shared" ca="1" si="387"/>
        <v>0</v>
      </c>
      <c r="AK674">
        <f t="shared" ca="1" si="388"/>
        <v>0</v>
      </c>
      <c r="AL674">
        <f t="shared" ca="1" si="389"/>
        <v>0</v>
      </c>
      <c r="AM674">
        <f t="shared" ca="1" si="390"/>
        <v>0</v>
      </c>
      <c r="AN674">
        <f t="shared" ca="1" si="391"/>
        <v>0</v>
      </c>
      <c r="AO674">
        <f t="shared" ca="1" si="392"/>
        <v>0</v>
      </c>
      <c r="AP674">
        <f t="shared" ca="1" si="393"/>
        <v>0</v>
      </c>
      <c r="AQ674">
        <f t="shared" ca="1" si="394"/>
        <v>0</v>
      </c>
      <c r="AR674">
        <f t="shared" ca="1" si="395"/>
        <v>0</v>
      </c>
      <c r="AS674">
        <f t="shared" ca="1" si="396"/>
        <v>0</v>
      </c>
      <c r="AT674">
        <f t="shared" ca="1" si="397"/>
        <v>0</v>
      </c>
      <c r="AU674">
        <f t="shared" ca="1" si="398"/>
        <v>0</v>
      </c>
      <c r="AV674">
        <f t="shared" ca="1" si="399"/>
        <v>0</v>
      </c>
      <c r="AW674">
        <f t="shared" ca="1" si="400"/>
        <v>0</v>
      </c>
      <c r="AX674">
        <f t="shared" ca="1" si="401"/>
        <v>0</v>
      </c>
      <c r="AY674">
        <f t="shared" ca="1" si="402"/>
        <v>0</v>
      </c>
      <c r="AZ674">
        <f t="shared" ca="1" si="403"/>
        <v>0</v>
      </c>
      <c r="BA674">
        <f t="shared" ca="1" si="404"/>
        <v>0</v>
      </c>
      <c r="BB674">
        <f t="shared" ca="1" si="405"/>
        <v>0</v>
      </c>
      <c r="BC674">
        <f t="shared" ca="1" si="406"/>
        <v>0</v>
      </c>
      <c r="BD674">
        <f t="shared" ca="1" si="407"/>
        <v>0</v>
      </c>
      <c r="BE674">
        <f t="shared" ca="1" si="408"/>
        <v>0</v>
      </c>
      <c r="BF674">
        <f t="shared" ca="1" si="409"/>
        <v>0</v>
      </c>
    </row>
    <row r="675" spans="1:58" ht="16.149999999999999" customHeight="1" x14ac:dyDescent="0.2">
      <c r="A675" s="12" t="s">
        <v>742</v>
      </c>
      <c r="B675" s="74">
        <v>43845.896122685182</v>
      </c>
      <c r="C675" s="12" t="s">
        <v>732</v>
      </c>
      <c r="F675" s="12" t="s">
        <v>10</v>
      </c>
      <c r="G675" s="12" t="s">
        <v>71</v>
      </c>
      <c r="H675" s="5">
        <f t="shared" ca="1" si="374"/>
        <v>4.6296292566694319E-5</v>
      </c>
      <c r="I675" s="17">
        <f t="shared" ca="1" si="375"/>
        <v>4.9768518510973081E-4</v>
      </c>
      <c r="J675" s="5">
        <f t="shared" ca="1" si="373"/>
        <v>0</v>
      </c>
      <c r="K675" s="22"/>
      <c r="O675" s="29" t="str">
        <f t="shared" ca="1" si="376"/>
        <v>-</v>
      </c>
      <c r="P675" s="29"/>
      <c r="X675">
        <f t="shared" ca="1" si="377"/>
        <v>0</v>
      </c>
      <c r="Y675">
        <f t="shared" ca="1" si="378"/>
        <v>1</v>
      </c>
      <c r="Z675">
        <f t="shared" ca="1" si="379"/>
        <v>0</v>
      </c>
      <c r="AA675">
        <f t="shared" ca="1" si="380"/>
        <v>0</v>
      </c>
      <c r="AB675">
        <f t="shared" ca="1" si="381"/>
        <v>0</v>
      </c>
      <c r="AC675">
        <f t="shared" ca="1" si="382"/>
        <v>0</v>
      </c>
      <c r="AD675">
        <f t="shared" ca="1" si="383"/>
        <v>0</v>
      </c>
      <c r="AE675">
        <f t="shared" ca="1" si="384"/>
        <v>0</v>
      </c>
      <c r="AH675">
        <f t="shared" ca="1" si="385"/>
        <v>0</v>
      </c>
      <c r="AI675">
        <f t="shared" ca="1" si="386"/>
        <v>0</v>
      </c>
      <c r="AJ675">
        <f t="shared" ca="1" si="387"/>
        <v>0</v>
      </c>
      <c r="AK675">
        <f t="shared" ca="1" si="388"/>
        <v>0</v>
      </c>
      <c r="AL675">
        <f t="shared" ca="1" si="389"/>
        <v>0</v>
      </c>
      <c r="AM675">
        <f t="shared" ca="1" si="390"/>
        <v>0</v>
      </c>
      <c r="AN675">
        <f t="shared" ca="1" si="391"/>
        <v>0</v>
      </c>
      <c r="AO675">
        <f t="shared" ca="1" si="392"/>
        <v>0</v>
      </c>
      <c r="AP675">
        <f t="shared" ca="1" si="393"/>
        <v>0</v>
      </c>
      <c r="AQ675">
        <f t="shared" ca="1" si="394"/>
        <v>0</v>
      </c>
      <c r="AR675">
        <f t="shared" ca="1" si="395"/>
        <v>0</v>
      </c>
      <c r="AS675">
        <f t="shared" ca="1" si="396"/>
        <v>0</v>
      </c>
      <c r="AT675">
        <f t="shared" ca="1" si="397"/>
        <v>0</v>
      </c>
      <c r="AU675">
        <f t="shared" ca="1" si="398"/>
        <v>0</v>
      </c>
      <c r="AV675">
        <f t="shared" ca="1" si="399"/>
        <v>0</v>
      </c>
      <c r="AW675">
        <f t="shared" ca="1" si="400"/>
        <v>0</v>
      </c>
      <c r="AX675">
        <f t="shared" ca="1" si="401"/>
        <v>0</v>
      </c>
      <c r="AY675">
        <f t="shared" ca="1" si="402"/>
        <v>0</v>
      </c>
      <c r="AZ675">
        <f t="shared" ca="1" si="403"/>
        <v>0</v>
      </c>
      <c r="BA675">
        <f t="shared" ca="1" si="404"/>
        <v>0</v>
      </c>
      <c r="BB675">
        <f t="shared" ca="1" si="405"/>
        <v>0</v>
      </c>
      <c r="BC675">
        <f t="shared" ca="1" si="406"/>
        <v>0</v>
      </c>
      <c r="BD675">
        <f t="shared" ca="1" si="407"/>
        <v>0</v>
      </c>
      <c r="BE675">
        <f t="shared" ca="1" si="408"/>
        <v>0</v>
      </c>
      <c r="BF675">
        <f t="shared" ca="1" si="409"/>
        <v>0</v>
      </c>
    </row>
    <row r="676" spans="1:58" ht="16.149999999999999" customHeight="1" x14ac:dyDescent="0.2">
      <c r="A676" s="12" t="s">
        <v>743</v>
      </c>
      <c r="B676" s="74">
        <v>43845.896134259259</v>
      </c>
      <c r="C676" s="12" t="s">
        <v>732</v>
      </c>
      <c r="F676" s="12" t="s">
        <v>10</v>
      </c>
      <c r="G676" s="12" t="s">
        <v>71</v>
      </c>
      <c r="H676" s="5">
        <f t="shared" ca="1" si="374"/>
        <v>1.1574076779652387E-5</v>
      </c>
      <c r="I676" s="17">
        <f t="shared" ca="1" si="375"/>
        <v>5.092592618893832E-4</v>
      </c>
      <c r="J676" s="5">
        <f t="shared" ca="1" si="373"/>
        <v>0</v>
      </c>
      <c r="K676" s="22"/>
      <c r="O676" s="29" t="str">
        <f t="shared" ca="1" si="376"/>
        <v>-</v>
      </c>
      <c r="P676" s="29"/>
      <c r="X676">
        <f t="shared" ca="1" si="377"/>
        <v>0</v>
      </c>
      <c r="Y676">
        <f t="shared" ca="1" si="378"/>
        <v>1</v>
      </c>
      <c r="Z676">
        <f t="shared" ca="1" si="379"/>
        <v>0</v>
      </c>
      <c r="AA676">
        <f t="shared" ca="1" si="380"/>
        <v>0</v>
      </c>
      <c r="AB676">
        <f t="shared" ca="1" si="381"/>
        <v>0</v>
      </c>
      <c r="AC676">
        <f t="shared" ca="1" si="382"/>
        <v>0</v>
      </c>
      <c r="AD676">
        <f t="shared" ca="1" si="383"/>
        <v>0</v>
      </c>
      <c r="AE676">
        <f t="shared" ca="1" si="384"/>
        <v>0</v>
      </c>
      <c r="AH676">
        <f t="shared" ca="1" si="385"/>
        <v>0</v>
      </c>
      <c r="AI676">
        <f t="shared" ca="1" si="386"/>
        <v>0</v>
      </c>
      <c r="AJ676">
        <f t="shared" ca="1" si="387"/>
        <v>0</v>
      </c>
      <c r="AK676">
        <f t="shared" ca="1" si="388"/>
        <v>0</v>
      </c>
      <c r="AL676">
        <f t="shared" ca="1" si="389"/>
        <v>0</v>
      </c>
      <c r="AM676">
        <f t="shared" ca="1" si="390"/>
        <v>0</v>
      </c>
      <c r="AN676">
        <f t="shared" ca="1" si="391"/>
        <v>0</v>
      </c>
      <c r="AO676">
        <f t="shared" ca="1" si="392"/>
        <v>0</v>
      </c>
      <c r="AP676">
        <f t="shared" ca="1" si="393"/>
        <v>0</v>
      </c>
      <c r="AQ676">
        <f t="shared" ca="1" si="394"/>
        <v>0</v>
      </c>
      <c r="AR676">
        <f t="shared" ca="1" si="395"/>
        <v>0</v>
      </c>
      <c r="AS676">
        <f t="shared" ca="1" si="396"/>
        <v>0</v>
      </c>
      <c r="AT676">
        <f t="shared" ca="1" si="397"/>
        <v>0</v>
      </c>
      <c r="AU676">
        <f t="shared" ca="1" si="398"/>
        <v>0</v>
      </c>
      <c r="AV676">
        <f t="shared" ca="1" si="399"/>
        <v>0</v>
      </c>
      <c r="AW676">
        <f t="shared" ca="1" si="400"/>
        <v>0</v>
      </c>
      <c r="AX676">
        <f t="shared" ca="1" si="401"/>
        <v>0</v>
      </c>
      <c r="AY676">
        <f t="shared" ca="1" si="402"/>
        <v>0</v>
      </c>
      <c r="AZ676">
        <f t="shared" ca="1" si="403"/>
        <v>0</v>
      </c>
      <c r="BA676">
        <f t="shared" ca="1" si="404"/>
        <v>0</v>
      </c>
      <c r="BB676">
        <f t="shared" ca="1" si="405"/>
        <v>0</v>
      </c>
      <c r="BC676">
        <f t="shared" ca="1" si="406"/>
        <v>0</v>
      </c>
      <c r="BD676">
        <f t="shared" ca="1" si="407"/>
        <v>0</v>
      </c>
      <c r="BE676">
        <f t="shared" ca="1" si="408"/>
        <v>0</v>
      </c>
      <c r="BF676">
        <f t="shared" ca="1" si="409"/>
        <v>0</v>
      </c>
    </row>
    <row r="677" spans="1:58" ht="16.149999999999999" customHeight="1" x14ac:dyDescent="0.2">
      <c r="A677" s="12" t="s">
        <v>744</v>
      </c>
      <c r="B677" s="74">
        <v>43845.896192129629</v>
      </c>
      <c r="C677" s="12" t="s">
        <v>732</v>
      </c>
      <c r="F677" s="12" t="s">
        <v>10</v>
      </c>
      <c r="G677" s="12" t="s">
        <v>71</v>
      </c>
      <c r="H677" s="5">
        <f t="shared" ca="1" si="374"/>
        <v>5.7870369346346706E-5</v>
      </c>
      <c r="I677" s="17">
        <f t="shared" ca="1" si="375"/>
        <v>5.671296312357299E-4</v>
      </c>
      <c r="J677" s="5">
        <f t="shared" ca="1" si="373"/>
        <v>0</v>
      </c>
      <c r="K677" s="22"/>
      <c r="O677" s="29" t="str">
        <f t="shared" ca="1" si="376"/>
        <v>-</v>
      </c>
      <c r="P677" s="29"/>
      <c r="X677">
        <f t="shared" ca="1" si="377"/>
        <v>0</v>
      </c>
      <c r="Y677">
        <f t="shared" ca="1" si="378"/>
        <v>1</v>
      </c>
      <c r="Z677">
        <f t="shared" ca="1" si="379"/>
        <v>0</v>
      </c>
      <c r="AA677">
        <f t="shared" ca="1" si="380"/>
        <v>0</v>
      </c>
      <c r="AB677">
        <f t="shared" ca="1" si="381"/>
        <v>0</v>
      </c>
      <c r="AC677">
        <f t="shared" ca="1" si="382"/>
        <v>0</v>
      </c>
      <c r="AD677">
        <f t="shared" ca="1" si="383"/>
        <v>0</v>
      </c>
      <c r="AE677">
        <f t="shared" ca="1" si="384"/>
        <v>0</v>
      </c>
      <c r="AH677">
        <f t="shared" ca="1" si="385"/>
        <v>0</v>
      </c>
      <c r="AI677">
        <f t="shared" ca="1" si="386"/>
        <v>0</v>
      </c>
      <c r="AJ677">
        <f t="shared" ca="1" si="387"/>
        <v>0</v>
      </c>
      <c r="AK677">
        <f t="shared" ca="1" si="388"/>
        <v>0</v>
      </c>
      <c r="AL677">
        <f t="shared" ca="1" si="389"/>
        <v>0</v>
      </c>
      <c r="AM677">
        <f t="shared" ca="1" si="390"/>
        <v>0</v>
      </c>
      <c r="AN677">
        <f t="shared" ca="1" si="391"/>
        <v>0</v>
      </c>
      <c r="AO677">
        <f t="shared" ca="1" si="392"/>
        <v>0</v>
      </c>
      <c r="AP677">
        <f t="shared" ca="1" si="393"/>
        <v>0</v>
      </c>
      <c r="AQ677">
        <f t="shared" ca="1" si="394"/>
        <v>0</v>
      </c>
      <c r="AR677">
        <f t="shared" ca="1" si="395"/>
        <v>0</v>
      </c>
      <c r="AS677">
        <f t="shared" ca="1" si="396"/>
        <v>0</v>
      </c>
      <c r="AT677">
        <f t="shared" ca="1" si="397"/>
        <v>0</v>
      </c>
      <c r="AU677">
        <f t="shared" ca="1" si="398"/>
        <v>0</v>
      </c>
      <c r="AV677">
        <f t="shared" ca="1" si="399"/>
        <v>0</v>
      </c>
      <c r="AW677">
        <f t="shared" ca="1" si="400"/>
        <v>0</v>
      </c>
      <c r="AX677">
        <f t="shared" ca="1" si="401"/>
        <v>0</v>
      </c>
      <c r="AY677">
        <f t="shared" ca="1" si="402"/>
        <v>0</v>
      </c>
      <c r="AZ677">
        <f t="shared" ca="1" si="403"/>
        <v>0</v>
      </c>
      <c r="BA677">
        <f t="shared" ca="1" si="404"/>
        <v>0</v>
      </c>
      <c r="BB677">
        <f t="shared" ca="1" si="405"/>
        <v>0</v>
      </c>
      <c r="BC677">
        <f t="shared" ca="1" si="406"/>
        <v>0</v>
      </c>
      <c r="BD677">
        <f t="shared" ca="1" si="407"/>
        <v>0</v>
      </c>
      <c r="BE677">
        <f t="shared" ca="1" si="408"/>
        <v>0</v>
      </c>
      <c r="BF677">
        <f t="shared" ca="1" si="409"/>
        <v>0</v>
      </c>
    </row>
    <row r="678" spans="1:58" ht="16.149999999999999" customHeight="1" x14ac:dyDescent="0.2">
      <c r="A678" s="12" t="s">
        <v>745</v>
      </c>
      <c r="B678" s="74">
        <v>43845.896238425928</v>
      </c>
      <c r="C678" s="12" t="s">
        <v>732</v>
      </c>
      <c r="D678" s="12" t="s">
        <v>8</v>
      </c>
      <c r="E678" s="12" t="s">
        <v>1063</v>
      </c>
      <c r="F678" s="12" t="s">
        <v>10</v>
      </c>
      <c r="G678" s="12" t="s">
        <v>71</v>
      </c>
      <c r="H678" s="5">
        <f t="shared" ca="1" si="374"/>
        <v>4.6296299842651933E-5</v>
      </c>
      <c r="I678" s="17">
        <f t="shared" ca="1" si="375"/>
        <v>6.1342593107838184E-4</v>
      </c>
      <c r="J678" s="5">
        <f t="shared" ca="1" si="373"/>
        <v>6.1342593107838184E-4</v>
      </c>
      <c r="K678" s="21" t="s">
        <v>68</v>
      </c>
      <c r="L678">
        <v>13</v>
      </c>
      <c r="M678">
        <v>2</v>
      </c>
      <c r="N678">
        <v>0</v>
      </c>
      <c r="O678" s="29">
        <f t="shared" ca="1" si="376"/>
        <v>3.0671296553919092E-4</v>
      </c>
      <c r="P678" s="29"/>
      <c r="X678">
        <f t="shared" ca="1" si="377"/>
        <v>0</v>
      </c>
      <c r="Y678">
        <f t="shared" ca="1" si="378"/>
        <v>1</v>
      </c>
      <c r="Z678">
        <f t="shared" ca="1" si="379"/>
        <v>0</v>
      </c>
      <c r="AA678">
        <f t="shared" ca="1" si="380"/>
        <v>0</v>
      </c>
      <c r="AB678">
        <f t="shared" ca="1" si="381"/>
        <v>0</v>
      </c>
      <c r="AC678">
        <f t="shared" ca="1" si="382"/>
        <v>0</v>
      </c>
      <c r="AD678">
        <f t="shared" ca="1" si="383"/>
        <v>0</v>
      </c>
      <c r="AE678">
        <f t="shared" ca="1" si="384"/>
        <v>0</v>
      </c>
      <c r="AH678">
        <f t="shared" ca="1" si="385"/>
        <v>0</v>
      </c>
      <c r="AI678">
        <f t="shared" ca="1" si="386"/>
        <v>0</v>
      </c>
      <c r="AJ678">
        <f t="shared" ca="1" si="387"/>
        <v>0</v>
      </c>
      <c r="AK678">
        <f t="shared" ca="1" si="388"/>
        <v>0</v>
      </c>
      <c r="AL678">
        <f t="shared" ca="1" si="389"/>
        <v>0</v>
      </c>
      <c r="AM678">
        <f t="shared" ca="1" si="390"/>
        <v>0</v>
      </c>
      <c r="AN678">
        <f t="shared" ca="1" si="391"/>
        <v>0</v>
      </c>
      <c r="AO678">
        <f t="shared" ca="1" si="392"/>
        <v>0</v>
      </c>
      <c r="AP678">
        <f t="shared" ca="1" si="393"/>
        <v>0</v>
      </c>
      <c r="AQ678">
        <f t="shared" ca="1" si="394"/>
        <v>0</v>
      </c>
      <c r="AR678">
        <f t="shared" ca="1" si="395"/>
        <v>0</v>
      </c>
      <c r="AS678">
        <f t="shared" ca="1" si="396"/>
        <v>0</v>
      </c>
      <c r="AT678">
        <f t="shared" ca="1" si="397"/>
        <v>0</v>
      </c>
      <c r="AU678">
        <f t="shared" ca="1" si="398"/>
        <v>0</v>
      </c>
      <c r="AV678">
        <f t="shared" ca="1" si="399"/>
        <v>0</v>
      </c>
      <c r="AW678">
        <f t="shared" ca="1" si="400"/>
        <v>0</v>
      </c>
      <c r="AX678">
        <f t="shared" ca="1" si="401"/>
        <v>0</v>
      </c>
      <c r="AY678">
        <f t="shared" ca="1" si="402"/>
        <v>0</v>
      </c>
      <c r="AZ678">
        <f t="shared" ca="1" si="403"/>
        <v>0</v>
      </c>
      <c r="BA678">
        <f t="shared" ca="1" si="404"/>
        <v>0</v>
      </c>
      <c r="BB678">
        <f t="shared" ca="1" si="405"/>
        <v>0</v>
      </c>
      <c r="BC678">
        <f t="shared" ca="1" si="406"/>
        <v>0</v>
      </c>
      <c r="BD678">
        <f t="shared" ca="1" si="407"/>
        <v>0</v>
      </c>
      <c r="BE678">
        <f t="shared" ca="1" si="408"/>
        <v>0</v>
      </c>
      <c r="BF678">
        <f t="shared" ca="1" si="409"/>
        <v>0</v>
      </c>
    </row>
    <row r="679" spans="1:58" ht="16.149999999999999" customHeight="1" x14ac:dyDescent="0.2">
      <c r="A679" s="12" t="s">
        <v>746</v>
      </c>
      <c r="B679" s="74">
        <v>43846.165625000001</v>
      </c>
      <c r="C679" s="12" t="s">
        <v>746</v>
      </c>
      <c r="F679" s="12" t="s">
        <v>9</v>
      </c>
      <c r="G679" s="12" t="s">
        <v>17</v>
      </c>
      <c r="H679" s="5" t="str">
        <f t="shared" ca="1" si="374"/>
        <v>NA</v>
      </c>
      <c r="I679" s="17" t="str">
        <f t="shared" ca="1" si="375"/>
        <v>NA</v>
      </c>
      <c r="J679" s="5">
        <f t="shared" ca="1" si="373"/>
        <v>0</v>
      </c>
      <c r="K679" s="22"/>
      <c r="O679" s="29" t="str">
        <f t="shared" ca="1" si="376"/>
        <v>-</v>
      </c>
      <c r="P679" s="29"/>
      <c r="X679">
        <f t="shared" ca="1" si="377"/>
        <v>1</v>
      </c>
      <c r="Y679">
        <f t="shared" ca="1" si="378"/>
        <v>0</v>
      </c>
      <c r="Z679">
        <f t="shared" ca="1" si="379"/>
        <v>0</v>
      </c>
      <c r="AA679">
        <f t="shared" ca="1" si="380"/>
        <v>0</v>
      </c>
      <c r="AB679">
        <f t="shared" ca="1" si="381"/>
        <v>0</v>
      </c>
      <c r="AC679">
        <f t="shared" ca="1" si="382"/>
        <v>0</v>
      </c>
      <c r="AD679">
        <f t="shared" ca="1" si="383"/>
        <v>0</v>
      </c>
      <c r="AE679">
        <f t="shared" ca="1" si="384"/>
        <v>0</v>
      </c>
      <c r="AH679">
        <f t="shared" ca="1" si="385"/>
        <v>1</v>
      </c>
      <c r="AI679">
        <f t="shared" ca="1" si="386"/>
        <v>0</v>
      </c>
      <c r="AJ679">
        <f t="shared" ca="1" si="387"/>
        <v>0</v>
      </c>
      <c r="AK679">
        <f t="shared" ca="1" si="388"/>
        <v>0</v>
      </c>
      <c r="AL679">
        <f t="shared" ca="1" si="389"/>
        <v>0</v>
      </c>
      <c r="AM679">
        <f t="shared" ca="1" si="390"/>
        <v>0</v>
      </c>
      <c r="AN679">
        <f t="shared" ca="1" si="391"/>
        <v>0</v>
      </c>
      <c r="AO679">
        <f t="shared" ca="1" si="392"/>
        <v>0</v>
      </c>
      <c r="AP679">
        <f t="shared" ca="1" si="393"/>
        <v>0</v>
      </c>
      <c r="AQ679">
        <f t="shared" ca="1" si="394"/>
        <v>0</v>
      </c>
      <c r="AR679">
        <f t="shared" ca="1" si="395"/>
        <v>0</v>
      </c>
      <c r="AS679">
        <f t="shared" ca="1" si="396"/>
        <v>0</v>
      </c>
      <c r="AT679">
        <f t="shared" ca="1" si="397"/>
        <v>0</v>
      </c>
      <c r="AU679">
        <f t="shared" ca="1" si="398"/>
        <v>0</v>
      </c>
      <c r="AV679">
        <f t="shared" ca="1" si="399"/>
        <v>0</v>
      </c>
      <c r="AW679">
        <f t="shared" ca="1" si="400"/>
        <v>0</v>
      </c>
      <c r="AX679">
        <f t="shared" ca="1" si="401"/>
        <v>0</v>
      </c>
      <c r="AY679">
        <f t="shared" ca="1" si="402"/>
        <v>0</v>
      </c>
      <c r="AZ679">
        <f t="shared" ca="1" si="403"/>
        <v>0</v>
      </c>
      <c r="BA679">
        <f t="shared" ca="1" si="404"/>
        <v>0</v>
      </c>
      <c r="BB679">
        <f t="shared" ca="1" si="405"/>
        <v>0</v>
      </c>
      <c r="BC679">
        <f t="shared" ca="1" si="406"/>
        <v>0</v>
      </c>
      <c r="BD679">
        <f t="shared" ca="1" si="407"/>
        <v>0</v>
      </c>
      <c r="BE679">
        <f t="shared" ca="1" si="408"/>
        <v>0</v>
      </c>
      <c r="BF679">
        <f t="shared" ca="1" si="409"/>
        <v>0</v>
      </c>
    </row>
    <row r="680" spans="1:58" ht="16.149999999999999" customHeight="1" x14ac:dyDescent="0.2">
      <c r="A680" s="12" t="s">
        <v>747</v>
      </c>
      <c r="B680" s="74">
        <v>43846.165775462963</v>
      </c>
      <c r="C680" s="12" t="s">
        <v>746</v>
      </c>
      <c r="F680" s="12" t="s">
        <v>11</v>
      </c>
      <c r="G680" s="12" t="s">
        <v>20</v>
      </c>
      <c r="H680" s="5">
        <f t="shared" ca="1" si="374"/>
        <v>1.5046296175569296E-4</v>
      </c>
      <c r="I680" s="17">
        <f t="shared" ca="1" si="375"/>
        <v>1.5046296175569296E-4</v>
      </c>
      <c r="J680" s="5">
        <f t="shared" ca="1" si="373"/>
        <v>0</v>
      </c>
      <c r="K680" s="22"/>
      <c r="O680" s="29" t="str">
        <f t="shared" ca="1" si="376"/>
        <v>-</v>
      </c>
      <c r="P680" s="29"/>
      <c r="X680">
        <f t="shared" ca="1" si="377"/>
        <v>0</v>
      </c>
      <c r="Y680">
        <f t="shared" ca="1" si="378"/>
        <v>0</v>
      </c>
      <c r="Z680">
        <f t="shared" ca="1" si="379"/>
        <v>0</v>
      </c>
      <c r="AA680">
        <f t="shared" ca="1" si="380"/>
        <v>0</v>
      </c>
      <c r="AB680">
        <f t="shared" ca="1" si="381"/>
        <v>0</v>
      </c>
      <c r="AC680">
        <f t="shared" ca="1" si="382"/>
        <v>0</v>
      </c>
      <c r="AD680">
        <f t="shared" ca="1" si="383"/>
        <v>0</v>
      </c>
      <c r="AE680">
        <f t="shared" ca="1" si="384"/>
        <v>1</v>
      </c>
      <c r="AH680">
        <f t="shared" ca="1" si="385"/>
        <v>0</v>
      </c>
      <c r="AI680">
        <f t="shared" ca="1" si="386"/>
        <v>0</v>
      </c>
      <c r="AJ680">
        <f t="shared" ca="1" si="387"/>
        <v>0</v>
      </c>
      <c r="AK680">
        <f t="shared" ca="1" si="388"/>
        <v>0</v>
      </c>
      <c r="AL680">
        <f t="shared" ca="1" si="389"/>
        <v>0</v>
      </c>
      <c r="AM680">
        <f t="shared" ca="1" si="390"/>
        <v>0</v>
      </c>
      <c r="AN680">
        <f t="shared" ca="1" si="391"/>
        <v>0</v>
      </c>
      <c r="AO680">
        <f t="shared" ca="1" si="392"/>
        <v>0</v>
      </c>
      <c r="AP680">
        <f t="shared" ca="1" si="393"/>
        <v>0</v>
      </c>
      <c r="AQ680">
        <f t="shared" ca="1" si="394"/>
        <v>0</v>
      </c>
      <c r="AR680">
        <f t="shared" ca="1" si="395"/>
        <v>0</v>
      </c>
      <c r="AS680">
        <f t="shared" ca="1" si="396"/>
        <v>0</v>
      </c>
      <c r="AT680">
        <f t="shared" ca="1" si="397"/>
        <v>0</v>
      </c>
      <c r="AU680">
        <f t="shared" ca="1" si="398"/>
        <v>0</v>
      </c>
      <c r="AV680">
        <f t="shared" ca="1" si="399"/>
        <v>0</v>
      </c>
      <c r="AW680">
        <f t="shared" ca="1" si="400"/>
        <v>0</v>
      </c>
      <c r="AX680">
        <f t="shared" ca="1" si="401"/>
        <v>0</v>
      </c>
      <c r="AY680">
        <f t="shared" ca="1" si="402"/>
        <v>0</v>
      </c>
      <c r="AZ680">
        <f t="shared" ca="1" si="403"/>
        <v>0</v>
      </c>
      <c r="BA680">
        <f t="shared" ca="1" si="404"/>
        <v>0</v>
      </c>
      <c r="BB680">
        <f t="shared" ca="1" si="405"/>
        <v>0</v>
      </c>
      <c r="BC680">
        <f t="shared" ca="1" si="406"/>
        <v>1</v>
      </c>
      <c r="BD680">
        <f t="shared" ca="1" si="407"/>
        <v>0</v>
      </c>
      <c r="BE680">
        <f t="shared" ca="1" si="408"/>
        <v>0</v>
      </c>
      <c r="BF680">
        <f t="shared" ca="1" si="409"/>
        <v>0</v>
      </c>
    </row>
    <row r="681" spans="1:58" ht="16.149999999999999" customHeight="1" x14ac:dyDescent="0.2">
      <c r="A681" s="12" t="s">
        <v>748</v>
      </c>
      <c r="B681" s="74">
        <v>43846.165868055556</v>
      </c>
      <c r="C681" s="12" t="s">
        <v>746</v>
      </c>
      <c r="F681" s="12" t="s">
        <v>11</v>
      </c>
      <c r="G681" s="12" t="s">
        <v>20</v>
      </c>
      <c r="H681" s="5">
        <f t="shared" ca="1" si="374"/>
        <v>9.2592592409346253E-5</v>
      </c>
      <c r="I681" s="17">
        <f t="shared" ca="1" si="375"/>
        <v>2.4305555416503921E-4</v>
      </c>
      <c r="J681" s="5">
        <f t="shared" ca="1" si="373"/>
        <v>0</v>
      </c>
      <c r="K681" s="22"/>
      <c r="O681" s="29" t="str">
        <f t="shared" ca="1" si="376"/>
        <v>-</v>
      </c>
      <c r="P681" s="29"/>
      <c r="X681">
        <f t="shared" ca="1" si="377"/>
        <v>0</v>
      </c>
      <c r="Y681">
        <f t="shared" ca="1" si="378"/>
        <v>0</v>
      </c>
      <c r="Z681">
        <f t="shared" ca="1" si="379"/>
        <v>0</v>
      </c>
      <c r="AA681">
        <f t="shared" ca="1" si="380"/>
        <v>0</v>
      </c>
      <c r="AB681">
        <f t="shared" ca="1" si="381"/>
        <v>0</v>
      </c>
      <c r="AC681">
        <f t="shared" ca="1" si="382"/>
        <v>0</v>
      </c>
      <c r="AD681">
        <f t="shared" ca="1" si="383"/>
        <v>0</v>
      </c>
      <c r="AE681">
        <f t="shared" ca="1" si="384"/>
        <v>1</v>
      </c>
      <c r="AH681">
        <f t="shared" ca="1" si="385"/>
        <v>0</v>
      </c>
      <c r="AI681">
        <f t="shared" ca="1" si="386"/>
        <v>0</v>
      </c>
      <c r="AJ681">
        <f t="shared" ca="1" si="387"/>
        <v>0</v>
      </c>
      <c r="AK681">
        <f t="shared" ca="1" si="388"/>
        <v>0</v>
      </c>
      <c r="AL681">
        <f t="shared" ca="1" si="389"/>
        <v>0</v>
      </c>
      <c r="AM681">
        <f t="shared" ca="1" si="390"/>
        <v>0</v>
      </c>
      <c r="AN681">
        <f t="shared" ca="1" si="391"/>
        <v>0</v>
      </c>
      <c r="AO681">
        <f t="shared" ca="1" si="392"/>
        <v>0</v>
      </c>
      <c r="AP681">
        <f t="shared" ca="1" si="393"/>
        <v>0</v>
      </c>
      <c r="AQ681">
        <f t="shared" ca="1" si="394"/>
        <v>0</v>
      </c>
      <c r="AR681">
        <f t="shared" ca="1" si="395"/>
        <v>0</v>
      </c>
      <c r="AS681">
        <f t="shared" ca="1" si="396"/>
        <v>0</v>
      </c>
      <c r="AT681">
        <f t="shared" ca="1" si="397"/>
        <v>0</v>
      </c>
      <c r="AU681">
        <f t="shared" ca="1" si="398"/>
        <v>0</v>
      </c>
      <c r="AV681">
        <f t="shared" ca="1" si="399"/>
        <v>0</v>
      </c>
      <c r="AW681">
        <f t="shared" ca="1" si="400"/>
        <v>0</v>
      </c>
      <c r="AX681">
        <f t="shared" ca="1" si="401"/>
        <v>0</v>
      </c>
      <c r="AY681">
        <f t="shared" ca="1" si="402"/>
        <v>0</v>
      </c>
      <c r="AZ681">
        <f t="shared" ca="1" si="403"/>
        <v>0</v>
      </c>
      <c r="BA681">
        <f t="shared" ca="1" si="404"/>
        <v>0</v>
      </c>
      <c r="BB681">
        <f t="shared" ca="1" si="405"/>
        <v>0</v>
      </c>
      <c r="BC681">
        <f t="shared" ca="1" si="406"/>
        <v>1</v>
      </c>
      <c r="BD681">
        <f t="shared" ca="1" si="407"/>
        <v>0</v>
      </c>
      <c r="BE681">
        <f t="shared" ca="1" si="408"/>
        <v>0</v>
      </c>
      <c r="BF681">
        <f t="shared" ca="1" si="409"/>
        <v>0</v>
      </c>
    </row>
    <row r="682" spans="1:58" ht="16.149999999999999" customHeight="1" x14ac:dyDescent="0.2">
      <c r="A682" s="12" t="s">
        <v>749</v>
      </c>
      <c r="B682" s="74">
        <v>43846.165972222225</v>
      </c>
      <c r="C682" s="12" t="s">
        <v>746</v>
      </c>
      <c r="F682" s="12" t="s">
        <v>11</v>
      </c>
      <c r="G682" s="12" t="s">
        <v>20</v>
      </c>
      <c r="H682" s="5">
        <f t="shared" ca="1" si="374"/>
        <v>1.0416666918899864E-4</v>
      </c>
      <c r="I682" s="17">
        <f t="shared" ca="1" si="375"/>
        <v>3.4722222335403785E-4</v>
      </c>
      <c r="J682" s="5">
        <f t="shared" ca="1" si="373"/>
        <v>0</v>
      </c>
      <c r="K682" s="22"/>
      <c r="O682" s="29" t="str">
        <f t="shared" ca="1" si="376"/>
        <v>-</v>
      </c>
      <c r="P682" s="29"/>
      <c r="X682">
        <f t="shared" ca="1" si="377"/>
        <v>0</v>
      </c>
      <c r="Y682">
        <f t="shared" ca="1" si="378"/>
        <v>0</v>
      </c>
      <c r="Z682">
        <f t="shared" ca="1" si="379"/>
        <v>0</v>
      </c>
      <c r="AA682">
        <f t="shared" ca="1" si="380"/>
        <v>0</v>
      </c>
      <c r="AB682">
        <f t="shared" ca="1" si="381"/>
        <v>0</v>
      </c>
      <c r="AC682">
        <f t="shared" ca="1" si="382"/>
        <v>0</v>
      </c>
      <c r="AD682">
        <f t="shared" ca="1" si="383"/>
        <v>0</v>
      </c>
      <c r="AE682">
        <f t="shared" ca="1" si="384"/>
        <v>1</v>
      </c>
      <c r="AH682">
        <f t="shared" ca="1" si="385"/>
        <v>0</v>
      </c>
      <c r="AI682">
        <f t="shared" ca="1" si="386"/>
        <v>0</v>
      </c>
      <c r="AJ682">
        <f t="shared" ca="1" si="387"/>
        <v>0</v>
      </c>
      <c r="AK682">
        <f t="shared" ca="1" si="388"/>
        <v>0</v>
      </c>
      <c r="AL682">
        <f t="shared" ca="1" si="389"/>
        <v>0</v>
      </c>
      <c r="AM682">
        <f t="shared" ca="1" si="390"/>
        <v>0</v>
      </c>
      <c r="AN682">
        <f t="shared" ca="1" si="391"/>
        <v>0</v>
      </c>
      <c r="AO682">
        <f t="shared" ca="1" si="392"/>
        <v>0</v>
      </c>
      <c r="AP682">
        <f t="shared" ca="1" si="393"/>
        <v>0</v>
      </c>
      <c r="AQ682">
        <f t="shared" ca="1" si="394"/>
        <v>0</v>
      </c>
      <c r="AR682">
        <f t="shared" ca="1" si="395"/>
        <v>0</v>
      </c>
      <c r="AS682">
        <f t="shared" ca="1" si="396"/>
        <v>0</v>
      </c>
      <c r="AT682">
        <f t="shared" ca="1" si="397"/>
        <v>0</v>
      </c>
      <c r="AU682">
        <f t="shared" ca="1" si="398"/>
        <v>0</v>
      </c>
      <c r="AV682">
        <f t="shared" ca="1" si="399"/>
        <v>0</v>
      </c>
      <c r="AW682">
        <f t="shared" ca="1" si="400"/>
        <v>0</v>
      </c>
      <c r="AX682">
        <f t="shared" ca="1" si="401"/>
        <v>0</v>
      </c>
      <c r="AY682">
        <f t="shared" ca="1" si="402"/>
        <v>0</v>
      </c>
      <c r="AZ682">
        <f t="shared" ca="1" si="403"/>
        <v>0</v>
      </c>
      <c r="BA682">
        <f t="shared" ca="1" si="404"/>
        <v>0</v>
      </c>
      <c r="BB682">
        <f t="shared" ca="1" si="405"/>
        <v>0</v>
      </c>
      <c r="BC682">
        <f t="shared" ca="1" si="406"/>
        <v>1</v>
      </c>
      <c r="BD682">
        <f t="shared" ca="1" si="407"/>
        <v>0</v>
      </c>
      <c r="BE682">
        <f t="shared" ca="1" si="408"/>
        <v>0</v>
      </c>
      <c r="BF682">
        <f t="shared" ca="1" si="409"/>
        <v>0</v>
      </c>
    </row>
    <row r="683" spans="1:58" ht="16.149999999999999" customHeight="1" x14ac:dyDescent="0.2">
      <c r="A683" s="12" t="s">
        <v>750</v>
      </c>
      <c r="B683" s="74">
        <v>43846.166168981479</v>
      </c>
      <c r="C683" s="12" t="s">
        <v>746</v>
      </c>
      <c r="F683" s="12" t="s">
        <v>11</v>
      </c>
      <c r="G683" s="12" t="s">
        <v>20</v>
      </c>
      <c r="H683" s="5">
        <f t="shared" ca="1" si="374"/>
        <v>1.9675925432238728E-4</v>
      </c>
      <c r="I683" s="17">
        <f t="shared" ca="1" si="375"/>
        <v>5.4398147767642513E-4</v>
      </c>
      <c r="J683" s="5">
        <f t="shared" ca="1" si="373"/>
        <v>0</v>
      </c>
      <c r="K683" s="22"/>
      <c r="O683" s="29" t="str">
        <f t="shared" ca="1" si="376"/>
        <v>-</v>
      </c>
      <c r="P683" s="29"/>
      <c r="X683">
        <f t="shared" ca="1" si="377"/>
        <v>0</v>
      </c>
      <c r="Y683">
        <f t="shared" ca="1" si="378"/>
        <v>0</v>
      </c>
      <c r="Z683">
        <f t="shared" ca="1" si="379"/>
        <v>0</v>
      </c>
      <c r="AA683">
        <f t="shared" ca="1" si="380"/>
        <v>0</v>
      </c>
      <c r="AB683">
        <f t="shared" ca="1" si="381"/>
        <v>0</v>
      </c>
      <c r="AC683">
        <f t="shared" ca="1" si="382"/>
        <v>0</v>
      </c>
      <c r="AD683">
        <f t="shared" ca="1" si="383"/>
        <v>0</v>
      </c>
      <c r="AE683">
        <f t="shared" ca="1" si="384"/>
        <v>1</v>
      </c>
      <c r="AH683">
        <f t="shared" ca="1" si="385"/>
        <v>0</v>
      </c>
      <c r="AI683">
        <f t="shared" ca="1" si="386"/>
        <v>0</v>
      </c>
      <c r="AJ683">
        <f t="shared" ca="1" si="387"/>
        <v>0</v>
      </c>
      <c r="AK683">
        <f t="shared" ca="1" si="388"/>
        <v>0</v>
      </c>
      <c r="AL683">
        <f t="shared" ca="1" si="389"/>
        <v>0</v>
      </c>
      <c r="AM683">
        <f t="shared" ca="1" si="390"/>
        <v>0</v>
      </c>
      <c r="AN683">
        <f t="shared" ca="1" si="391"/>
        <v>0</v>
      </c>
      <c r="AO683">
        <f t="shared" ca="1" si="392"/>
        <v>0</v>
      </c>
      <c r="AP683">
        <f t="shared" ca="1" si="393"/>
        <v>0</v>
      </c>
      <c r="AQ683">
        <f t="shared" ca="1" si="394"/>
        <v>0</v>
      </c>
      <c r="AR683">
        <f t="shared" ca="1" si="395"/>
        <v>0</v>
      </c>
      <c r="AS683">
        <f t="shared" ca="1" si="396"/>
        <v>0</v>
      </c>
      <c r="AT683">
        <f t="shared" ca="1" si="397"/>
        <v>0</v>
      </c>
      <c r="AU683">
        <f t="shared" ca="1" si="398"/>
        <v>0</v>
      </c>
      <c r="AV683">
        <f t="shared" ca="1" si="399"/>
        <v>0</v>
      </c>
      <c r="AW683">
        <f t="shared" ca="1" si="400"/>
        <v>0</v>
      </c>
      <c r="AX683">
        <f t="shared" ca="1" si="401"/>
        <v>0</v>
      </c>
      <c r="AY683">
        <f t="shared" ca="1" si="402"/>
        <v>0</v>
      </c>
      <c r="AZ683">
        <f t="shared" ca="1" si="403"/>
        <v>0</v>
      </c>
      <c r="BA683">
        <f t="shared" ca="1" si="404"/>
        <v>0</v>
      </c>
      <c r="BB683">
        <f t="shared" ca="1" si="405"/>
        <v>0</v>
      </c>
      <c r="BC683">
        <f t="shared" ca="1" si="406"/>
        <v>1</v>
      </c>
      <c r="BD683">
        <f t="shared" ca="1" si="407"/>
        <v>0</v>
      </c>
      <c r="BE683">
        <f t="shared" ca="1" si="408"/>
        <v>0</v>
      </c>
      <c r="BF683">
        <f t="shared" ca="1" si="409"/>
        <v>0</v>
      </c>
    </row>
    <row r="684" spans="1:58" ht="16.149999999999999" customHeight="1" x14ac:dyDescent="0.2">
      <c r="A684" s="12" t="s">
        <v>751</v>
      </c>
      <c r="B684" s="74">
        <v>43846.166261574072</v>
      </c>
      <c r="C684" s="12" t="s">
        <v>746</v>
      </c>
      <c r="F684" s="12" t="s">
        <v>11</v>
      </c>
      <c r="G684" s="12" t="s">
        <v>20</v>
      </c>
      <c r="H684" s="5">
        <f t="shared" ca="1" si="374"/>
        <v>9.2592592409346253E-5</v>
      </c>
      <c r="I684" s="17">
        <f t="shared" ca="1" si="375"/>
        <v>6.3657407008577138E-4</v>
      </c>
      <c r="J684" s="5">
        <f t="shared" ca="1" si="373"/>
        <v>0</v>
      </c>
      <c r="K684" s="22"/>
      <c r="O684" s="29" t="str">
        <f t="shared" ca="1" si="376"/>
        <v>-</v>
      </c>
      <c r="P684" s="29"/>
      <c r="X684">
        <f t="shared" ca="1" si="377"/>
        <v>0</v>
      </c>
      <c r="Y684">
        <f t="shared" ca="1" si="378"/>
        <v>0</v>
      </c>
      <c r="Z684">
        <f t="shared" ca="1" si="379"/>
        <v>0</v>
      </c>
      <c r="AA684">
        <f t="shared" ca="1" si="380"/>
        <v>0</v>
      </c>
      <c r="AB684">
        <f t="shared" ca="1" si="381"/>
        <v>0</v>
      </c>
      <c r="AC684">
        <f t="shared" ca="1" si="382"/>
        <v>0</v>
      </c>
      <c r="AD684">
        <f t="shared" ca="1" si="383"/>
        <v>0</v>
      </c>
      <c r="AE684">
        <f t="shared" ca="1" si="384"/>
        <v>1</v>
      </c>
      <c r="AH684">
        <f t="shared" ca="1" si="385"/>
        <v>0</v>
      </c>
      <c r="AI684">
        <f t="shared" ca="1" si="386"/>
        <v>0</v>
      </c>
      <c r="AJ684">
        <f t="shared" ca="1" si="387"/>
        <v>0</v>
      </c>
      <c r="AK684">
        <f t="shared" ca="1" si="388"/>
        <v>0</v>
      </c>
      <c r="AL684">
        <f t="shared" ca="1" si="389"/>
        <v>0</v>
      </c>
      <c r="AM684">
        <f t="shared" ca="1" si="390"/>
        <v>0</v>
      </c>
      <c r="AN684">
        <f t="shared" ca="1" si="391"/>
        <v>0</v>
      </c>
      <c r="AO684">
        <f t="shared" ca="1" si="392"/>
        <v>0</v>
      </c>
      <c r="AP684">
        <f t="shared" ca="1" si="393"/>
        <v>0</v>
      </c>
      <c r="AQ684">
        <f t="shared" ca="1" si="394"/>
        <v>0</v>
      </c>
      <c r="AR684">
        <f t="shared" ca="1" si="395"/>
        <v>0</v>
      </c>
      <c r="AS684">
        <f t="shared" ca="1" si="396"/>
        <v>0</v>
      </c>
      <c r="AT684">
        <f t="shared" ca="1" si="397"/>
        <v>0</v>
      </c>
      <c r="AU684">
        <f t="shared" ca="1" si="398"/>
        <v>0</v>
      </c>
      <c r="AV684">
        <f t="shared" ca="1" si="399"/>
        <v>0</v>
      </c>
      <c r="AW684">
        <f t="shared" ca="1" si="400"/>
        <v>0</v>
      </c>
      <c r="AX684">
        <f t="shared" ca="1" si="401"/>
        <v>0</v>
      </c>
      <c r="AY684">
        <f t="shared" ca="1" si="402"/>
        <v>0</v>
      </c>
      <c r="AZ684">
        <f t="shared" ca="1" si="403"/>
        <v>0</v>
      </c>
      <c r="BA684">
        <f t="shared" ca="1" si="404"/>
        <v>0</v>
      </c>
      <c r="BB684">
        <f t="shared" ca="1" si="405"/>
        <v>0</v>
      </c>
      <c r="BC684">
        <f t="shared" ca="1" si="406"/>
        <v>1</v>
      </c>
      <c r="BD684">
        <f t="shared" ca="1" si="407"/>
        <v>0</v>
      </c>
      <c r="BE684">
        <f t="shared" ca="1" si="408"/>
        <v>0</v>
      </c>
      <c r="BF684">
        <f t="shared" ca="1" si="409"/>
        <v>0</v>
      </c>
    </row>
    <row r="685" spans="1:58" ht="16.149999999999999" customHeight="1" x14ac:dyDescent="0.2">
      <c r="A685" s="12" t="s">
        <v>752</v>
      </c>
      <c r="B685" s="74">
        <v>43846.166608796295</v>
      </c>
      <c r="C685" s="12" t="s">
        <v>746</v>
      </c>
      <c r="F685" s="12" t="s">
        <v>11</v>
      </c>
      <c r="G685" s="12" t="s">
        <v>20</v>
      </c>
      <c r="H685" s="5">
        <f t="shared" ca="1" si="374"/>
        <v>3.4722222335403785E-4</v>
      </c>
      <c r="I685" s="17">
        <f t="shared" ca="1" si="375"/>
        <v>9.8379629343980923E-4</v>
      </c>
      <c r="J685" s="5">
        <f t="shared" ca="1" si="373"/>
        <v>0</v>
      </c>
      <c r="K685" s="22"/>
      <c r="O685" s="29" t="str">
        <f t="shared" ca="1" si="376"/>
        <v>-</v>
      </c>
      <c r="P685" s="29"/>
      <c r="X685">
        <f t="shared" ca="1" si="377"/>
        <v>0</v>
      </c>
      <c r="Y685">
        <f t="shared" ca="1" si="378"/>
        <v>0</v>
      </c>
      <c r="Z685">
        <f t="shared" ca="1" si="379"/>
        <v>0</v>
      </c>
      <c r="AA685">
        <f t="shared" ca="1" si="380"/>
        <v>0</v>
      </c>
      <c r="AB685">
        <f t="shared" ca="1" si="381"/>
        <v>0</v>
      </c>
      <c r="AC685">
        <f t="shared" ca="1" si="382"/>
        <v>0</v>
      </c>
      <c r="AD685">
        <f t="shared" ca="1" si="383"/>
        <v>0</v>
      </c>
      <c r="AE685">
        <f t="shared" ca="1" si="384"/>
        <v>1</v>
      </c>
      <c r="AH685">
        <f t="shared" ca="1" si="385"/>
        <v>0</v>
      </c>
      <c r="AI685">
        <f t="shared" ca="1" si="386"/>
        <v>0</v>
      </c>
      <c r="AJ685">
        <f t="shared" ca="1" si="387"/>
        <v>0</v>
      </c>
      <c r="AK685">
        <f t="shared" ca="1" si="388"/>
        <v>0</v>
      </c>
      <c r="AL685">
        <f t="shared" ca="1" si="389"/>
        <v>0</v>
      </c>
      <c r="AM685">
        <f t="shared" ca="1" si="390"/>
        <v>0</v>
      </c>
      <c r="AN685">
        <f t="shared" ca="1" si="391"/>
        <v>0</v>
      </c>
      <c r="AO685">
        <f t="shared" ca="1" si="392"/>
        <v>0</v>
      </c>
      <c r="AP685">
        <f t="shared" ca="1" si="393"/>
        <v>0</v>
      </c>
      <c r="AQ685">
        <f t="shared" ca="1" si="394"/>
        <v>0</v>
      </c>
      <c r="AR685">
        <f t="shared" ca="1" si="395"/>
        <v>0</v>
      </c>
      <c r="AS685">
        <f t="shared" ca="1" si="396"/>
        <v>0</v>
      </c>
      <c r="AT685">
        <f t="shared" ca="1" si="397"/>
        <v>0</v>
      </c>
      <c r="AU685">
        <f t="shared" ca="1" si="398"/>
        <v>0</v>
      </c>
      <c r="AV685">
        <f t="shared" ca="1" si="399"/>
        <v>0</v>
      </c>
      <c r="AW685">
        <f t="shared" ca="1" si="400"/>
        <v>0</v>
      </c>
      <c r="AX685">
        <f t="shared" ca="1" si="401"/>
        <v>0</v>
      </c>
      <c r="AY685">
        <f t="shared" ca="1" si="402"/>
        <v>0</v>
      </c>
      <c r="AZ685">
        <f t="shared" ca="1" si="403"/>
        <v>0</v>
      </c>
      <c r="BA685">
        <f t="shared" ca="1" si="404"/>
        <v>0</v>
      </c>
      <c r="BB685">
        <f t="shared" ca="1" si="405"/>
        <v>0</v>
      </c>
      <c r="BC685">
        <f t="shared" ca="1" si="406"/>
        <v>1</v>
      </c>
      <c r="BD685">
        <f t="shared" ca="1" si="407"/>
        <v>0</v>
      </c>
      <c r="BE685">
        <f t="shared" ca="1" si="408"/>
        <v>0</v>
      </c>
      <c r="BF685">
        <f t="shared" ca="1" si="409"/>
        <v>0</v>
      </c>
    </row>
    <row r="686" spans="1:58" ht="16.149999999999999" customHeight="1" x14ac:dyDescent="0.2">
      <c r="A686" s="12" t="s">
        <v>753</v>
      </c>
      <c r="B686" s="74">
        <v>43846.166620370372</v>
      </c>
      <c r="C686" s="12" t="s">
        <v>746</v>
      </c>
      <c r="F686" s="12" t="s">
        <v>11</v>
      </c>
      <c r="G686" s="12" t="s">
        <v>20</v>
      </c>
      <c r="H686" s="5">
        <f t="shared" ca="1" si="374"/>
        <v>1.1574076779652387E-5</v>
      </c>
      <c r="I686" s="17">
        <f t="shared" ca="1" si="375"/>
        <v>9.9537037021946162E-4</v>
      </c>
      <c r="J686" s="5">
        <f t="shared" ca="1" si="373"/>
        <v>0</v>
      </c>
      <c r="K686" s="22"/>
      <c r="O686" s="29" t="str">
        <f t="shared" ca="1" si="376"/>
        <v>-</v>
      </c>
      <c r="P686" s="29"/>
      <c r="X686">
        <f t="shared" ca="1" si="377"/>
        <v>0</v>
      </c>
      <c r="Y686">
        <f t="shared" ca="1" si="378"/>
        <v>0</v>
      </c>
      <c r="Z686">
        <f t="shared" ca="1" si="379"/>
        <v>0</v>
      </c>
      <c r="AA686">
        <f t="shared" ca="1" si="380"/>
        <v>0</v>
      </c>
      <c r="AB686">
        <f t="shared" ca="1" si="381"/>
        <v>0</v>
      </c>
      <c r="AC686">
        <f t="shared" ca="1" si="382"/>
        <v>0</v>
      </c>
      <c r="AD686">
        <f t="shared" ca="1" si="383"/>
        <v>0</v>
      </c>
      <c r="AE686">
        <f t="shared" ca="1" si="384"/>
        <v>1</v>
      </c>
      <c r="AH686">
        <f t="shared" ca="1" si="385"/>
        <v>0</v>
      </c>
      <c r="AI686">
        <f t="shared" ca="1" si="386"/>
        <v>0</v>
      </c>
      <c r="AJ686">
        <f t="shared" ca="1" si="387"/>
        <v>0</v>
      </c>
      <c r="AK686">
        <f t="shared" ca="1" si="388"/>
        <v>0</v>
      </c>
      <c r="AL686">
        <f t="shared" ca="1" si="389"/>
        <v>0</v>
      </c>
      <c r="AM686">
        <f t="shared" ca="1" si="390"/>
        <v>0</v>
      </c>
      <c r="AN686">
        <f t="shared" ca="1" si="391"/>
        <v>0</v>
      </c>
      <c r="AO686">
        <f t="shared" ca="1" si="392"/>
        <v>0</v>
      </c>
      <c r="AP686">
        <f t="shared" ca="1" si="393"/>
        <v>0</v>
      </c>
      <c r="AQ686">
        <f t="shared" ca="1" si="394"/>
        <v>0</v>
      </c>
      <c r="AR686">
        <f t="shared" ca="1" si="395"/>
        <v>0</v>
      </c>
      <c r="AS686">
        <f t="shared" ca="1" si="396"/>
        <v>0</v>
      </c>
      <c r="AT686">
        <f t="shared" ca="1" si="397"/>
        <v>0</v>
      </c>
      <c r="AU686">
        <f t="shared" ca="1" si="398"/>
        <v>0</v>
      </c>
      <c r="AV686">
        <f t="shared" ca="1" si="399"/>
        <v>0</v>
      </c>
      <c r="AW686">
        <f t="shared" ca="1" si="400"/>
        <v>0</v>
      </c>
      <c r="AX686">
        <f t="shared" ca="1" si="401"/>
        <v>0</v>
      </c>
      <c r="AY686">
        <f t="shared" ca="1" si="402"/>
        <v>0</v>
      </c>
      <c r="AZ686">
        <f t="shared" ca="1" si="403"/>
        <v>0</v>
      </c>
      <c r="BA686">
        <f t="shared" ca="1" si="404"/>
        <v>0</v>
      </c>
      <c r="BB686">
        <f t="shared" ca="1" si="405"/>
        <v>0</v>
      </c>
      <c r="BC686">
        <f t="shared" ca="1" si="406"/>
        <v>1</v>
      </c>
      <c r="BD686">
        <f t="shared" ca="1" si="407"/>
        <v>0</v>
      </c>
      <c r="BE686">
        <f t="shared" ca="1" si="408"/>
        <v>0</v>
      </c>
      <c r="BF686">
        <f t="shared" ca="1" si="409"/>
        <v>0</v>
      </c>
    </row>
    <row r="687" spans="1:58" ht="16.149999999999999" customHeight="1" x14ac:dyDescent="0.2">
      <c r="A687" s="12" t="s">
        <v>754</v>
      </c>
      <c r="B687" s="74">
        <v>43846.166770833333</v>
      </c>
      <c r="C687" s="12" t="s">
        <v>746</v>
      </c>
      <c r="F687" s="12" t="s">
        <v>11</v>
      </c>
      <c r="G687" s="12" t="s">
        <v>23</v>
      </c>
      <c r="H687" s="5">
        <f t="shared" ca="1" si="374"/>
        <v>1.5046296175569296E-4</v>
      </c>
      <c r="I687" s="17">
        <f t="shared" ca="1" si="375"/>
        <v>1.1458333319751546E-3</v>
      </c>
      <c r="J687" s="5">
        <f t="shared" ca="1" si="373"/>
        <v>0</v>
      </c>
      <c r="K687" s="22"/>
      <c r="O687" s="29" t="str">
        <f t="shared" ca="1" si="376"/>
        <v>-</v>
      </c>
      <c r="P687" s="29"/>
      <c r="X687">
        <f t="shared" ca="1" si="377"/>
        <v>0</v>
      </c>
      <c r="Y687">
        <f t="shared" ca="1" si="378"/>
        <v>0</v>
      </c>
      <c r="Z687">
        <f t="shared" ca="1" si="379"/>
        <v>0</v>
      </c>
      <c r="AA687">
        <f t="shared" ca="1" si="380"/>
        <v>0</v>
      </c>
      <c r="AB687">
        <f t="shared" ca="1" si="381"/>
        <v>0</v>
      </c>
      <c r="AC687">
        <f t="shared" ca="1" si="382"/>
        <v>0</v>
      </c>
      <c r="AD687">
        <f t="shared" ca="1" si="383"/>
        <v>0</v>
      </c>
      <c r="AE687">
        <f t="shared" ca="1" si="384"/>
        <v>1</v>
      </c>
      <c r="AH687">
        <f t="shared" ca="1" si="385"/>
        <v>0</v>
      </c>
      <c r="AI687">
        <f t="shared" ca="1" si="386"/>
        <v>0</v>
      </c>
      <c r="AJ687">
        <f t="shared" ca="1" si="387"/>
        <v>0</v>
      </c>
      <c r="AK687">
        <f t="shared" ca="1" si="388"/>
        <v>0</v>
      </c>
      <c r="AL687">
        <f t="shared" ca="1" si="389"/>
        <v>0</v>
      </c>
      <c r="AM687">
        <f t="shared" ca="1" si="390"/>
        <v>0</v>
      </c>
      <c r="AN687">
        <f t="shared" ca="1" si="391"/>
        <v>0</v>
      </c>
      <c r="AO687">
        <f t="shared" ca="1" si="392"/>
        <v>0</v>
      </c>
      <c r="AP687">
        <f t="shared" ca="1" si="393"/>
        <v>0</v>
      </c>
      <c r="AQ687">
        <f t="shared" ca="1" si="394"/>
        <v>0</v>
      </c>
      <c r="AR687">
        <f t="shared" ca="1" si="395"/>
        <v>0</v>
      </c>
      <c r="AS687">
        <f t="shared" ca="1" si="396"/>
        <v>0</v>
      </c>
      <c r="AT687">
        <f t="shared" ca="1" si="397"/>
        <v>0</v>
      </c>
      <c r="AU687">
        <f t="shared" ca="1" si="398"/>
        <v>0</v>
      </c>
      <c r="AV687">
        <f t="shared" ca="1" si="399"/>
        <v>0</v>
      </c>
      <c r="AW687">
        <f t="shared" ca="1" si="400"/>
        <v>0</v>
      </c>
      <c r="AX687">
        <f t="shared" ca="1" si="401"/>
        <v>0</v>
      </c>
      <c r="AY687">
        <f t="shared" ca="1" si="402"/>
        <v>0</v>
      </c>
      <c r="AZ687">
        <f t="shared" ca="1" si="403"/>
        <v>0</v>
      </c>
      <c r="BA687">
        <f t="shared" ca="1" si="404"/>
        <v>0</v>
      </c>
      <c r="BB687">
        <f t="shared" ca="1" si="405"/>
        <v>0</v>
      </c>
      <c r="BC687">
        <f t="shared" ca="1" si="406"/>
        <v>0</v>
      </c>
      <c r="BD687">
        <f t="shared" ca="1" si="407"/>
        <v>0</v>
      </c>
      <c r="BE687">
        <f t="shared" ca="1" si="408"/>
        <v>0</v>
      </c>
      <c r="BF687">
        <f t="shared" ca="1" si="409"/>
        <v>1</v>
      </c>
    </row>
    <row r="688" spans="1:58" ht="16.149999999999999" customHeight="1" x14ac:dyDescent="0.2">
      <c r="A688" s="12" t="s">
        <v>755</v>
      </c>
      <c r="B688" s="74">
        <v>43846.166932870372</v>
      </c>
      <c r="C688" s="12" t="s">
        <v>746</v>
      </c>
      <c r="F688" s="12" t="s">
        <v>10</v>
      </c>
      <c r="G688" s="12" t="s">
        <v>71</v>
      </c>
      <c r="H688" s="5">
        <f t="shared" ca="1" si="374"/>
        <v>1.6203703853534535E-4</v>
      </c>
      <c r="I688" s="17">
        <f t="shared" ca="1" si="375"/>
        <v>1.3078703705104999E-3</v>
      </c>
      <c r="J688" s="5">
        <f t="shared" ca="1" si="373"/>
        <v>0</v>
      </c>
      <c r="K688" s="22"/>
      <c r="O688" s="29" t="str">
        <f t="shared" ca="1" si="376"/>
        <v>-</v>
      </c>
      <c r="P688" s="29"/>
      <c r="X688">
        <f t="shared" ca="1" si="377"/>
        <v>0</v>
      </c>
      <c r="Y688">
        <f t="shared" ca="1" si="378"/>
        <v>1</v>
      </c>
      <c r="Z688">
        <f t="shared" ca="1" si="379"/>
        <v>0</v>
      </c>
      <c r="AA688">
        <f t="shared" ca="1" si="380"/>
        <v>0</v>
      </c>
      <c r="AB688">
        <f t="shared" ca="1" si="381"/>
        <v>0</v>
      </c>
      <c r="AC688">
        <f t="shared" ca="1" si="382"/>
        <v>0</v>
      </c>
      <c r="AD688">
        <f t="shared" ca="1" si="383"/>
        <v>0</v>
      </c>
      <c r="AE688">
        <f t="shared" ca="1" si="384"/>
        <v>0</v>
      </c>
      <c r="AH688">
        <f t="shared" ca="1" si="385"/>
        <v>0</v>
      </c>
      <c r="AI688">
        <f t="shared" ca="1" si="386"/>
        <v>0</v>
      </c>
      <c r="AJ688">
        <f t="shared" ca="1" si="387"/>
        <v>0</v>
      </c>
      <c r="AK688">
        <f t="shared" ca="1" si="388"/>
        <v>0</v>
      </c>
      <c r="AL688">
        <f t="shared" ca="1" si="389"/>
        <v>0</v>
      </c>
      <c r="AM688">
        <f t="shared" ca="1" si="390"/>
        <v>0</v>
      </c>
      <c r="AN688">
        <f t="shared" ca="1" si="391"/>
        <v>0</v>
      </c>
      <c r="AO688">
        <f t="shared" ca="1" si="392"/>
        <v>0</v>
      </c>
      <c r="AP688">
        <f t="shared" ca="1" si="393"/>
        <v>0</v>
      </c>
      <c r="AQ688">
        <f t="shared" ca="1" si="394"/>
        <v>0</v>
      </c>
      <c r="AR688">
        <f t="shared" ca="1" si="395"/>
        <v>0</v>
      </c>
      <c r="AS688">
        <f t="shared" ca="1" si="396"/>
        <v>0</v>
      </c>
      <c r="AT688">
        <f t="shared" ca="1" si="397"/>
        <v>0</v>
      </c>
      <c r="AU688">
        <f t="shared" ca="1" si="398"/>
        <v>0</v>
      </c>
      <c r="AV688">
        <f t="shared" ca="1" si="399"/>
        <v>0</v>
      </c>
      <c r="AW688">
        <f t="shared" ca="1" si="400"/>
        <v>0</v>
      </c>
      <c r="AX688">
        <f t="shared" ca="1" si="401"/>
        <v>0</v>
      </c>
      <c r="AY688">
        <f t="shared" ca="1" si="402"/>
        <v>0</v>
      </c>
      <c r="AZ688">
        <f t="shared" ca="1" si="403"/>
        <v>0</v>
      </c>
      <c r="BA688">
        <f t="shared" ca="1" si="404"/>
        <v>0</v>
      </c>
      <c r="BB688">
        <f t="shared" ca="1" si="405"/>
        <v>0</v>
      </c>
      <c r="BC688">
        <f t="shared" ca="1" si="406"/>
        <v>0</v>
      </c>
      <c r="BD688">
        <f t="shared" ca="1" si="407"/>
        <v>0</v>
      </c>
      <c r="BE688">
        <f t="shared" ca="1" si="408"/>
        <v>0</v>
      </c>
      <c r="BF688">
        <f t="shared" ca="1" si="409"/>
        <v>0</v>
      </c>
    </row>
    <row r="689" spans="1:58" ht="16.149999999999999" customHeight="1" x14ac:dyDescent="0.2">
      <c r="A689" s="12" t="s">
        <v>756</v>
      </c>
      <c r="B689" s="74">
        <v>43846.166932870372</v>
      </c>
      <c r="C689" s="12" t="s">
        <v>746</v>
      </c>
      <c r="F689" s="12" t="s">
        <v>10</v>
      </c>
      <c r="G689" s="12" t="s">
        <v>71</v>
      </c>
      <c r="H689" s="5">
        <f t="shared" ca="1" si="374"/>
        <v>0</v>
      </c>
      <c r="I689" s="17">
        <f t="shared" ca="1" si="375"/>
        <v>1.3078703705104999E-3</v>
      </c>
      <c r="J689" s="5">
        <f t="shared" ca="1" si="373"/>
        <v>0</v>
      </c>
      <c r="K689" s="22"/>
      <c r="O689" s="29" t="str">
        <f t="shared" ca="1" si="376"/>
        <v>-</v>
      </c>
      <c r="P689" s="29"/>
      <c r="X689">
        <f t="shared" ca="1" si="377"/>
        <v>0</v>
      </c>
      <c r="Y689">
        <f t="shared" ca="1" si="378"/>
        <v>1</v>
      </c>
      <c r="Z689">
        <f t="shared" ca="1" si="379"/>
        <v>0</v>
      </c>
      <c r="AA689">
        <f t="shared" ca="1" si="380"/>
        <v>0</v>
      </c>
      <c r="AB689">
        <f t="shared" ca="1" si="381"/>
        <v>0</v>
      </c>
      <c r="AC689">
        <f t="shared" ca="1" si="382"/>
        <v>0</v>
      </c>
      <c r="AD689">
        <f t="shared" ca="1" si="383"/>
        <v>0</v>
      </c>
      <c r="AE689">
        <f t="shared" ca="1" si="384"/>
        <v>0</v>
      </c>
      <c r="AH689">
        <f t="shared" ca="1" si="385"/>
        <v>0</v>
      </c>
      <c r="AI689">
        <f t="shared" ca="1" si="386"/>
        <v>0</v>
      </c>
      <c r="AJ689">
        <f t="shared" ca="1" si="387"/>
        <v>0</v>
      </c>
      <c r="AK689">
        <f t="shared" ca="1" si="388"/>
        <v>0</v>
      </c>
      <c r="AL689">
        <f t="shared" ca="1" si="389"/>
        <v>0</v>
      </c>
      <c r="AM689">
        <f t="shared" ca="1" si="390"/>
        <v>0</v>
      </c>
      <c r="AN689">
        <f t="shared" ca="1" si="391"/>
        <v>0</v>
      </c>
      <c r="AO689">
        <f t="shared" ca="1" si="392"/>
        <v>0</v>
      </c>
      <c r="AP689">
        <f t="shared" ca="1" si="393"/>
        <v>0</v>
      </c>
      <c r="AQ689">
        <f t="shared" ca="1" si="394"/>
        <v>0</v>
      </c>
      <c r="AR689">
        <f t="shared" ca="1" si="395"/>
        <v>0</v>
      </c>
      <c r="AS689">
        <f t="shared" ca="1" si="396"/>
        <v>0</v>
      </c>
      <c r="AT689">
        <f t="shared" ca="1" si="397"/>
        <v>0</v>
      </c>
      <c r="AU689">
        <f t="shared" ca="1" si="398"/>
        <v>0</v>
      </c>
      <c r="AV689">
        <f t="shared" ca="1" si="399"/>
        <v>0</v>
      </c>
      <c r="AW689">
        <f t="shared" ca="1" si="400"/>
        <v>0</v>
      </c>
      <c r="AX689">
        <f t="shared" ca="1" si="401"/>
        <v>0</v>
      </c>
      <c r="AY689">
        <f t="shared" ca="1" si="402"/>
        <v>0</v>
      </c>
      <c r="AZ689">
        <f t="shared" ca="1" si="403"/>
        <v>0</v>
      </c>
      <c r="BA689">
        <f t="shared" ca="1" si="404"/>
        <v>0</v>
      </c>
      <c r="BB689">
        <f t="shared" ca="1" si="405"/>
        <v>0</v>
      </c>
      <c r="BC689">
        <f t="shared" ca="1" si="406"/>
        <v>0</v>
      </c>
      <c r="BD689">
        <f t="shared" ca="1" si="407"/>
        <v>0</v>
      </c>
      <c r="BE689">
        <f t="shared" ca="1" si="408"/>
        <v>0</v>
      </c>
      <c r="BF689">
        <f t="shared" ca="1" si="409"/>
        <v>0</v>
      </c>
    </row>
    <row r="690" spans="1:58" ht="16.149999999999999" customHeight="1" x14ac:dyDescent="0.2">
      <c r="A690" s="12" t="s">
        <v>757</v>
      </c>
      <c r="B690" s="74">
        <v>43846.167071759257</v>
      </c>
      <c r="C690" s="12" t="s">
        <v>746</v>
      </c>
      <c r="F690" s="12" t="s">
        <v>10</v>
      </c>
      <c r="G690" s="12" t="s">
        <v>71</v>
      </c>
      <c r="H690" s="5">
        <f t="shared" ca="1" si="374"/>
        <v>1.3888888497604057E-4</v>
      </c>
      <c r="I690" s="17">
        <f t="shared" ca="1" si="375"/>
        <v>1.4467592554865405E-3</v>
      </c>
      <c r="J690" s="5">
        <f t="shared" ca="1" si="373"/>
        <v>0</v>
      </c>
      <c r="K690" s="22"/>
      <c r="O690" s="29" t="str">
        <f t="shared" ca="1" si="376"/>
        <v>-</v>
      </c>
      <c r="P690" s="29"/>
      <c r="X690">
        <f t="shared" ca="1" si="377"/>
        <v>0</v>
      </c>
      <c r="Y690">
        <f t="shared" ca="1" si="378"/>
        <v>1</v>
      </c>
      <c r="Z690">
        <f t="shared" ca="1" si="379"/>
        <v>0</v>
      </c>
      <c r="AA690">
        <f t="shared" ca="1" si="380"/>
        <v>0</v>
      </c>
      <c r="AB690">
        <f t="shared" ca="1" si="381"/>
        <v>0</v>
      </c>
      <c r="AC690">
        <f t="shared" ca="1" si="382"/>
        <v>0</v>
      </c>
      <c r="AD690">
        <f t="shared" ca="1" si="383"/>
        <v>0</v>
      </c>
      <c r="AE690">
        <f t="shared" ca="1" si="384"/>
        <v>0</v>
      </c>
      <c r="AH690">
        <f t="shared" ca="1" si="385"/>
        <v>0</v>
      </c>
      <c r="AI690">
        <f t="shared" ca="1" si="386"/>
        <v>0</v>
      </c>
      <c r="AJ690">
        <f t="shared" ca="1" si="387"/>
        <v>0</v>
      </c>
      <c r="AK690">
        <f t="shared" ca="1" si="388"/>
        <v>0</v>
      </c>
      <c r="AL690">
        <f t="shared" ca="1" si="389"/>
        <v>0</v>
      </c>
      <c r="AM690">
        <f t="shared" ca="1" si="390"/>
        <v>0</v>
      </c>
      <c r="AN690">
        <f t="shared" ca="1" si="391"/>
        <v>0</v>
      </c>
      <c r="AO690">
        <f t="shared" ca="1" si="392"/>
        <v>0</v>
      </c>
      <c r="AP690">
        <f t="shared" ca="1" si="393"/>
        <v>0</v>
      </c>
      <c r="AQ690">
        <f t="shared" ca="1" si="394"/>
        <v>0</v>
      </c>
      <c r="AR690">
        <f t="shared" ca="1" si="395"/>
        <v>0</v>
      </c>
      <c r="AS690">
        <f t="shared" ca="1" si="396"/>
        <v>0</v>
      </c>
      <c r="AT690">
        <f t="shared" ca="1" si="397"/>
        <v>0</v>
      </c>
      <c r="AU690">
        <f t="shared" ca="1" si="398"/>
        <v>0</v>
      </c>
      <c r="AV690">
        <f t="shared" ca="1" si="399"/>
        <v>0</v>
      </c>
      <c r="AW690">
        <f t="shared" ca="1" si="400"/>
        <v>0</v>
      </c>
      <c r="AX690">
        <f t="shared" ca="1" si="401"/>
        <v>0</v>
      </c>
      <c r="AY690">
        <f t="shared" ca="1" si="402"/>
        <v>0</v>
      </c>
      <c r="AZ690">
        <f t="shared" ca="1" si="403"/>
        <v>0</v>
      </c>
      <c r="BA690">
        <f t="shared" ca="1" si="404"/>
        <v>0</v>
      </c>
      <c r="BB690">
        <f t="shared" ca="1" si="405"/>
        <v>0</v>
      </c>
      <c r="BC690">
        <f t="shared" ca="1" si="406"/>
        <v>0</v>
      </c>
      <c r="BD690">
        <f t="shared" ca="1" si="407"/>
        <v>0</v>
      </c>
      <c r="BE690">
        <f t="shared" ca="1" si="408"/>
        <v>0</v>
      </c>
      <c r="BF690">
        <f t="shared" ca="1" si="409"/>
        <v>0</v>
      </c>
    </row>
    <row r="691" spans="1:58" ht="16.149999999999999" customHeight="1" x14ac:dyDescent="0.2">
      <c r="A691" s="12" t="s">
        <v>758</v>
      </c>
      <c r="B691" s="74">
        <v>43846.167141203703</v>
      </c>
      <c r="C691" s="12" t="s">
        <v>746</v>
      </c>
      <c r="F691" s="12" t="s">
        <v>10</v>
      </c>
      <c r="G691" s="12" t="s">
        <v>71</v>
      </c>
      <c r="H691" s="5">
        <f t="shared" ca="1" si="374"/>
        <v>6.9444446125999093E-5</v>
      </c>
      <c r="I691" s="17">
        <f t="shared" ca="1" si="375"/>
        <v>1.5162037016125396E-3</v>
      </c>
      <c r="J691" s="5">
        <f t="shared" ref="J691:J754" ca="1" si="410">IF(CELL("contenu",H692)="NA",I691,0)</f>
        <v>0</v>
      </c>
      <c r="K691" s="22"/>
      <c r="O691" s="29" t="str">
        <f t="shared" ca="1" si="376"/>
        <v>-</v>
      </c>
      <c r="P691" s="29"/>
      <c r="X691">
        <f t="shared" ca="1" si="377"/>
        <v>0</v>
      </c>
      <c r="Y691">
        <f t="shared" ca="1" si="378"/>
        <v>1</v>
      </c>
      <c r="Z691">
        <f t="shared" ca="1" si="379"/>
        <v>0</v>
      </c>
      <c r="AA691">
        <f t="shared" ca="1" si="380"/>
        <v>0</v>
      </c>
      <c r="AB691">
        <f t="shared" ca="1" si="381"/>
        <v>0</v>
      </c>
      <c r="AC691">
        <f t="shared" ca="1" si="382"/>
        <v>0</v>
      </c>
      <c r="AD691">
        <f t="shared" ca="1" si="383"/>
        <v>0</v>
      </c>
      <c r="AE691">
        <f t="shared" ca="1" si="384"/>
        <v>0</v>
      </c>
      <c r="AH691">
        <f t="shared" ca="1" si="385"/>
        <v>0</v>
      </c>
      <c r="AI691">
        <f t="shared" ca="1" si="386"/>
        <v>0</v>
      </c>
      <c r="AJ691">
        <f t="shared" ca="1" si="387"/>
        <v>0</v>
      </c>
      <c r="AK691">
        <f t="shared" ca="1" si="388"/>
        <v>0</v>
      </c>
      <c r="AL691">
        <f t="shared" ca="1" si="389"/>
        <v>0</v>
      </c>
      <c r="AM691">
        <f t="shared" ca="1" si="390"/>
        <v>0</v>
      </c>
      <c r="AN691">
        <f t="shared" ca="1" si="391"/>
        <v>0</v>
      </c>
      <c r="AO691">
        <f t="shared" ca="1" si="392"/>
        <v>0</v>
      </c>
      <c r="AP691">
        <f t="shared" ca="1" si="393"/>
        <v>0</v>
      </c>
      <c r="AQ691">
        <f t="shared" ca="1" si="394"/>
        <v>0</v>
      </c>
      <c r="AR691">
        <f t="shared" ca="1" si="395"/>
        <v>0</v>
      </c>
      <c r="AS691">
        <f t="shared" ca="1" si="396"/>
        <v>0</v>
      </c>
      <c r="AT691">
        <f t="shared" ca="1" si="397"/>
        <v>0</v>
      </c>
      <c r="AU691">
        <f t="shared" ca="1" si="398"/>
        <v>0</v>
      </c>
      <c r="AV691">
        <f t="shared" ca="1" si="399"/>
        <v>0</v>
      </c>
      <c r="AW691">
        <f t="shared" ca="1" si="400"/>
        <v>0</v>
      </c>
      <c r="AX691">
        <f t="shared" ca="1" si="401"/>
        <v>0</v>
      </c>
      <c r="AY691">
        <f t="shared" ca="1" si="402"/>
        <v>0</v>
      </c>
      <c r="AZ691">
        <f t="shared" ca="1" si="403"/>
        <v>0</v>
      </c>
      <c r="BA691">
        <f t="shared" ca="1" si="404"/>
        <v>0</v>
      </c>
      <c r="BB691">
        <f t="shared" ca="1" si="405"/>
        <v>0</v>
      </c>
      <c r="BC691">
        <f t="shared" ca="1" si="406"/>
        <v>0</v>
      </c>
      <c r="BD691">
        <f t="shared" ca="1" si="407"/>
        <v>0</v>
      </c>
      <c r="BE691">
        <f t="shared" ca="1" si="408"/>
        <v>0</v>
      </c>
      <c r="BF691">
        <f t="shared" ca="1" si="409"/>
        <v>0</v>
      </c>
    </row>
    <row r="692" spans="1:58" ht="16.149999999999999" customHeight="1" x14ac:dyDescent="0.2">
      <c r="A692" s="12" t="s">
        <v>759</v>
      </c>
      <c r="B692" s="74">
        <v>43846.167199074072</v>
      </c>
      <c r="C692" s="12" t="s">
        <v>746</v>
      </c>
      <c r="F692" s="12" t="s">
        <v>10</v>
      </c>
      <c r="G692" s="12" t="s">
        <v>71</v>
      </c>
      <c r="H692" s="5">
        <f t="shared" ca="1" si="374"/>
        <v>5.7870369346346706E-5</v>
      </c>
      <c r="I692" s="17">
        <f t="shared" ca="1" si="375"/>
        <v>1.5740740709588863E-3</v>
      </c>
      <c r="J692" s="5">
        <f t="shared" ca="1" si="410"/>
        <v>0</v>
      </c>
      <c r="K692" s="22"/>
      <c r="O692" s="29" t="str">
        <f t="shared" ca="1" si="376"/>
        <v>-</v>
      </c>
      <c r="P692" s="29"/>
      <c r="X692">
        <f t="shared" ca="1" si="377"/>
        <v>0</v>
      </c>
      <c r="Y692">
        <f t="shared" ca="1" si="378"/>
        <v>1</v>
      </c>
      <c r="Z692">
        <f t="shared" ca="1" si="379"/>
        <v>0</v>
      </c>
      <c r="AA692">
        <f t="shared" ca="1" si="380"/>
        <v>0</v>
      </c>
      <c r="AB692">
        <f t="shared" ca="1" si="381"/>
        <v>0</v>
      </c>
      <c r="AC692">
        <f t="shared" ca="1" si="382"/>
        <v>0</v>
      </c>
      <c r="AD692">
        <f t="shared" ca="1" si="383"/>
        <v>0</v>
      </c>
      <c r="AE692">
        <f t="shared" ca="1" si="384"/>
        <v>0</v>
      </c>
      <c r="AH692">
        <f t="shared" ca="1" si="385"/>
        <v>0</v>
      </c>
      <c r="AI692">
        <f t="shared" ca="1" si="386"/>
        <v>0</v>
      </c>
      <c r="AJ692">
        <f t="shared" ca="1" si="387"/>
        <v>0</v>
      </c>
      <c r="AK692">
        <f t="shared" ca="1" si="388"/>
        <v>0</v>
      </c>
      <c r="AL692">
        <f t="shared" ca="1" si="389"/>
        <v>0</v>
      </c>
      <c r="AM692">
        <f t="shared" ca="1" si="390"/>
        <v>0</v>
      </c>
      <c r="AN692">
        <f t="shared" ca="1" si="391"/>
        <v>0</v>
      </c>
      <c r="AO692">
        <f t="shared" ca="1" si="392"/>
        <v>0</v>
      </c>
      <c r="AP692">
        <f t="shared" ca="1" si="393"/>
        <v>0</v>
      </c>
      <c r="AQ692">
        <f t="shared" ca="1" si="394"/>
        <v>0</v>
      </c>
      <c r="AR692">
        <f t="shared" ca="1" si="395"/>
        <v>0</v>
      </c>
      <c r="AS692">
        <f t="shared" ca="1" si="396"/>
        <v>0</v>
      </c>
      <c r="AT692">
        <f t="shared" ca="1" si="397"/>
        <v>0</v>
      </c>
      <c r="AU692">
        <f t="shared" ca="1" si="398"/>
        <v>0</v>
      </c>
      <c r="AV692">
        <f t="shared" ca="1" si="399"/>
        <v>0</v>
      </c>
      <c r="AW692">
        <f t="shared" ca="1" si="400"/>
        <v>0</v>
      </c>
      <c r="AX692">
        <f t="shared" ca="1" si="401"/>
        <v>0</v>
      </c>
      <c r="AY692">
        <f t="shared" ca="1" si="402"/>
        <v>0</v>
      </c>
      <c r="AZ692">
        <f t="shared" ca="1" si="403"/>
        <v>0</v>
      </c>
      <c r="BA692">
        <f t="shared" ca="1" si="404"/>
        <v>0</v>
      </c>
      <c r="BB692">
        <f t="shared" ca="1" si="405"/>
        <v>0</v>
      </c>
      <c r="BC692">
        <f t="shared" ca="1" si="406"/>
        <v>0</v>
      </c>
      <c r="BD692">
        <f t="shared" ca="1" si="407"/>
        <v>0</v>
      </c>
      <c r="BE692">
        <f t="shared" ca="1" si="408"/>
        <v>0</v>
      </c>
      <c r="BF692">
        <f t="shared" ca="1" si="409"/>
        <v>0</v>
      </c>
    </row>
    <row r="693" spans="1:58" ht="16.149999999999999" customHeight="1" x14ac:dyDescent="0.2">
      <c r="A693" s="12" t="s">
        <v>760</v>
      </c>
      <c r="B693" s="74">
        <v>43846.167268518519</v>
      </c>
      <c r="C693" s="12" t="s">
        <v>746</v>
      </c>
      <c r="F693" s="12" t="s">
        <v>10</v>
      </c>
      <c r="G693" s="12" t="s">
        <v>71</v>
      </c>
      <c r="H693" s="5">
        <f t="shared" ca="1" si="374"/>
        <v>6.9444446125999093E-5</v>
      </c>
      <c r="I693" s="17">
        <f t="shared" ca="1" si="375"/>
        <v>1.6435185170848854E-3</v>
      </c>
      <c r="J693" s="5">
        <f t="shared" ca="1" si="410"/>
        <v>0</v>
      </c>
      <c r="K693" s="22"/>
      <c r="O693" s="29" t="str">
        <f t="shared" ca="1" si="376"/>
        <v>-</v>
      </c>
      <c r="P693" s="29"/>
      <c r="X693">
        <f t="shared" ca="1" si="377"/>
        <v>0</v>
      </c>
      <c r="Y693">
        <f t="shared" ca="1" si="378"/>
        <v>1</v>
      </c>
      <c r="Z693">
        <f t="shared" ca="1" si="379"/>
        <v>0</v>
      </c>
      <c r="AA693">
        <f t="shared" ca="1" si="380"/>
        <v>0</v>
      </c>
      <c r="AB693">
        <f t="shared" ca="1" si="381"/>
        <v>0</v>
      </c>
      <c r="AC693">
        <f t="shared" ca="1" si="382"/>
        <v>0</v>
      </c>
      <c r="AD693">
        <f t="shared" ca="1" si="383"/>
        <v>0</v>
      </c>
      <c r="AE693">
        <f t="shared" ca="1" si="384"/>
        <v>0</v>
      </c>
      <c r="AH693">
        <f t="shared" ca="1" si="385"/>
        <v>0</v>
      </c>
      <c r="AI693">
        <f t="shared" ca="1" si="386"/>
        <v>0</v>
      </c>
      <c r="AJ693">
        <f t="shared" ca="1" si="387"/>
        <v>0</v>
      </c>
      <c r="AK693">
        <f t="shared" ca="1" si="388"/>
        <v>0</v>
      </c>
      <c r="AL693">
        <f t="shared" ca="1" si="389"/>
        <v>0</v>
      </c>
      <c r="AM693">
        <f t="shared" ca="1" si="390"/>
        <v>0</v>
      </c>
      <c r="AN693">
        <f t="shared" ca="1" si="391"/>
        <v>0</v>
      </c>
      <c r="AO693">
        <f t="shared" ca="1" si="392"/>
        <v>0</v>
      </c>
      <c r="AP693">
        <f t="shared" ca="1" si="393"/>
        <v>0</v>
      </c>
      <c r="AQ693">
        <f t="shared" ca="1" si="394"/>
        <v>0</v>
      </c>
      <c r="AR693">
        <f t="shared" ca="1" si="395"/>
        <v>0</v>
      </c>
      <c r="AS693">
        <f t="shared" ca="1" si="396"/>
        <v>0</v>
      </c>
      <c r="AT693">
        <f t="shared" ca="1" si="397"/>
        <v>0</v>
      </c>
      <c r="AU693">
        <f t="shared" ca="1" si="398"/>
        <v>0</v>
      </c>
      <c r="AV693">
        <f t="shared" ca="1" si="399"/>
        <v>0</v>
      </c>
      <c r="AW693">
        <f t="shared" ca="1" si="400"/>
        <v>0</v>
      </c>
      <c r="AX693">
        <f t="shared" ca="1" si="401"/>
        <v>0</v>
      </c>
      <c r="AY693">
        <f t="shared" ca="1" si="402"/>
        <v>0</v>
      </c>
      <c r="AZ693">
        <f t="shared" ca="1" si="403"/>
        <v>0</v>
      </c>
      <c r="BA693">
        <f t="shared" ca="1" si="404"/>
        <v>0</v>
      </c>
      <c r="BB693">
        <f t="shared" ca="1" si="405"/>
        <v>0</v>
      </c>
      <c r="BC693">
        <f t="shared" ca="1" si="406"/>
        <v>0</v>
      </c>
      <c r="BD693">
        <f t="shared" ca="1" si="407"/>
        <v>0</v>
      </c>
      <c r="BE693">
        <f t="shared" ca="1" si="408"/>
        <v>0</v>
      </c>
      <c r="BF693">
        <f t="shared" ca="1" si="409"/>
        <v>0</v>
      </c>
    </row>
    <row r="694" spans="1:58" ht="16.149999999999999" customHeight="1" x14ac:dyDescent="0.2">
      <c r="A694" s="12" t="s">
        <v>761</v>
      </c>
      <c r="B694" s="74">
        <v>43846.167337962965</v>
      </c>
      <c r="C694" s="12" t="s">
        <v>746</v>
      </c>
      <c r="F694" s="12" t="s">
        <v>10</v>
      </c>
      <c r="G694" s="12" t="s">
        <v>71</v>
      </c>
      <c r="H694" s="5">
        <f t="shared" ca="1" si="374"/>
        <v>6.9444446125999093E-5</v>
      </c>
      <c r="I694" s="17">
        <f t="shared" ca="1" si="375"/>
        <v>1.7129629632108845E-3</v>
      </c>
      <c r="J694" s="5">
        <f t="shared" ca="1" si="410"/>
        <v>0</v>
      </c>
      <c r="K694" s="22"/>
      <c r="O694" s="29" t="str">
        <f t="shared" ca="1" si="376"/>
        <v>-</v>
      </c>
      <c r="P694" s="29"/>
      <c r="X694">
        <f t="shared" ca="1" si="377"/>
        <v>0</v>
      </c>
      <c r="Y694">
        <f t="shared" ca="1" si="378"/>
        <v>1</v>
      </c>
      <c r="Z694">
        <f t="shared" ca="1" si="379"/>
        <v>0</v>
      </c>
      <c r="AA694">
        <f t="shared" ca="1" si="380"/>
        <v>0</v>
      </c>
      <c r="AB694">
        <f t="shared" ca="1" si="381"/>
        <v>0</v>
      </c>
      <c r="AC694">
        <f t="shared" ca="1" si="382"/>
        <v>0</v>
      </c>
      <c r="AD694">
        <f t="shared" ca="1" si="383"/>
        <v>0</v>
      </c>
      <c r="AE694">
        <f t="shared" ca="1" si="384"/>
        <v>0</v>
      </c>
      <c r="AH694">
        <f t="shared" ca="1" si="385"/>
        <v>0</v>
      </c>
      <c r="AI694">
        <f t="shared" ca="1" si="386"/>
        <v>0</v>
      </c>
      <c r="AJ694">
        <f t="shared" ca="1" si="387"/>
        <v>0</v>
      </c>
      <c r="AK694">
        <f t="shared" ca="1" si="388"/>
        <v>0</v>
      </c>
      <c r="AL694">
        <f t="shared" ca="1" si="389"/>
        <v>0</v>
      </c>
      <c r="AM694">
        <f t="shared" ca="1" si="390"/>
        <v>0</v>
      </c>
      <c r="AN694">
        <f t="shared" ca="1" si="391"/>
        <v>0</v>
      </c>
      <c r="AO694">
        <f t="shared" ca="1" si="392"/>
        <v>0</v>
      </c>
      <c r="AP694">
        <f t="shared" ca="1" si="393"/>
        <v>0</v>
      </c>
      <c r="AQ694">
        <f t="shared" ca="1" si="394"/>
        <v>0</v>
      </c>
      <c r="AR694">
        <f t="shared" ca="1" si="395"/>
        <v>0</v>
      </c>
      <c r="AS694">
        <f t="shared" ca="1" si="396"/>
        <v>0</v>
      </c>
      <c r="AT694">
        <f t="shared" ca="1" si="397"/>
        <v>0</v>
      </c>
      <c r="AU694">
        <f t="shared" ca="1" si="398"/>
        <v>0</v>
      </c>
      <c r="AV694">
        <f t="shared" ca="1" si="399"/>
        <v>0</v>
      </c>
      <c r="AW694">
        <f t="shared" ca="1" si="400"/>
        <v>0</v>
      </c>
      <c r="AX694">
        <f t="shared" ca="1" si="401"/>
        <v>0</v>
      </c>
      <c r="AY694">
        <f t="shared" ca="1" si="402"/>
        <v>0</v>
      </c>
      <c r="AZ694">
        <f t="shared" ca="1" si="403"/>
        <v>0</v>
      </c>
      <c r="BA694">
        <f t="shared" ca="1" si="404"/>
        <v>0</v>
      </c>
      <c r="BB694">
        <f t="shared" ca="1" si="405"/>
        <v>0</v>
      </c>
      <c r="BC694">
        <f t="shared" ca="1" si="406"/>
        <v>0</v>
      </c>
      <c r="BD694">
        <f t="shared" ca="1" si="407"/>
        <v>0</v>
      </c>
      <c r="BE694">
        <f t="shared" ca="1" si="408"/>
        <v>0</v>
      </c>
      <c r="BF694">
        <f t="shared" ca="1" si="409"/>
        <v>0</v>
      </c>
    </row>
    <row r="695" spans="1:58" ht="16.149999999999999" customHeight="1" x14ac:dyDescent="0.2">
      <c r="A695" s="12" t="s">
        <v>762</v>
      </c>
      <c r="B695" s="74">
        <v>43846.168576388889</v>
      </c>
      <c r="C695" s="12" t="s">
        <v>746</v>
      </c>
      <c r="F695" s="12" t="s">
        <v>10</v>
      </c>
      <c r="G695" s="12" t="s">
        <v>29</v>
      </c>
      <c r="H695" s="5">
        <f t="shared" ca="1" si="374"/>
        <v>1.2384259243845008E-3</v>
      </c>
      <c r="I695" s="17">
        <f t="shared" ca="1" si="375"/>
        <v>2.9513888875953853E-3</v>
      </c>
      <c r="J695" s="5">
        <f t="shared" ca="1" si="410"/>
        <v>0</v>
      </c>
      <c r="K695" s="22"/>
      <c r="O695" s="29" t="str">
        <f t="shared" ca="1" si="376"/>
        <v>-</v>
      </c>
      <c r="P695" s="29"/>
      <c r="X695">
        <f t="shared" ca="1" si="377"/>
        <v>0</v>
      </c>
      <c r="Y695">
        <f t="shared" ca="1" si="378"/>
        <v>1</v>
      </c>
      <c r="Z695">
        <f t="shared" ca="1" si="379"/>
        <v>0</v>
      </c>
      <c r="AA695">
        <f t="shared" ca="1" si="380"/>
        <v>0</v>
      </c>
      <c r="AB695">
        <f t="shared" ca="1" si="381"/>
        <v>0</v>
      </c>
      <c r="AC695">
        <f t="shared" ca="1" si="382"/>
        <v>0</v>
      </c>
      <c r="AD695">
        <f t="shared" ca="1" si="383"/>
        <v>0</v>
      </c>
      <c r="AE695">
        <f t="shared" ca="1" si="384"/>
        <v>0</v>
      </c>
      <c r="AH695">
        <f t="shared" ca="1" si="385"/>
        <v>0</v>
      </c>
      <c r="AI695">
        <f t="shared" ca="1" si="386"/>
        <v>0</v>
      </c>
      <c r="AJ695">
        <f t="shared" ca="1" si="387"/>
        <v>1</v>
      </c>
      <c r="AK695">
        <f t="shared" ca="1" si="388"/>
        <v>0</v>
      </c>
      <c r="AL695">
        <f t="shared" ca="1" si="389"/>
        <v>0</v>
      </c>
      <c r="AM695">
        <f t="shared" ca="1" si="390"/>
        <v>0</v>
      </c>
      <c r="AN695">
        <f t="shared" ca="1" si="391"/>
        <v>0</v>
      </c>
      <c r="AO695">
        <f t="shared" ca="1" si="392"/>
        <v>0</v>
      </c>
      <c r="AP695">
        <f t="shared" ca="1" si="393"/>
        <v>0</v>
      </c>
      <c r="AQ695">
        <f t="shared" ca="1" si="394"/>
        <v>0</v>
      </c>
      <c r="AR695">
        <f t="shared" ca="1" si="395"/>
        <v>0</v>
      </c>
      <c r="AS695">
        <f t="shared" ca="1" si="396"/>
        <v>0</v>
      </c>
      <c r="AT695">
        <f t="shared" ca="1" si="397"/>
        <v>0</v>
      </c>
      <c r="AU695">
        <f t="shared" ca="1" si="398"/>
        <v>0</v>
      </c>
      <c r="AV695">
        <f t="shared" ca="1" si="399"/>
        <v>0</v>
      </c>
      <c r="AW695">
        <f t="shared" ca="1" si="400"/>
        <v>0</v>
      </c>
      <c r="AX695">
        <f t="shared" ca="1" si="401"/>
        <v>0</v>
      </c>
      <c r="AY695">
        <f t="shared" ca="1" si="402"/>
        <v>0</v>
      </c>
      <c r="AZ695">
        <f t="shared" ca="1" si="403"/>
        <v>0</v>
      </c>
      <c r="BA695">
        <f t="shared" ca="1" si="404"/>
        <v>0</v>
      </c>
      <c r="BB695">
        <f t="shared" ca="1" si="405"/>
        <v>0</v>
      </c>
      <c r="BC695">
        <f t="shared" ca="1" si="406"/>
        <v>0</v>
      </c>
      <c r="BD695">
        <f t="shared" ca="1" si="407"/>
        <v>0</v>
      </c>
      <c r="BE695">
        <f t="shared" ca="1" si="408"/>
        <v>0</v>
      </c>
      <c r="BF695">
        <f t="shared" ca="1" si="409"/>
        <v>0</v>
      </c>
    </row>
    <row r="696" spans="1:58" ht="16.149999999999999" customHeight="1" x14ac:dyDescent="0.2">
      <c r="A696" s="12" t="s">
        <v>763</v>
      </c>
      <c r="B696" s="74">
        <v>43846.169120370374</v>
      </c>
      <c r="C696" s="12" t="s">
        <v>746</v>
      </c>
      <c r="F696" s="12" t="s">
        <v>10</v>
      </c>
      <c r="G696" s="12" t="s">
        <v>134</v>
      </c>
      <c r="H696" s="5">
        <f t="shared" ca="1" si="374"/>
        <v>5.4398148495238274E-4</v>
      </c>
      <c r="I696" s="17">
        <f t="shared" ca="1" si="375"/>
        <v>3.4953703725477681E-3</v>
      </c>
      <c r="J696" s="5">
        <f t="shared" ca="1" si="410"/>
        <v>0</v>
      </c>
      <c r="K696" s="22"/>
      <c r="O696" s="29" t="str">
        <f t="shared" ca="1" si="376"/>
        <v>-</v>
      </c>
      <c r="P696" s="29"/>
      <c r="X696">
        <f t="shared" ca="1" si="377"/>
        <v>0</v>
      </c>
      <c r="Y696">
        <f t="shared" ca="1" si="378"/>
        <v>1</v>
      </c>
      <c r="Z696">
        <f t="shared" ca="1" si="379"/>
        <v>0</v>
      </c>
      <c r="AA696">
        <f t="shared" ca="1" si="380"/>
        <v>0</v>
      </c>
      <c r="AB696">
        <f t="shared" ca="1" si="381"/>
        <v>0</v>
      </c>
      <c r="AC696">
        <f t="shared" ca="1" si="382"/>
        <v>0</v>
      </c>
      <c r="AD696">
        <f t="shared" ca="1" si="383"/>
        <v>0</v>
      </c>
      <c r="AE696">
        <f t="shared" ca="1" si="384"/>
        <v>0</v>
      </c>
      <c r="AH696">
        <f t="shared" ca="1" si="385"/>
        <v>0</v>
      </c>
      <c r="AI696">
        <f t="shared" ca="1" si="386"/>
        <v>0</v>
      </c>
      <c r="AJ696">
        <f t="shared" ca="1" si="387"/>
        <v>0</v>
      </c>
      <c r="AK696">
        <f t="shared" ca="1" si="388"/>
        <v>0</v>
      </c>
      <c r="AL696">
        <f t="shared" ca="1" si="389"/>
        <v>1</v>
      </c>
      <c r="AM696">
        <f t="shared" ca="1" si="390"/>
        <v>0</v>
      </c>
      <c r="AN696">
        <f t="shared" ca="1" si="391"/>
        <v>0</v>
      </c>
      <c r="AO696">
        <f t="shared" ca="1" si="392"/>
        <v>0</v>
      </c>
      <c r="AP696">
        <f t="shared" ca="1" si="393"/>
        <v>0</v>
      </c>
      <c r="AQ696">
        <f t="shared" ca="1" si="394"/>
        <v>0</v>
      </c>
      <c r="AR696">
        <f t="shared" ca="1" si="395"/>
        <v>0</v>
      </c>
      <c r="AS696">
        <f t="shared" ca="1" si="396"/>
        <v>0</v>
      </c>
      <c r="AT696">
        <f t="shared" ca="1" si="397"/>
        <v>0</v>
      </c>
      <c r="AU696">
        <f t="shared" ca="1" si="398"/>
        <v>0</v>
      </c>
      <c r="AV696">
        <f t="shared" ca="1" si="399"/>
        <v>0</v>
      </c>
      <c r="AW696">
        <f t="shared" ca="1" si="400"/>
        <v>0</v>
      </c>
      <c r="AX696">
        <f t="shared" ca="1" si="401"/>
        <v>0</v>
      </c>
      <c r="AY696">
        <f t="shared" ca="1" si="402"/>
        <v>0</v>
      </c>
      <c r="AZ696">
        <f t="shared" ca="1" si="403"/>
        <v>0</v>
      </c>
      <c r="BA696">
        <f t="shared" ca="1" si="404"/>
        <v>0</v>
      </c>
      <c r="BB696">
        <f t="shared" ca="1" si="405"/>
        <v>0</v>
      </c>
      <c r="BC696">
        <f t="shared" ca="1" si="406"/>
        <v>0</v>
      </c>
      <c r="BD696">
        <f t="shared" ca="1" si="407"/>
        <v>0</v>
      </c>
      <c r="BE696">
        <f t="shared" ca="1" si="408"/>
        <v>0</v>
      </c>
      <c r="BF696">
        <f t="shared" ca="1" si="409"/>
        <v>0</v>
      </c>
    </row>
    <row r="697" spans="1:58" ht="16.149999999999999" customHeight="1" x14ac:dyDescent="0.2">
      <c r="A697" s="12" t="s">
        <v>764</v>
      </c>
      <c r="B697" s="74">
        <v>43846.169178240743</v>
      </c>
      <c r="C697" s="12" t="s">
        <v>746</v>
      </c>
      <c r="F697" s="12" t="s">
        <v>10</v>
      </c>
      <c r="G697" s="12" t="s">
        <v>29</v>
      </c>
      <c r="H697" s="5">
        <f t="shared" ca="1" si="374"/>
        <v>5.7870369346346706E-5</v>
      </c>
      <c r="I697" s="17">
        <f t="shared" ca="1" si="375"/>
        <v>3.5532407418941148E-3</v>
      </c>
      <c r="J697" s="5">
        <f t="shared" ca="1" si="410"/>
        <v>0</v>
      </c>
      <c r="K697" s="22"/>
      <c r="O697" s="29" t="str">
        <f t="shared" ca="1" si="376"/>
        <v>-</v>
      </c>
      <c r="P697" s="29"/>
      <c r="X697">
        <f t="shared" ca="1" si="377"/>
        <v>0</v>
      </c>
      <c r="Y697">
        <f t="shared" ca="1" si="378"/>
        <v>1</v>
      </c>
      <c r="Z697">
        <f t="shared" ca="1" si="379"/>
        <v>0</v>
      </c>
      <c r="AA697">
        <f t="shared" ca="1" si="380"/>
        <v>0</v>
      </c>
      <c r="AB697">
        <f t="shared" ca="1" si="381"/>
        <v>0</v>
      </c>
      <c r="AC697">
        <f t="shared" ca="1" si="382"/>
        <v>0</v>
      </c>
      <c r="AD697">
        <f t="shared" ca="1" si="383"/>
        <v>0</v>
      </c>
      <c r="AE697">
        <f t="shared" ca="1" si="384"/>
        <v>0</v>
      </c>
      <c r="AH697">
        <f t="shared" ca="1" si="385"/>
        <v>0</v>
      </c>
      <c r="AI697">
        <f t="shared" ca="1" si="386"/>
        <v>0</v>
      </c>
      <c r="AJ697">
        <f t="shared" ca="1" si="387"/>
        <v>1</v>
      </c>
      <c r="AK697">
        <f t="shared" ca="1" si="388"/>
        <v>0</v>
      </c>
      <c r="AL697">
        <f t="shared" ca="1" si="389"/>
        <v>0</v>
      </c>
      <c r="AM697">
        <f t="shared" ca="1" si="390"/>
        <v>0</v>
      </c>
      <c r="AN697">
        <f t="shared" ca="1" si="391"/>
        <v>0</v>
      </c>
      <c r="AO697">
        <f t="shared" ca="1" si="392"/>
        <v>0</v>
      </c>
      <c r="AP697">
        <f t="shared" ca="1" si="393"/>
        <v>0</v>
      </c>
      <c r="AQ697">
        <f t="shared" ca="1" si="394"/>
        <v>0</v>
      </c>
      <c r="AR697">
        <f t="shared" ca="1" si="395"/>
        <v>0</v>
      </c>
      <c r="AS697">
        <f t="shared" ca="1" si="396"/>
        <v>0</v>
      </c>
      <c r="AT697">
        <f t="shared" ca="1" si="397"/>
        <v>0</v>
      </c>
      <c r="AU697">
        <f t="shared" ca="1" si="398"/>
        <v>0</v>
      </c>
      <c r="AV697">
        <f t="shared" ca="1" si="399"/>
        <v>0</v>
      </c>
      <c r="AW697">
        <f t="shared" ca="1" si="400"/>
        <v>0</v>
      </c>
      <c r="AX697">
        <f t="shared" ca="1" si="401"/>
        <v>0</v>
      </c>
      <c r="AY697">
        <f t="shared" ca="1" si="402"/>
        <v>0</v>
      </c>
      <c r="AZ697">
        <f t="shared" ca="1" si="403"/>
        <v>0</v>
      </c>
      <c r="BA697">
        <f t="shared" ca="1" si="404"/>
        <v>0</v>
      </c>
      <c r="BB697">
        <f t="shared" ca="1" si="405"/>
        <v>0</v>
      </c>
      <c r="BC697">
        <f t="shared" ca="1" si="406"/>
        <v>0</v>
      </c>
      <c r="BD697">
        <f t="shared" ca="1" si="407"/>
        <v>0</v>
      </c>
      <c r="BE697">
        <f t="shared" ca="1" si="408"/>
        <v>0</v>
      </c>
      <c r="BF697">
        <f t="shared" ca="1" si="409"/>
        <v>0</v>
      </c>
    </row>
    <row r="698" spans="1:58" ht="16.149999999999999" customHeight="1" x14ac:dyDescent="0.2">
      <c r="A698" s="12" t="s">
        <v>765</v>
      </c>
      <c r="B698" s="74">
        <v>43846.169212962966</v>
      </c>
      <c r="C698" s="12" t="s">
        <v>746</v>
      </c>
      <c r="F698" s="12" t="s">
        <v>10</v>
      </c>
      <c r="G698" s="12" t="s">
        <v>6</v>
      </c>
      <c r="H698" s="5">
        <f t="shared" ca="1" si="374"/>
        <v>3.4722223062999547E-5</v>
      </c>
      <c r="I698" s="17">
        <f t="shared" ca="1" si="375"/>
        <v>3.5879629649571143E-3</v>
      </c>
      <c r="J698" s="5">
        <f t="shared" ca="1" si="410"/>
        <v>0</v>
      </c>
      <c r="K698" s="22"/>
      <c r="O698" s="29" t="str">
        <f t="shared" ca="1" si="376"/>
        <v>-</v>
      </c>
      <c r="P698" s="29"/>
      <c r="X698">
        <f t="shared" ca="1" si="377"/>
        <v>0</v>
      </c>
      <c r="Y698">
        <f t="shared" ca="1" si="378"/>
        <v>1</v>
      </c>
      <c r="Z698">
        <f t="shared" ca="1" si="379"/>
        <v>0</v>
      </c>
      <c r="AA698">
        <f t="shared" ca="1" si="380"/>
        <v>0</v>
      </c>
      <c r="AB698">
        <f t="shared" ca="1" si="381"/>
        <v>0</v>
      </c>
      <c r="AC698">
        <f t="shared" ca="1" si="382"/>
        <v>0</v>
      </c>
      <c r="AD698">
        <f t="shared" ca="1" si="383"/>
        <v>0</v>
      </c>
      <c r="AE698">
        <f t="shared" ca="1" si="384"/>
        <v>0</v>
      </c>
      <c r="AH698">
        <f t="shared" ca="1" si="385"/>
        <v>0</v>
      </c>
      <c r="AI698">
        <f t="shared" ca="1" si="386"/>
        <v>1</v>
      </c>
      <c r="AJ698">
        <f t="shared" ca="1" si="387"/>
        <v>0</v>
      </c>
      <c r="AK698">
        <f t="shared" ca="1" si="388"/>
        <v>0</v>
      </c>
      <c r="AL698">
        <f t="shared" ca="1" si="389"/>
        <v>0</v>
      </c>
      <c r="AM698">
        <f t="shared" ca="1" si="390"/>
        <v>0</v>
      </c>
      <c r="AN698">
        <f t="shared" ca="1" si="391"/>
        <v>0</v>
      </c>
      <c r="AO698">
        <f t="shared" ca="1" si="392"/>
        <v>0</v>
      </c>
      <c r="AP698">
        <f t="shared" ca="1" si="393"/>
        <v>0</v>
      </c>
      <c r="AQ698">
        <f t="shared" ca="1" si="394"/>
        <v>0</v>
      </c>
      <c r="AR698">
        <f t="shared" ca="1" si="395"/>
        <v>0</v>
      </c>
      <c r="AS698">
        <f t="shared" ca="1" si="396"/>
        <v>0</v>
      </c>
      <c r="AT698">
        <f t="shared" ca="1" si="397"/>
        <v>0</v>
      </c>
      <c r="AU698">
        <f t="shared" ca="1" si="398"/>
        <v>0</v>
      </c>
      <c r="AV698">
        <f t="shared" ca="1" si="399"/>
        <v>0</v>
      </c>
      <c r="AW698">
        <f t="shared" ca="1" si="400"/>
        <v>0</v>
      </c>
      <c r="AX698">
        <f t="shared" ca="1" si="401"/>
        <v>0</v>
      </c>
      <c r="AY698">
        <f t="shared" ca="1" si="402"/>
        <v>0</v>
      </c>
      <c r="AZ698">
        <f t="shared" ca="1" si="403"/>
        <v>0</v>
      </c>
      <c r="BA698">
        <f t="shared" ca="1" si="404"/>
        <v>0</v>
      </c>
      <c r="BB698">
        <f t="shared" ca="1" si="405"/>
        <v>0</v>
      </c>
      <c r="BC698">
        <f t="shared" ca="1" si="406"/>
        <v>0</v>
      </c>
      <c r="BD698">
        <f t="shared" ca="1" si="407"/>
        <v>0</v>
      </c>
      <c r="BE698">
        <f t="shared" ca="1" si="408"/>
        <v>0</v>
      </c>
      <c r="BF698">
        <f t="shared" ca="1" si="409"/>
        <v>0</v>
      </c>
    </row>
    <row r="699" spans="1:58" ht="16.149999999999999" customHeight="1" x14ac:dyDescent="0.2">
      <c r="A699" s="12" t="s">
        <v>766</v>
      </c>
      <c r="B699" s="74">
        <v>43846.169293981482</v>
      </c>
      <c r="C699" s="12" t="s">
        <v>746</v>
      </c>
      <c r="D699" s="12" t="s">
        <v>8</v>
      </c>
      <c r="E699" s="12" t="s">
        <v>1063</v>
      </c>
      <c r="F699" s="12" t="s">
        <v>26</v>
      </c>
      <c r="G699" s="12" t="s">
        <v>27</v>
      </c>
      <c r="H699" s="5">
        <f t="shared" ca="1" si="374"/>
        <v>8.1018515629693866E-5</v>
      </c>
      <c r="I699" s="17">
        <f t="shared" ca="1" si="375"/>
        <v>3.6689814805868082E-3</v>
      </c>
      <c r="J699" s="5">
        <f t="shared" ca="1" si="410"/>
        <v>3.6689814805868082E-3</v>
      </c>
      <c r="K699" s="21" t="s">
        <v>150</v>
      </c>
      <c r="L699">
        <v>20</v>
      </c>
      <c r="M699">
        <v>3</v>
      </c>
      <c r="N699">
        <v>0</v>
      </c>
      <c r="O699" s="29">
        <f t="shared" ca="1" si="376"/>
        <v>1.2229938268622693E-3</v>
      </c>
      <c r="P699" s="29"/>
      <c r="X699">
        <f t="shared" ca="1" si="377"/>
        <v>0</v>
      </c>
      <c r="Y699">
        <f t="shared" ca="1" si="378"/>
        <v>0</v>
      </c>
      <c r="Z699">
        <f t="shared" ca="1" si="379"/>
        <v>0</v>
      </c>
      <c r="AA699">
        <f t="shared" ca="1" si="380"/>
        <v>1</v>
      </c>
      <c r="AB699">
        <f t="shared" ca="1" si="381"/>
        <v>0</v>
      </c>
      <c r="AC699">
        <f t="shared" ca="1" si="382"/>
        <v>0</v>
      </c>
      <c r="AD699">
        <f t="shared" ca="1" si="383"/>
        <v>0</v>
      </c>
      <c r="AE699">
        <f t="shared" ca="1" si="384"/>
        <v>0</v>
      </c>
      <c r="AH699">
        <f t="shared" ca="1" si="385"/>
        <v>0</v>
      </c>
      <c r="AI699">
        <f t="shared" ca="1" si="386"/>
        <v>0</v>
      </c>
      <c r="AJ699">
        <f t="shared" ca="1" si="387"/>
        <v>0</v>
      </c>
      <c r="AK699">
        <f t="shared" ca="1" si="388"/>
        <v>0</v>
      </c>
      <c r="AL699">
        <f t="shared" ca="1" si="389"/>
        <v>0</v>
      </c>
      <c r="AM699">
        <f t="shared" ca="1" si="390"/>
        <v>0</v>
      </c>
      <c r="AN699">
        <f t="shared" ca="1" si="391"/>
        <v>0</v>
      </c>
      <c r="AO699">
        <f t="shared" ca="1" si="392"/>
        <v>0</v>
      </c>
      <c r="AP699">
        <f t="shared" ca="1" si="393"/>
        <v>0</v>
      </c>
      <c r="AQ699">
        <f t="shared" ca="1" si="394"/>
        <v>0</v>
      </c>
      <c r="AR699">
        <f t="shared" ca="1" si="395"/>
        <v>0</v>
      </c>
      <c r="AS699">
        <f t="shared" ca="1" si="396"/>
        <v>1</v>
      </c>
      <c r="AT699">
        <f t="shared" ca="1" si="397"/>
        <v>0</v>
      </c>
      <c r="AU699">
        <f t="shared" ca="1" si="398"/>
        <v>0</v>
      </c>
      <c r="AV699">
        <f t="shared" ca="1" si="399"/>
        <v>0</v>
      </c>
      <c r="AW699">
        <f t="shared" ca="1" si="400"/>
        <v>0</v>
      </c>
      <c r="AX699">
        <f t="shared" ca="1" si="401"/>
        <v>0</v>
      </c>
      <c r="AY699">
        <f t="shared" ca="1" si="402"/>
        <v>0</v>
      </c>
      <c r="AZ699">
        <f t="shared" ca="1" si="403"/>
        <v>0</v>
      </c>
      <c r="BA699">
        <f t="shared" ca="1" si="404"/>
        <v>0</v>
      </c>
      <c r="BB699">
        <f t="shared" ca="1" si="405"/>
        <v>0</v>
      </c>
      <c r="BC699">
        <f t="shared" ca="1" si="406"/>
        <v>0</v>
      </c>
      <c r="BD699">
        <f t="shared" ca="1" si="407"/>
        <v>0</v>
      </c>
      <c r="BE699">
        <f t="shared" ca="1" si="408"/>
        <v>0</v>
      </c>
      <c r="BF699">
        <f t="shared" ca="1" si="409"/>
        <v>0</v>
      </c>
    </row>
    <row r="700" spans="1:58" ht="16.149999999999999" customHeight="1" x14ac:dyDescent="0.2">
      <c r="A700" s="12" t="s">
        <v>767</v>
      </c>
      <c r="B700" s="74">
        <v>43846.35428240741</v>
      </c>
      <c r="C700" s="12" t="s">
        <v>767</v>
      </c>
      <c r="F700" s="12" t="s">
        <v>9</v>
      </c>
      <c r="G700" s="12" t="s">
        <v>17</v>
      </c>
      <c r="H700" s="5" t="str">
        <f t="shared" ca="1" si="374"/>
        <v>NA</v>
      </c>
      <c r="I700" s="17" t="str">
        <f t="shared" ca="1" si="375"/>
        <v>NA</v>
      </c>
      <c r="J700" s="5">
        <f t="shared" ca="1" si="410"/>
        <v>0</v>
      </c>
      <c r="K700" s="22"/>
      <c r="O700" s="29" t="str">
        <f t="shared" ca="1" si="376"/>
        <v>-</v>
      </c>
      <c r="P700" s="29"/>
      <c r="X700">
        <f t="shared" ca="1" si="377"/>
        <v>1</v>
      </c>
      <c r="Y700">
        <f t="shared" ca="1" si="378"/>
        <v>0</v>
      </c>
      <c r="Z700">
        <f t="shared" ca="1" si="379"/>
        <v>0</v>
      </c>
      <c r="AA700">
        <f t="shared" ca="1" si="380"/>
        <v>0</v>
      </c>
      <c r="AB700">
        <f t="shared" ca="1" si="381"/>
        <v>0</v>
      </c>
      <c r="AC700">
        <f t="shared" ca="1" si="382"/>
        <v>0</v>
      </c>
      <c r="AD700">
        <f t="shared" ca="1" si="383"/>
        <v>0</v>
      </c>
      <c r="AE700">
        <f t="shared" ca="1" si="384"/>
        <v>0</v>
      </c>
      <c r="AH700">
        <f t="shared" ca="1" si="385"/>
        <v>1</v>
      </c>
      <c r="AI700">
        <f t="shared" ca="1" si="386"/>
        <v>0</v>
      </c>
      <c r="AJ700">
        <f t="shared" ca="1" si="387"/>
        <v>0</v>
      </c>
      <c r="AK700">
        <f t="shared" ca="1" si="388"/>
        <v>0</v>
      </c>
      <c r="AL700">
        <f t="shared" ca="1" si="389"/>
        <v>0</v>
      </c>
      <c r="AM700">
        <f t="shared" ca="1" si="390"/>
        <v>0</v>
      </c>
      <c r="AN700">
        <f t="shared" ca="1" si="391"/>
        <v>0</v>
      </c>
      <c r="AO700">
        <f t="shared" ca="1" si="392"/>
        <v>0</v>
      </c>
      <c r="AP700">
        <f t="shared" ca="1" si="393"/>
        <v>0</v>
      </c>
      <c r="AQ700">
        <f t="shared" ca="1" si="394"/>
        <v>0</v>
      </c>
      <c r="AR700">
        <f t="shared" ca="1" si="395"/>
        <v>0</v>
      </c>
      <c r="AS700">
        <f t="shared" ca="1" si="396"/>
        <v>0</v>
      </c>
      <c r="AT700">
        <f t="shared" ca="1" si="397"/>
        <v>0</v>
      </c>
      <c r="AU700">
        <f t="shared" ca="1" si="398"/>
        <v>0</v>
      </c>
      <c r="AV700">
        <f t="shared" ca="1" si="399"/>
        <v>0</v>
      </c>
      <c r="AW700">
        <f t="shared" ca="1" si="400"/>
        <v>0</v>
      </c>
      <c r="AX700">
        <f t="shared" ca="1" si="401"/>
        <v>0</v>
      </c>
      <c r="AY700">
        <f t="shared" ca="1" si="402"/>
        <v>0</v>
      </c>
      <c r="AZ700">
        <f t="shared" ca="1" si="403"/>
        <v>0</v>
      </c>
      <c r="BA700">
        <f t="shared" ca="1" si="404"/>
        <v>0</v>
      </c>
      <c r="BB700">
        <f t="shared" ca="1" si="405"/>
        <v>0</v>
      </c>
      <c r="BC700">
        <f t="shared" ca="1" si="406"/>
        <v>0</v>
      </c>
      <c r="BD700">
        <f t="shared" ca="1" si="407"/>
        <v>0</v>
      </c>
      <c r="BE700">
        <f t="shared" ca="1" si="408"/>
        <v>0</v>
      </c>
      <c r="BF700">
        <f t="shared" ca="1" si="409"/>
        <v>0</v>
      </c>
    </row>
    <row r="701" spans="1:58" ht="16.149999999999999" customHeight="1" x14ac:dyDescent="0.2">
      <c r="A701" s="12" t="s">
        <v>768</v>
      </c>
      <c r="B701" s="74">
        <v>43846.355000000003</v>
      </c>
      <c r="C701" s="12" t="s">
        <v>767</v>
      </c>
      <c r="D701" s="12" t="s">
        <v>8</v>
      </c>
      <c r="E701" s="12" t="s">
        <v>444</v>
      </c>
      <c r="F701" s="12" t="s">
        <v>10</v>
      </c>
      <c r="G701" s="12" t="s">
        <v>125</v>
      </c>
      <c r="H701" s="5">
        <f t="shared" ca="1" si="374"/>
        <v>7.1759259299142286E-4</v>
      </c>
      <c r="I701" s="17">
        <f t="shared" ca="1" si="375"/>
        <v>7.1759259299142286E-4</v>
      </c>
      <c r="J701" s="5">
        <f t="shared" ca="1" si="410"/>
        <v>7.1759259299142286E-4</v>
      </c>
      <c r="K701" s="21" t="s">
        <v>196</v>
      </c>
      <c r="L701">
        <v>1</v>
      </c>
      <c r="M701">
        <v>1</v>
      </c>
      <c r="N701">
        <v>0</v>
      </c>
      <c r="O701" s="29">
        <f t="shared" ca="1" si="376"/>
        <v>7.1759259299142286E-4</v>
      </c>
      <c r="P701" s="29"/>
      <c r="X701">
        <f t="shared" ca="1" si="377"/>
        <v>0</v>
      </c>
      <c r="Y701">
        <f t="shared" ca="1" si="378"/>
        <v>1</v>
      </c>
      <c r="Z701">
        <f t="shared" ca="1" si="379"/>
        <v>0</v>
      </c>
      <c r="AA701">
        <f t="shared" ca="1" si="380"/>
        <v>0</v>
      </c>
      <c r="AB701">
        <f t="shared" ca="1" si="381"/>
        <v>0</v>
      </c>
      <c r="AC701">
        <f t="shared" ca="1" si="382"/>
        <v>0</v>
      </c>
      <c r="AD701">
        <f t="shared" ca="1" si="383"/>
        <v>0</v>
      </c>
      <c r="AE701">
        <f t="shared" ca="1" si="384"/>
        <v>0</v>
      </c>
      <c r="AH701">
        <f t="shared" ca="1" si="385"/>
        <v>0</v>
      </c>
      <c r="AI701">
        <f t="shared" ca="1" si="386"/>
        <v>0</v>
      </c>
      <c r="AJ701">
        <f t="shared" ca="1" si="387"/>
        <v>0</v>
      </c>
      <c r="AK701">
        <f t="shared" ca="1" si="388"/>
        <v>0</v>
      </c>
      <c r="AL701">
        <f t="shared" ca="1" si="389"/>
        <v>0</v>
      </c>
      <c r="AM701">
        <f t="shared" ca="1" si="390"/>
        <v>1</v>
      </c>
      <c r="AN701">
        <f t="shared" ca="1" si="391"/>
        <v>0</v>
      </c>
      <c r="AO701">
        <f t="shared" ca="1" si="392"/>
        <v>0</v>
      </c>
      <c r="AP701">
        <f t="shared" ca="1" si="393"/>
        <v>0</v>
      </c>
      <c r="AQ701">
        <f t="shared" ca="1" si="394"/>
        <v>0</v>
      </c>
      <c r="AR701">
        <f t="shared" ca="1" si="395"/>
        <v>0</v>
      </c>
      <c r="AS701">
        <f t="shared" ca="1" si="396"/>
        <v>0</v>
      </c>
      <c r="AT701">
        <f t="shared" ca="1" si="397"/>
        <v>0</v>
      </c>
      <c r="AU701">
        <f t="shared" ca="1" si="398"/>
        <v>0</v>
      </c>
      <c r="AV701">
        <f t="shared" ca="1" si="399"/>
        <v>0</v>
      </c>
      <c r="AW701">
        <f t="shared" ca="1" si="400"/>
        <v>0</v>
      </c>
      <c r="AX701">
        <f t="shared" ca="1" si="401"/>
        <v>0</v>
      </c>
      <c r="AY701">
        <f t="shared" ca="1" si="402"/>
        <v>0</v>
      </c>
      <c r="AZ701">
        <f t="shared" ca="1" si="403"/>
        <v>0</v>
      </c>
      <c r="BA701">
        <f t="shared" ca="1" si="404"/>
        <v>0</v>
      </c>
      <c r="BB701">
        <f t="shared" ca="1" si="405"/>
        <v>0</v>
      </c>
      <c r="BC701">
        <f t="shared" ca="1" si="406"/>
        <v>0</v>
      </c>
      <c r="BD701">
        <f t="shared" ca="1" si="407"/>
        <v>0</v>
      </c>
      <c r="BE701">
        <f t="shared" ca="1" si="408"/>
        <v>0</v>
      </c>
      <c r="BF701">
        <f t="shared" ca="1" si="409"/>
        <v>0</v>
      </c>
    </row>
    <row r="702" spans="1:58" ht="16.149999999999999" customHeight="1" x14ac:dyDescent="0.2">
      <c r="A702" s="12" t="s">
        <v>769</v>
      </c>
      <c r="B702" s="74">
        <v>43846.394456018519</v>
      </c>
      <c r="C702" s="12" t="s">
        <v>769</v>
      </c>
      <c r="F702" s="12" t="s">
        <v>9</v>
      </c>
      <c r="G702" s="12" t="s">
        <v>17</v>
      </c>
      <c r="H702" s="5" t="str">
        <f t="shared" ca="1" si="374"/>
        <v>NA</v>
      </c>
      <c r="I702" s="17" t="str">
        <f t="shared" ca="1" si="375"/>
        <v>NA</v>
      </c>
      <c r="J702" s="5">
        <f t="shared" ca="1" si="410"/>
        <v>0</v>
      </c>
      <c r="K702" s="22"/>
      <c r="O702" s="29" t="str">
        <f t="shared" ca="1" si="376"/>
        <v>-</v>
      </c>
      <c r="P702" s="29"/>
      <c r="X702">
        <f t="shared" ca="1" si="377"/>
        <v>1</v>
      </c>
      <c r="Y702">
        <f t="shared" ca="1" si="378"/>
        <v>0</v>
      </c>
      <c r="Z702">
        <f t="shared" ca="1" si="379"/>
        <v>0</v>
      </c>
      <c r="AA702">
        <f t="shared" ca="1" si="380"/>
        <v>0</v>
      </c>
      <c r="AB702">
        <f t="shared" ca="1" si="381"/>
        <v>0</v>
      </c>
      <c r="AC702">
        <f t="shared" ca="1" si="382"/>
        <v>0</v>
      </c>
      <c r="AD702">
        <f t="shared" ca="1" si="383"/>
        <v>0</v>
      </c>
      <c r="AE702">
        <f t="shared" ca="1" si="384"/>
        <v>0</v>
      </c>
      <c r="AH702">
        <f t="shared" ca="1" si="385"/>
        <v>1</v>
      </c>
      <c r="AI702">
        <f t="shared" ca="1" si="386"/>
        <v>0</v>
      </c>
      <c r="AJ702">
        <f t="shared" ca="1" si="387"/>
        <v>0</v>
      </c>
      <c r="AK702">
        <f t="shared" ca="1" si="388"/>
        <v>0</v>
      </c>
      <c r="AL702">
        <f t="shared" ca="1" si="389"/>
        <v>0</v>
      </c>
      <c r="AM702">
        <f t="shared" ca="1" si="390"/>
        <v>0</v>
      </c>
      <c r="AN702">
        <f t="shared" ca="1" si="391"/>
        <v>0</v>
      </c>
      <c r="AO702">
        <f t="shared" ca="1" si="392"/>
        <v>0</v>
      </c>
      <c r="AP702">
        <f t="shared" ca="1" si="393"/>
        <v>0</v>
      </c>
      <c r="AQ702">
        <f t="shared" ca="1" si="394"/>
        <v>0</v>
      </c>
      <c r="AR702">
        <f t="shared" ca="1" si="395"/>
        <v>0</v>
      </c>
      <c r="AS702">
        <f t="shared" ca="1" si="396"/>
        <v>0</v>
      </c>
      <c r="AT702">
        <f t="shared" ca="1" si="397"/>
        <v>0</v>
      </c>
      <c r="AU702">
        <f t="shared" ca="1" si="398"/>
        <v>0</v>
      </c>
      <c r="AV702">
        <f t="shared" ca="1" si="399"/>
        <v>0</v>
      </c>
      <c r="AW702">
        <f t="shared" ca="1" si="400"/>
        <v>0</v>
      </c>
      <c r="AX702">
        <f t="shared" ca="1" si="401"/>
        <v>0</v>
      </c>
      <c r="AY702">
        <f t="shared" ca="1" si="402"/>
        <v>0</v>
      </c>
      <c r="AZ702">
        <f t="shared" ca="1" si="403"/>
        <v>0</v>
      </c>
      <c r="BA702">
        <f t="shared" ca="1" si="404"/>
        <v>0</v>
      </c>
      <c r="BB702">
        <f t="shared" ca="1" si="405"/>
        <v>0</v>
      </c>
      <c r="BC702">
        <f t="shared" ca="1" si="406"/>
        <v>0</v>
      </c>
      <c r="BD702">
        <f t="shared" ca="1" si="407"/>
        <v>0</v>
      </c>
      <c r="BE702">
        <f t="shared" ca="1" si="408"/>
        <v>0</v>
      </c>
      <c r="BF702">
        <f t="shared" ca="1" si="409"/>
        <v>0</v>
      </c>
    </row>
    <row r="703" spans="1:58" ht="16.149999999999999" customHeight="1" x14ac:dyDescent="0.2">
      <c r="A703" s="12" t="s">
        <v>770</v>
      </c>
      <c r="B703" s="74">
        <v>43846.394675925927</v>
      </c>
      <c r="C703" s="12" t="s">
        <v>769</v>
      </c>
      <c r="F703" s="12" t="s">
        <v>10</v>
      </c>
      <c r="G703" s="12" t="s">
        <v>6</v>
      </c>
      <c r="H703" s="5">
        <f t="shared" ca="1" si="374"/>
        <v>2.1990740788169205E-4</v>
      </c>
      <c r="I703" s="17">
        <f t="shared" ca="1" si="375"/>
        <v>2.1990740788169205E-4</v>
      </c>
      <c r="J703" s="5">
        <f t="shared" ca="1" si="410"/>
        <v>0</v>
      </c>
      <c r="K703" s="22"/>
      <c r="O703" s="29" t="str">
        <f t="shared" ca="1" si="376"/>
        <v>-</v>
      </c>
      <c r="P703" s="29"/>
      <c r="X703">
        <f t="shared" ca="1" si="377"/>
        <v>0</v>
      </c>
      <c r="Y703">
        <f t="shared" ca="1" si="378"/>
        <v>1</v>
      </c>
      <c r="Z703">
        <f t="shared" ca="1" si="379"/>
        <v>0</v>
      </c>
      <c r="AA703">
        <f t="shared" ca="1" si="380"/>
        <v>0</v>
      </c>
      <c r="AB703">
        <f t="shared" ca="1" si="381"/>
        <v>0</v>
      </c>
      <c r="AC703">
        <f t="shared" ca="1" si="382"/>
        <v>0</v>
      </c>
      <c r="AD703">
        <f t="shared" ca="1" si="383"/>
        <v>0</v>
      </c>
      <c r="AE703">
        <f t="shared" ca="1" si="384"/>
        <v>0</v>
      </c>
      <c r="AH703">
        <f t="shared" ca="1" si="385"/>
        <v>0</v>
      </c>
      <c r="AI703">
        <f t="shared" ca="1" si="386"/>
        <v>1</v>
      </c>
      <c r="AJ703">
        <f t="shared" ca="1" si="387"/>
        <v>0</v>
      </c>
      <c r="AK703">
        <f t="shared" ca="1" si="388"/>
        <v>0</v>
      </c>
      <c r="AL703">
        <f t="shared" ca="1" si="389"/>
        <v>0</v>
      </c>
      <c r="AM703">
        <f t="shared" ca="1" si="390"/>
        <v>0</v>
      </c>
      <c r="AN703">
        <f t="shared" ca="1" si="391"/>
        <v>0</v>
      </c>
      <c r="AO703">
        <f t="shared" ca="1" si="392"/>
        <v>0</v>
      </c>
      <c r="AP703">
        <f t="shared" ca="1" si="393"/>
        <v>0</v>
      </c>
      <c r="AQ703">
        <f t="shared" ca="1" si="394"/>
        <v>0</v>
      </c>
      <c r="AR703">
        <f t="shared" ca="1" si="395"/>
        <v>0</v>
      </c>
      <c r="AS703">
        <f t="shared" ca="1" si="396"/>
        <v>0</v>
      </c>
      <c r="AT703">
        <f t="shared" ca="1" si="397"/>
        <v>0</v>
      </c>
      <c r="AU703">
        <f t="shared" ca="1" si="398"/>
        <v>0</v>
      </c>
      <c r="AV703">
        <f t="shared" ca="1" si="399"/>
        <v>0</v>
      </c>
      <c r="AW703">
        <f t="shared" ca="1" si="400"/>
        <v>0</v>
      </c>
      <c r="AX703">
        <f t="shared" ca="1" si="401"/>
        <v>0</v>
      </c>
      <c r="AY703">
        <f t="shared" ca="1" si="402"/>
        <v>0</v>
      </c>
      <c r="AZ703">
        <f t="shared" ca="1" si="403"/>
        <v>0</v>
      </c>
      <c r="BA703">
        <f t="shared" ca="1" si="404"/>
        <v>0</v>
      </c>
      <c r="BB703">
        <f t="shared" ca="1" si="405"/>
        <v>0</v>
      </c>
      <c r="BC703">
        <f t="shared" ca="1" si="406"/>
        <v>0</v>
      </c>
      <c r="BD703">
        <f t="shared" ca="1" si="407"/>
        <v>0</v>
      </c>
      <c r="BE703">
        <f t="shared" ca="1" si="408"/>
        <v>0</v>
      </c>
      <c r="BF703">
        <f t="shared" ca="1" si="409"/>
        <v>0</v>
      </c>
    </row>
    <row r="704" spans="1:58" ht="16.149999999999999" customHeight="1" x14ac:dyDescent="0.2">
      <c r="A704" s="12" t="s">
        <v>771</v>
      </c>
      <c r="B704" s="74">
        <v>43846.39472222222</v>
      </c>
      <c r="C704" s="12" t="s">
        <v>769</v>
      </c>
      <c r="F704" s="12" t="s">
        <v>26</v>
      </c>
      <c r="G704" s="12" t="s">
        <v>27</v>
      </c>
      <c r="H704" s="5">
        <f t="shared" ca="1" si="374"/>
        <v>4.6296292566694319E-5</v>
      </c>
      <c r="I704" s="17">
        <f t="shared" ca="1" si="375"/>
        <v>2.6620370044838637E-4</v>
      </c>
      <c r="J704" s="5">
        <f t="shared" ca="1" si="410"/>
        <v>0</v>
      </c>
      <c r="K704" s="22"/>
      <c r="O704" s="29" t="str">
        <f t="shared" ca="1" si="376"/>
        <v>-</v>
      </c>
      <c r="P704" s="29"/>
      <c r="X704">
        <f t="shared" ca="1" si="377"/>
        <v>0</v>
      </c>
      <c r="Y704">
        <f t="shared" ca="1" si="378"/>
        <v>0</v>
      </c>
      <c r="Z704">
        <f t="shared" ca="1" si="379"/>
        <v>0</v>
      </c>
      <c r="AA704">
        <f t="shared" ca="1" si="380"/>
        <v>1</v>
      </c>
      <c r="AB704">
        <f t="shared" ca="1" si="381"/>
        <v>0</v>
      </c>
      <c r="AC704">
        <f t="shared" ca="1" si="382"/>
        <v>0</v>
      </c>
      <c r="AD704">
        <f t="shared" ca="1" si="383"/>
        <v>0</v>
      </c>
      <c r="AE704">
        <f t="shared" ca="1" si="384"/>
        <v>0</v>
      </c>
      <c r="AH704">
        <f t="shared" ca="1" si="385"/>
        <v>0</v>
      </c>
      <c r="AI704">
        <f t="shared" ca="1" si="386"/>
        <v>0</v>
      </c>
      <c r="AJ704">
        <f t="shared" ca="1" si="387"/>
        <v>0</v>
      </c>
      <c r="AK704">
        <f t="shared" ca="1" si="388"/>
        <v>0</v>
      </c>
      <c r="AL704">
        <f t="shared" ca="1" si="389"/>
        <v>0</v>
      </c>
      <c r="AM704">
        <f t="shared" ca="1" si="390"/>
        <v>0</v>
      </c>
      <c r="AN704">
        <f t="shared" ca="1" si="391"/>
        <v>0</v>
      </c>
      <c r="AO704">
        <f t="shared" ca="1" si="392"/>
        <v>0</v>
      </c>
      <c r="AP704">
        <f t="shared" ca="1" si="393"/>
        <v>0</v>
      </c>
      <c r="AQ704">
        <f t="shared" ca="1" si="394"/>
        <v>0</v>
      </c>
      <c r="AR704">
        <f t="shared" ca="1" si="395"/>
        <v>0</v>
      </c>
      <c r="AS704">
        <f t="shared" ca="1" si="396"/>
        <v>1</v>
      </c>
      <c r="AT704">
        <f t="shared" ca="1" si="397"/>
        <v>0</v>
      </c>
      <c r="AU704">
        <f t="shared" ca="1" si="398"/>
        <v>0</v>
      </c>
      <c r="AV704">
        <f t="shared" ca="1" si="399"/>
        <v>0</v>
      </c>
      <c r="AW704">
        <f t="shared" ca="1" si="400"/>
        <v>0</v>
      </c>
      <c r="AX704">
        <f t="shared" ca="1" si="401"/>
        <v>0</v>
      </c>
      <c r="AY704">
        <f t="shared" ca="1" si="402"/>
        <v>0</v>
      </c>
      <c r="AZ704">
        <f t="shared" ca="1" si="403"/>
        <v>0</v>
      </c>
      <c r="BA704">
        <f t="shared" ca="1" si="404"/>
        <v>0</v>
      </c>
      <c r="BB704">
        <f t="shared" ca="1" si="405"/>
        <v>0</v>
      </c>
      <c r="BC704">
        <f t="shared" ca="1" si="406"/>
        <v>0</v>
      </c>
      <c r="BD704">
        <f t="shared" ca="1" si="407"/>
        <v>0</v>
      </c>
      <c r="BE704">
        <f t="shared" ca="1" si="408"/>
        <v>0</v>
      </c>
      <c r="BF704">
        <f t="shared" ca="1" si="409"/>
        <v>0</v>
      </c>
    </row>
    <row r="705" spans="1:58" ht="16.149999999999999" customHeight="1" x14ac:dyDescent="0.2">
      <c r="A705" s="12" t="s">
        <v>772</v>
      </c>
      <c r="B705" s="74">
        <v>43846.394745370373</v>
      </c>
      <c r="C705" s="12" t="s">
        <v>769</v>
      </c>
      <c r="D705" s="12" t="s">
        <v>8</v>
      </c>
      <c r="E705" s="12" t="s">
        <v>1063</v>
      </c>
      <c r="F705" s="12" t="s">
        <v>10</v>
      </c>
      <c r="G705" s="12" t="s">
        <v>6</v>
      </c>
      <c r="H705" s="5">
        <f t="shared" ca="1" si="374"/>
        <v>2.3148153559304774E-5</v>
      </c>
      <c r="I705" s="17">
        <f t="shared" ca="1" si="375"/>
        <v>2.8935185400769114E-4</v>
      </c>
      <c r="J705" s="5">
        <f t="shared" ca="1" si="410"/>
        <v>2.8935185400769114E-4</v>
      </c>
      <c r="K705" s="21" t="s">
        <v>129</v>
      </c>
      <c r="L705">
        <v>3</v>
      </c>
      <c r="M705">
        <v>3</v>
      </c>
      <c r="N705">
        <v>0</v>
      </c>
      <c r="O705" s="29">
        <f t="shared" ca="1" si="376"/>
        <v>9.6450618002563715E-5</v>
      </c>
      <c r="P705" s="29"/>
      <c r="X705">
        <f t="shared" ca="1" si="377"/>
        <v>0</v>
      </c>
      <c r="Y705">
        <f t="shared" ca="1" si="378"/>
        <v>1</v>
      </c>
      <c r="Z705">
        <f t="shared" ca="1" si="379"/>
        <v>0</v>
      </c>
      <c r="AA705">
        <f t="shared" ca="1" si="380"/>
        <v>0</v>
      </c>
      <c r="AB705">
        <f t="shared" ca="1" si="381"/>
        <v>0</v>
      </c>
      <c r="AC705">
        <f t="shared" ca="1" si="382"/>
        <v>0</v>
      </c>
      <c r="AD705">
        <f t="shared" ca="1" si="383"/>
        <v>0</v>
      </c>
      <c r="AE705">
        <f t="shared" ca="1" si="384"/>
        <v>0</v>
      </c>
      <c r="AH705">
        <f t="shared" ca="1" si="385"/>
        <v>0</v>
      </c>
      <c r="AI705">
        <f t="shared" ca="1" si="386"/>
        <v>1</v>
      </c>
      <c r="AJ705">
        <f t="shared" ca="1" si="387"/>
        <v>0</v>
      </c>
      <c r="AK705">
        <f t="shared" ca="1" si="388"/>
        <v>0</v>
      </c>
      <c r="AL705">
        <f t="shared" ca="1" si="389"/>
        <v>0</v>
      </c>
      <c r="AM705">
        <f t="shared" ca="1" si="390"/>
        <v>0</v>
      </c>
      <c r="AN705">
        <f t="shared" ca="1" si="391"/>
        <v>0</v>
      </c>
      <c r="AO705">
        <f t="shared" ca="1" si="392"/>
        <v>0</v>
      </c>
      <c r="AP705">
        <f t="shared" ca="1" si="393"/>
        <v>0</v>
      </c>
      <c r="AQ705">
        <f t="shared" ca="1" si="394"/>
        <v>0</v>
      </c>
      <c r="AR705">
        <f t="shared" ca="1" si="395"/>
        <v>0</v>
      </c>
      <c r="AS705">
        <f t="shared" ca="1" si="396"/>
        <v>0</v>
      </c>
      <c r="AT705">
        <f t="shared" ca="1" si="397"/>
        <v>0</v>
      </c>
      <c r="AU705">
        <f t="shared" ca="1" si="398"/>
        <v>0</v>
      </c>
      <c r="AV705">
        <f t="shared" ca="1" si="399"/>
        <v>0</v>
      </c>
      <c r="AW705">
        <f t="shared" ca="1" si="400"/>
        <v>0</v>
      </c>
      <c r="AX705">
        <f t="shared" ca="1" si="401"/>
        <v>0</v>
      </c>
      <c r="AY705">
        <f t="shared" ca="1" si="402"/>
        <v>0</v>
      </c>
      <c r="AZ705">
        <f t="shared" ca="1" si="403"/>
        <v>0</v>
      </c>
      <c r="BA705">
        <f t="shared" ca="1" si="404"/>
        <v>0</v>
      </c>
      <c r="BB705">
        <f t="shared" ca="1" si="405"/>
        <v>0</v>
      </c>
      <c r="BC705">
        <f t="shared" ca="1" si="406"/>
        <v>0</v>
      </c>
      <c r="BD705">
        <f t="shared" ca="1" si="407"/>
        <v>0</v>
      </c>
      <c r="BE705">
        <f t="shared" ca="1" si="408"/>
        <v>0</v>
      </c>
      <c r="BF705">
        <f t="shared" ca="1" si="409"/>
        <v>0</v>
      </c>
    </row>
    <row r="706" spans="1:58" ht="16.149999999999999" customHeight="1" x14ac:dyDescent="0.2">
      <c r="A706" s="12" t="s">
        <v>773</v>
      </c>
      <c r="B706" s="74">
        <v>43846.419108796297</v>
      </c>
      <c r="C706" s="12" t="s">
        <v>773</v>
      </c>
      <c r="F706" s="12" t="s">
        <v>9</v>
      </c>
      <c r="G706" s="12" t="s">
        <v>17</v>
      </c>
      <c r="H706" s="5" t="str">
        <f t="shared" ca="1" si="374"/>
        <v>NA</v>
      </c>
      <c r="I706" s="17" t="str">
        <f t="shared" ca="1" si="375"/>
        <v>NA</v>
      </c>
      <c r="J706" s="5">
        <f t="shared" ca="1" si="410"/>
        <v>0</v>
      </c>
      <c r="K706" s="22"/>
      <c r="O706" s="29" t="str">
        <f t="shared" ca="1" si="376"/>
        <v>-</v>
      </c>
      <c r="P706" s="29"/>
      <c r="X706">
        <f t="shared" ca="1" si="377"/>
        <v>1</v>
      </c>
      <c r="Y706">
        <f t="shared" ca="1" si="378"/>
        <v>0</v>
      </c>
      <c r="Z706">
        <f t="shared" ca="1" si="379"/>
        <v>0</v>
      </c>
      <c r="AA706">
        <f t="shared" ca="1" si="380"/>
        <v>0</v>
      </c>
      <c r="AB706">
        <f t="shared" ca="1" si="381"/>
        <v>0</v>
      </c>
      <c r="AC706">
        <f t="shared" ca="1" si="382"/>
        <v>0</v>
      </c>
      <c r="AD706">
        <f t="shared" ca="1" si="383"/>
        <v>0</v>
      </c>
      <c r="AE706">
        <f t="shared" ca="1" si="384"/>
        <v>0</v>
      </c>
      <c r="AH706">
        <f t="shared" ca="1" si="385"/>
        <v>1</v>
      </c>
      <c r="AI706">
        <f t="shared" ca="1" si="386"/>
        <v>0</v>
      </c>
      <c r="AJ706">
        <f t="shared" ca="1" si="387"/>
        <v>0</v>
      </c>
      <c r="AK706">
        <f t="shared" ca="1" si="388"/>
        <v>0</v>
      </c>
      <c r="AL706">
        <f t="shared" ca="1" si="389"/>
        <v>0</v>
      </c>
      <c r="AM706">
        <f t="shared" ca="1" si="390"/>
        <v>0</v>
      </c>
      <c r="AN706">
        <f t="shared" ca="1" si="391"/>
        <v>0</v>
      </c>
      <c r="AO706">
        <f t="shared" ca="1" si="392"/>
        <v>0</v>
      </c>
      <c r="AP706">
        <f t="shared" ca="1" si="393"/>
        <v>0</v>
      </c>
      <c r="AQ706">
        <f t="shared" ca="1" si="394"/>
        <v>0</v>
      </c>
      <c r="AR706">
        <f t="shared" ca="1" si="395"/>
        <v>0</v>
      </c>
      <c r="AS706">
        <f t="shared" ca="1" si="396"/>
        <v>0</v>
      </c>
      <c r="AT706">
        <f t="shared" ca="1" si="397"/>
        <v>0</v>
      </c>
      <c r="AU706">
        <f t="shared" ca="1" si="398"/>
        <v>0</v>
      </c>
      <c r="AV706">
        <f t="shared" ca="1" si="399"/>
        <v>0</v>
      </c>
      <c r="AW706">
        <f t="shared" ca="1" si="400"/>
        <v>0</v>
      </c>
      <c r="AX706">
        <f t="shared" ca="1" si="401"/>
        <v>0</v>
      </c>
      <c r="AY706">
        <f t="shared" ca="1" si="402"/>
        <v>0</v>
      </c>
      <c r="AZ706">
        <f t="shared" ca="1" si="403"/>
        <v>0</v>
      </c>
      <c r="BA706">
        <f t="shared" ca="1" si="404"/>
        <v>0</v>
      </c>
      <c r="BB706">
        <f t="shared" ca="1" si="405"/>
        <v>0</v>
      </c>
      <c r="BC706">
        <f t="shared" ca="1" si="406"/>
        <v>0</v>
      </c>
      <c r="BD706">
        <f t="shared" ca="1" si="407"/>
        <v>0</v>
      </c>
      <c r="BE706">
        <f t="shared" ca="1" si="408"/>
        <v>0</v>
      </c>
      <c r="BF706">
        <f t="shared" ca="1" si="409"/>
        <v>0</v>
      </c>
    </row>
    <row r="707" spans="1:58" ht="16.149999999999999" customHeight="1" x14ac:dyDescent="0.2">
      <c r="A707" s="12" t="s">
        <v>774</v>
      </c>
      <c r="B707" s="74">
        <v>43846.41920138889</v>
      </c>
      <c r="C707" s="12" t="s">
        <v>773</v>
      </c>
      <c r="F707" s="12" t="s">
        <v>11</v>
      </c>
      <c r="G707" s="12" t="s">
        <v>20</v>
      </c>
      <c r="H707" s="5">
        <f t="shared" ca="1" si="374"/>
        <v>9.2592592409346253E-5</v>
      </c>
      <c r="I707" s="17">
        <f t="shared" ca="1" si="375"/>
        <v>9.2592592409346253E-5</v>
      </c>
      <c r="J707" s="5">
        <f t="shared" ca="1" si="410"/>
        <v>0</v>
      </c>
      <c r="K707" s="22"/>
      <c r="O707" s="29" t="str">
        <f t="shared" ca="1" si="376"/>
        <v>-</v>
      </c>
      <c r="P707" s="29"/>
      <c r="X707">
        <f t="shared" ca="1" si="377"/>
        <v>0</v>
      </c>
      <c r="Y707">
        <f t="shared" ca="1" si="378"/>
        <v>0</v>
      </c>
      <c r="Z707">
        <f t="shared" ca="1" si="379"/>
        <v>0</v>
      </c>
      <c r="AA707">
        <f t="shared" ca="1" si="380"/>
        <v>0</v>
      </c>
      <c r="AB707">
        <f t="shared" ca="1" si="381"/>
        <v>0</v>
      </c>
      <c r="AC707">
        <f t="shared" ca="1" si="382"/>
        <v>0</v>
      </c>
      <c r="AD707">
        <f t="shared" ca="1" si="383"/>
        <v>0</v>
      </c>
      <c r="AE707">
        <f t="shared" ca="1" si="384"/>
        <v>1</v>
      </c>
      <c r="AH707">
        <f t="shared" ca="1" si="385"/>
        <v>0</v>
      </c>
      <c r="AI707">
        <f t="shared" ca="1" si="386"/>
        <v>0</v>
      </c>
      <c r="AJ707">
        <f t="shared" ca="1" si="387"/>
        <v>0</v>
      </c>
      <c r="AK707">
        <f t="shared" ca="1" si="388"/>
        <v>0</v>
      </c>
      <c r="AL707">
        <f t="shared" ca="1" si="389"/>
        <v>0</v>
      </c>
      <c r="AM707">
        <f t="shared" ca="1" si="390"/>
        <v>0</v>
      </c>
      <c r="AN707">
        <f t="shared" ca="1" si="391"/>
        <v>0</v>
      </c>
      <c r="AO707">
        <f t="shared" ca="1" si="392"/>
        <v>0</v>
      </c>
      <c r="AP707">
        <f t="shared" ca="1" si="393"/>
        <v>0</v>
      </c>
      <c r="AQ707">
        <f t="shared" ca="1" si="394"/>
        <v>0</v>
      </c>
      <c r="AR707">
        <f t="shared" ca="1" si="395"/>
        <v>0</v>
      </c>
      <c r="AS707">
        <f t="shared" ca="1" si="396"/>
        <v>0</v>
      </c>
      <c r="AT707">
        <f t="shared" ca="1" si="397"/>
        <v>0</v>
      </c>
      <c r="AU707">
        <f t="shared" ca="1" si="398"/>
        <v>0</v>
      </c>
      <c r="AV707">
        <f t="shared" ca="1" si="399"/>
        <v>0</v>
      </c>
      <c r="AW707">
        <f t="shared" ca="1" si="400"/>
        <v>0</v>
      </c>
      <c r="AX707">
        <f t="shared" ca="1" si="401"/>
        <v>0</v>
      </c>
      <c r="AY707">
        <f t="shared" ca="1" si="402"/>
        <v>0</v>
      </c>
      <c r="AZ707">
        <f t="shared" ca="1" si="403"/>
        <v>0</v>
      </c>
      <c r="BA707">
        <f t="shared" ca="1" si="404"/>
        <v>0</v>
      </c>
      <c r="BB707">
        <f t="shared" ca="1" si="405"/>
        <v>0</v>
      </c>
      <c r="BC707">
        <f t="shared" ca="1" si="406"/>
        <v>1</v>
      </c>
      <c r="BD707">
        <f t="shared" ca="1" si="407"/>
        <v>0</v>
      </c>
      <c r="BE707">
        <f t="shared" ca="1" si="408"/>
        <v>0</v>
      </c>
      <c r="BF707">
        <f t="shared" ca="1" si="409"/>
        <v>0</v>
      </c>
    </row>
    <row r="708" spans="1:58" ht="16.149999999999999" customHeight="1" x14ac:dyDescent="0.2">
      <c r="A708" s="12" t="s">
        <v>775</v>
      </c>
      <c r="B708" s="74">
        <v>43846.419305555559</v>
      </c>
      <c r="C708" s="12" t="s">
        <v>773</v>
      </c>
      <c r="F708" s="12" t="s">
        <v>11</v>
      </c>
      <c r="G708" s="12" t="s">
        <v>20</v>
      </c>
      <c r="H708" s="5">
        <f t="shared" ca="1" si="374"/>
        <v>1.0416666918899864E-4</v>
      </c>
      <c r="I708" s="17">
        <f t="shared" ca="1" si="375"/>
        <v>1.9675926159834489E-4</v>
      </c>
      <c r="J708" s="5">
        <f t="shared" ca="1" si="410"/>
        <v>0</v>
      </c>
      <c r="K708" s="22"/>
      <c r="O708" s="29" t="str">
        <f t="shared" ca="1" si="376"/>
        <v>-</v>
      </c>
      <c r="P708" s="29"/>
      <c r="X708">
        <f t="shared" ca="1" si="377"/>
        <v>0</v>
      </c>
      <c r="Y708">
        <f t="shared" ca="1" si="378"/>
        <v>0</v>
      </c>
      <c r="Z708">
        <f t="shared" ca="1" si="379"/>
        <v>0</v>
      </c>
      <c r="AA708">
        <f t="shared" ca="1" si="380"/>
        <v>0</v>
      </c>
      <c r="AB708">
        <f t="shared" ca="1" si="381"/>
        <v>0</v>
      </c>
      <c r="AC708">
        <f t="shared" ca="1" si="382"/>
        <v>0</v>
      </c>
      <c r="AD708">
        <f t="shared" ca="1" si="383"/>
        <v>0</v>
      </c>
      <c r="AE708">
        <f t="shared" ca="1" si="384"/>
        <v>1</v>
      </c>
      <c r="AH708">
        <f t="shared" ca="1" si="385"/>
        <v>0</v>
      </c>
      <c r="AI708">
        <f t="shared" ca="1" si="386"/>
        <v>0</v>
      </c>
      <c r="AJ708">
        <f t="shared" ca="1" si="387"/>
        <v>0</v>
      </c>
      <c r="AK708">
        <f t="shared" ca="1" si="388"/>
        <v>0</v>
      </c>
      <c r="AL708">
        <f t="shared" ca="1" si="389"/>
        <v>0</v>
      </c>
      <c r="AM708">
        <f t="shared" ca="1" si="390"/>
        <v>0</v>
      </c>
      <c r="AN708">
        <f t="shared" ca="1" si="391"/>
        <v>0</v>
      </c>
      <c r="AO708">
        <f t="shared" ca="1" si="392"/>
        <v>0</v>
      </c>
      <c r="AP708">
        <f t="shared" ca="1" si="393"/>
        <v>0</v>
      </c>
      <c r="AQ708">
        <f t="shared" ca="1" si="394"/>
        <v>0</v>
      </c>
      <c r="AR708">
        <f t="shared" ca="1" si="395"/>
        <v>0</v>
      </c>
      <c r="AS708">
        <f t="shared" ca="1" si="396"/>
        <v>0</v>
      </c>
      <c r="AT708">
        <f t="shared" ca="1" si="397"/>
        <v>0</v>
      </c>
      <c r="AU708">
        <f t="shared" ca="1" si="398"/>
        <v>0</v>
      </c>
      <c r="AV708">
        <f t="shared" ca="1" si="399"/>
        <v>0</v>
      </c>
      <c r="AW708">
        <f t="shared" ca="1" si="400"/>
        <v>0</v>
      </c>
      <c r="AX708">
        <f t="shared" ca="1" si="401"/>
        <v>0</v>
      </c>
      <c r="AY708">
        <f t="shared" ca="1" si="402"/>
        <v>0</v>
      </c>
      <c r="AZ708">
        <f t="shared" ca="1" si="403"/>
        <v>0</v>
      </c>
      <c r="BA708">
        <f t="shared" ca="1" si="404"/>
        <v>0</v>
      </c>
      <c r="BB708">
        <f t="shared" ca="1" si="405"/>
        <v>0</v>
      </c>
      <c r="BC708">
        <f t="shared" ca="1" si="406"/>
        <v>1</v>
      </c>
      <c r="BD708">
        <f t="shared" ca="1" si="407"/>
        <v>0</v>
      </c>
      <c r="BE708">
        <f t="shared" ca="1" si="408"/>
        <v>0</v>
      </c>
      <c r="BF708">
        <f t="shared" ca="1" si="409"/>
        <v>0</v>
      </c>
    </row>
    <row r="709" spans="1:58" ht="16.149999999999999" customHeight="1" x14ac:dyDescent="0.2">
      <c r="A709" s="12" t="s">
        <v>776</v>
      </c>
      <c r="B709" s="74">
        <v>43846.419502314813</v>
      </c>
      <c r="C709" s="12" t="s">
        <v>773</v>
      </c>
      <c r="F709" s="12" t="s">
        <v>11</v>
      </c>
      <c r="G709" s="12" t="s">
        <v>20</v>
      </c>
      <c r="H709" s="5">
        <f t="shared" ca="1" si="374"/>
        <v>1.9675925432238728E-4</v>
      </c>
      <c r="I709" s="17">
        <f t="shared" ca="1" si="375"/>
        <v>3.9351851592073217E-4</v>
      </c>
      <c r="J709" s="5">
        <f t="shared" ca="1" si="410"/>
        <v>0</v>
      </c>
      <c r="K709" s="22"/>
      <c r="O709" s="29" t="str">
        <f t="shared" ca="1" si="376"/>
        <v>-</v>
      </c>
      <c r="P709" s="29"/>
      <c r="X709">
        <f t="shared" ca="1" si="377"/>
        <v>0</v>
      </c>
      <c r="Y709">
        <f t="shared" ca="1" si="378"/>
        <v>0</v>
      </c>
      <c r="Z709">
        <f t="shared" ca="1" si="379"/>
        <v>0</v>
      </c>
      <c r="AA709">
        <f t="shared" ca="1" si="380"/>
        <v>0</v>
      </c>
      <c r="AB709">
        <f t="shared" ca="1" si="381"/>
        <v>0</v>
      </c>
      <c r="AC709">
        <f t="shared" ca="1" si="382"/>
        <v>0</v>
      </c>
      <c r="AD709">
        <f t="shared" ca="1" si="383"/>
        <v>0</v>
      </c>
      <c r="AE709">
        <f t="shared" ca="1" si="384"/>
        <v>1</v>
      </c>
      <c r="AH709">
        <f t="shared" ca="1" si="385"/>
        <v>0</v>
      </c>
      <c r="AI709">
        <f t="shared" ca="1" si="386"/>
        <v>0</v>
      </c>
      <c r="AJ709">
        <f t="shared" ca="1" si="387"/>
        <v>0</v>
      </c>
      <c r="AK709">
        <f t="shared" ca="1" si="388"/>
        <v>0</v>
      </c>
      <c r="AL709">
        <f t="shared" ca="1" si="389"/>
        <v>0</v>
      </c>
      <c r="AM709">
        <f t="shared" ca="1" si="390"/>
        <v>0</v>
      </c>
      <c r="AN709">
        <f t="shared" ca="1" si="391"/>
        <v>0</v>
      </c>
      <c r="AO709">
        <f t="shared" ca="1" si="392"/>
        <v>0</v>
      </c>
      <c r="AP709">
        <f t="shared" ca="1" si="393"/>
        <v>0</v>
      </c>
      <c r="AQ709">
        <f t="shared" ca="1" si="394"/>
        <v>0</v>
      </c>
      <c r="AR709">
        <f t="shared" ca="1" si="395"/>
        <v>0</v>
      </c>
      <c r="AS709">
        <f t="shared" ca="1" si="396"/>
        <v>0</v>
      </c>
      <c r="AT709">
        <f t="shared" ca="1" si="397"/>
        <v>0</v>
      </c>
      <c r="AU709">
        <f t="shared" ca="1" si="398"/>
        <v>0</v>
      </c>
      <c r="AV709">
        <f t="shared" ca="1" si="399"/>
        <v>0</v>
      </c>
      <c r="AW709">
        <f t="shared" ca="1" si="400"/>
        <v>0</v>
      </c>
      <c r="AX709">
        <f t="shared" ca="1" si="401"/>
        <v>0</v>
      </c>
      <c r="AY709">
        <f t="shared" ca="1" si="402"/>
        <v>0</v>
      </c>
      <c r="AZ709">
        <f t="shared" ca="1" si="403"/>
        <v>0</v>
      </c>
      <c r="BA709">
        <f t="shared" ca="1" si="404"/>
        <v>0</v>
      </c>
      <c r="BB709">
        <f t="shared" ca="1" si="405"/>
        <v>0</v>
      </c>
      <c r="BC709">
        <f t="shared" ca="1" si="406"/>
        <v>1</v>
      </c>
      <c r="BD709">
        <f t="shared" ca="1" si="407"/>
        <v>0</v>
      </c>
      <c r="BE709">
        <f t="shared" ca="1" si="408"/>
        <v>0</v>
      </c>
      <c r="BF709">
        <f t="shared" ca="1" si="409"/>
        <v>0</v>
      </c>
    </row>
    <row r="710" spans="1:58" ht="16.149999999999999" customHeight="1" x14ac:dyDescent="0.2">
      <c r="A710" s="12" t="s">
        <v>777</v>
      </c>
      <c r="B710" s="74">
        <v>43846.419594907406</v>
      </c>
      <c r="C710" s="12" t="s">
        <v>773</v>
      </c>
      <c r="F710" s="12" t="s">
        <v>11</v>
      </c>
      <c r="G710" s="12" t="s">
        <v>23</v>
      </c>
      <c r="H710" s="5">
        <f t="shared" ref="H710:H773" ca="1" si="411">IF(CELL("contenu",F710)="app.component", "NA",B710-B709)</f>
        <v>9.2592592409346253E-5</v>
      </c>
      <c r="I710" s="17">
        <f t="shared" ref="I710:I773" ca="1" si="412">IF(CELL("contenu",H710)="NA", "NA", SUM(I709,H710))</f>
        <v>4.8611110833007842E-4</v>
      </c>
      <c r="J710" s="5">
        <f t="shared" ca="1" si="410"/>
        <v>0</v>
      </c>
      <c r="K710" s="22"/>
      <c r="O710" s="29" t="str">
        <f t="shared" ref="O710:O773" ca="1" si="413">IF(CELL("contenu", J710)="NA", "-", IF( CELL("contenu", J710) =0, "-", J710/M710 ) )</f>
        <v>-</v>
      </c>
      <c r="P710" s="29"/>
      <c r="X710">
        <f t="shared" ref="X710:X773" ca="1" si="414">IF(CELL("contenu",$F710)="app.component", 1,0)</f>
        <v>0</v>
      </c>
      <c r="Y710">
        <f t="shared" ref="Y710:Y773" ca="1" si="415">IF(CELL("contenu",$F710)="PrevisionsPage", 1,0)</f>
        <v>0</v>
      </c>
      <c r="Z710">
        <f t="shared" ref="Z710:Z773" ca="1" si="416">IF(CELL("contenu",$F710)="CreditsWeatherDataModal", 1,0)</f>
        <v>0</v>
      </c>
      <c r="AA710">
        <f t="shared" ref="AA710:AA773" ca="1" si="417">IF(CELL("contenu",$F710)="StationsFavoritesModal", 1,0)</f>
        <v>0</v>
      </c>
      <c r="AB710">
        <f t="shared" ref="AB710:AB773" ca="1" si="418">IF(CELL("contenu",$F710)="SettingsPage", 1,0)</f>
        <v>0</v>
      </c>
      <c r="AC710">
        <f t="shared" ref="AC710:AC773" ca="1" si="419">IF(CELL("contenu",$F710)="RestaureAchetePage", 1,0)</f>
        <v>0</v>
      </c>
      <c r="AD710">
        <f t="shared" ref="AD710:AD773" ca="1" si="420">IF(CELL("contenu",$F710)="AProposPage", 1,0)</f>
        <v>0</v>
      </c>
      <c r="AE710">
        <f t="shared" ref="AE710:AE773" ca="1" si="421">IF(CELL("contenu",$F710)="TutorielPage", 1,0)</f>
        <v>1</v>
      </c>
      <c r="AH710">
        <f t="shared" ref="AH710:AH773" ca="1" si="422">IF(CELL("contenu",$G710)="initApp", 1,0)</f>
        <v>0</v>
      </c>
      <c r="AI710">
        <f t="shared" ref="AI710:AI773" ca="1" si="423">IF(CELL("contenu",$G710)="btnMenu", 1,0)</f>
        <v>0</v>
      </c>
      <c r="AJ710">
        <f t="shared" ref="AJ710:AJ773" ca="1" si="424">IF(CELL("contenu",$G710)="btnGeoloc", 1,0)</f>
        <v>0</v>
      </c>
      <c r="AK710">
        <f t="shared" ref="AK710:AK773" ca="1" si="425">IF(CELL("contenu",$G710)="btnAjouterFavoriteRefuse", 1,0)</f>
        <v>0</v>
      </c>
      <c r="AL710">
        <f t="shared" ref="AL710:AL773" ca="1" si="426">IF(CELL("contenu",$G710)="btnAjouterFavoriteAccepte", 1,0)</f>
        <v>0</v>
      </c>
      <c r="AM710">
        <f t="shared" ref="AM710:AM773" ca="1" si="427">IF(CELL("contenu",$G710)="rafraichMeteo", 1,0)</f>
        <v>0</v>
      </c>
      <c r="AN710">
        <f t="shared" ref="AN710:AN773" ca="1" si="428">IF(CELL("contenu",$G710)="swipeVersVuePlanete", 1,0)</f>
        <v>0</v>
      </c>
      <c r="AO710">
        <f t="shared" ref="AO710:AO773" ca="1" si="429">IF(CELL("contenu",$G710)="swipeVersVueMeteo", 1,0)</f>
        <v>0</v>
      </c>
      <c r="AP710">
        <f t="shared" ref="AP710:AP773" ca="1" si="430">IF(CELL("contenu",$G710)="btnOuvrirArticle", 1,0)</f>
        <v>0</v>
      </c>
      <c r="AQ710">
        <f t="shared" ref="AQ710:AQ773" ca="1" si="431">IF(CELL("contenu",$G710)="lienFournisseurDS", 1,0)</f>
        <v>0</v>
      </c>
      <c r="AR710">
        <f t="shared" ref="AR710:AR773" ca="1" si="432">IF(CELL("contenu",$G710)="lienFournisseurYW", 1,0)</f>
        <v>0</v>
      </c>
      <c r="AS710">
        <f t="shared" ref="AS710:AS773" ca="1" si="433">IF( AND(CELL("contenu",$F710)="StationsFavoritesModal", CELL("contenu",$G710)="btnFermer"), 1,0)</f>
        <v>0</v>
      </c>
      <c r="AT710">
        <f t="shared" ref="AT710:AT773" ca="1" si="434">IF( AND(CELL("contenu",$F710)="SettingsPage", CELL("contenu",$G710) ="btnRetourPage"), 1,0)</f>
        <v>0</v>
      </c>
      <c r="AU710">
        <f t="shared" ref="AU710:AU773" ca="1" si="435">IF( AND(CELL("contenu",$F710)="SettingsPage", CELL("contenu",$G710)="btnAcheter"), 1,0)</f>
        <v>0</v>
      </c>
      <c r="AV710">
        <f t="shared" ref="AV710:AV773" ca="1" si="436">IF(CELL("contenu",$G710)="btnRestaurer", 1,0)</f>
        <v>0</v>
      </c>
      <c r="AW710">
        <f t="shared" ref="AW710:AW773" ca="1" si="437">IF( AND(CELL("contenu",$F710)="RestaureAchetePage", CELL("contenu",$G710)="btnRetourPage"), 1,0)</f>
        <v>0</v>
      </c>
      <c r="AX710">
        <f t="shared" ref="AX710:AX773" ca="1" si="438">IF( AND(CELL("contenu",$F710)="RestaureAchetePage", CELL("contenu",$G710)="btnAcheter"), 1,0)</f>
        <v>0</v>
      </c>
      <c r="AY710">
        <f t="shared" ref="AY710:AY773" ca="1" si="439">IF(CELL("contenu",$G710)="btnVerifier", 1,0)</f>
        <v>0</v>
      </c>
      <c r="AZ710">
        <f t="shared" ref="AZ710:AZ773" ca="1" si="440">IF( AND(CELL("contenu",$F710)="AProposPage", CELL("contenu",$G710)="btnRetourPage"), 1,0)</f>
        <v>0</v>
      </c>
      <c r="BA710">
        <f t="shared" ref="BA710:BA773" ca="1" si="441">IF(CELL("contenu",$G710)="lienLancerFandom", 1,0)</f>
        <v>0</v>
      </c>
      <c r="BB710">
        <f t="shared" ref="BB710:BB773" ca="1" si="442">IF(CELL("contenu",$G710)="lienLancerRessourceUrl", 1,0)</f>
        <v>0</v>
      </c>
      <c r="BC710">
        <f t="shared" ref="BC710:BC773" ca="1" si="443">IF(CELL("contenu",$G710)="btnSuivant", 1,0)</f>
        <v>0</v>
      </c>
      <c r="BD710">
        <f t="shared" ref="BD710:BD773" ca="1" si="444">IF(CELL("contenu",$G710)="swipeLeft", 1,0)</f>
        <v>0</v>
      </c>
      <c r="BE710">
        <f t="shared" ref="BE710:BE773" ca="1" si="445">IF(CELL("contenu",$G710)="swipeRight", 1,0)</f>
        <v>0</v>
      </c>
      <c r="BF710">
        <f t="shared" ref="BF710:BF773" ca="1" si="446">IF(CELL("contenu",$G710)="btnFinirTuto", 1,0)</f>
        <v>1</v>
      </c>
    </row>
    <row r="711" spans="1:58" ht="16.149999999999999" customHeight="1" x14ac:dyDescent="0.2">
      <c r="A711" s="12" t="s">
        <v>778</v>
      </c>
      <c r="B711" s="74">
        <v>43846.419745370367</v>
      </c>
      <c r="C711" s="12" t="s">
        <v>773</v>
      </c>
      <c r="F711" s="12" t="s">
        <v>10</v>
      </c>
      <c r="G711" s="12" t="s">
        <v>29</v>
      </c>
      <c r="H711" s="5">
        <f t="shared" ca="1" si="411"/>
        <v>1.5046296175569296E-4</v>
      </c>
      <c r="I711" s="17">
        <f t="shared" ca="1" si="412"/>
        <v>6.3657407008577138E-4</v>
      </c>
      <c r="J711" s="5">
        <f t="shared" ca="1" si="410"/>
        <v>0</v>
      </c>
      <c r="K711" s="22"/>
      <c r="O711" s="29" t="str">
        <f t="shared" ca="1" si="413"/>
        <v>-</v>
      </c>
      <c r="P711" s="29"/>
      <c r="X711">
        <f t="shared" ca="1" si="414"/>
        <v>0</v>
      </c>
      <c r="Y711">
        <f t="shared" ca="1" si="415"/>
        <v>1</v>
      </c>
      <c r="Z711">
        <f t="shared" ca="1" si="416"/>
        <v>0</v>
      </c>
      <c r="AA711">
        <f t="shared" ca="1" si="417"/>
        <v>0</v>
      </c>
      <c r="AB711">
        <f t="shared" ca="1" si="418"/>
        <v>0</v>
      </c>
      <c r="AC711">
        <f t="shared" ca="1" si="419"/>
        <v>0</v>
      </c>
      <c r="AD711">
        <f t="shared" ca="1" si="420"/>
        <v>0</v>
      </c>
      <c r="AE711">
        <f t="shared" ca="1" si="421"/>
        <v>0</v>
      </c>
      <c r="AH711">
        <f t="shared" ca="1" si="422"/>
        <v>0</v>
      </c>
      <c r="AI711">
        <f t="shared" ca="1" si="423"/>
        <v>0</v>
      </c>
      <c r="AJ711">
        <f t="shared" ca="1" si="424"/>
        <v>1</v>
      </c>
      <c r="AK711">
        <f t="shared" ca="1" si="425"/>
        <v>0</v>
      </c>
      <c r="AL711">
        <f t="shared" ca="1" si="426"/>
        <v>0</v>
      </c>
      <c r="AM711">
        <f t="shared" ca="1" si="427"/>
        <v>0</v>
      </c>
      <c r="AN711">
        <f t="shared" ca="1" si="428"/>
        <v>0</v>
      </c>
      <c r="AO711">
        <f t="shared" ca="1" si="429"/>
        <v>0</v>
      </c>
      <c r="AP711">
        <f t="shared" ca="1" si="430"/>
        <v>0</v>
      </c>
      <c r="AQ711">
        <f t="shared" ca="1" si="431"/>
        <v>0</v>
      </c>
      <c r="AR711">
        <f t="shared" ca="1" si="432"/>
        <v>0</v>
      </c>
      <c r="AS711">
        <f t="shared" ca="1" si="433"/>
        <v>0</v>
      </c>
      <c r="AT711">
        <f t="shared" ca="1" si="434"/>
        <v>0</v>
      </c>
      <c r="AU711">
        <f t="shared" ca="1" si="435"/>
        <v>0</v>
      </c>
      <c r="AV711">
        <f t="shared" ca="1" si="436"/>
        <v>0</v>
      </c>
      <c r="AW711">
        <f t="shared" ca="1" si="437"/>
        <v>0</v>
      </c>
      <c r="AX711">
        <f t="shared" ca="1" si="438"/>
        <v>0</v>
      </c>
      <c r="AY711">
        <f t="shared" ca="1" si="439"/>
        <v>0</v>
      </c>
      <c r="AZ711">
        <f t="shared" ca="1" si="440"/>
        <v>0</v>
      </c>
      <c r="BA711">
        <f t="shared" ca="1" si="441"/>
        <v>0</v>
      </c>
      <c r="BB711">
        <f t="shared" ca="1" si="442"/>
        <v>0</v>
      </c>
      <c r="BC711">
        <f t="shared" ca="1" si="443"/>
        <v>0</v>
      </c>
      <c r="BD711">
        <f t="shared" ca="1" si="444"/>
        <v>0</v>
      </c>
      <c r="BE711">
        <f t="shared" ca="1" si="445"/>
        <v>0</v>
      </c>
      <c r="BF711">
        <f t="shared" ca="1" si="446"/>
        <v>0</v>
      </c>
    </row>
    <row r="712" spans="1:58" ht="16.149999999999999" customHeight="1" x14ac:dyDescent="0.2">
      <c r="A712" s="12" t="s">
        <v>779</v>
      </c>
      <c r="B712" s="74">
        <v>43846.420624999999</v>
      </c>
      <c r="C712" s="12" t="s">
        <v>773</v>
      </c>
      <c r="F712" s="12" t="s">
        <v>10</v>
      </c>
      <c r="G712" s="12" t="s">
        <v>6</v>
      </c>
      <c r="H712" s="5">
        <f t="shared" ca="1" si="411"/>
        <v>8.7962963152676821E-4</v>
      </c>
      <c r="I712" s="17">
        <f t="shared" ca="1" si="412"/>
        <v>1.5162037016125396E-3</v>
      </c>
      <c r="J712" s="5">
        <f t="shared" ca="1" si="410"/>
        <v>0</v>
      </c>
      <c r="K712" s="22"/>
      <c r="O712" s="29" t="str">
        <f t="shared" ca="1" si="413"/>
        <v>-</v>
      </c>
      <c r="P712" s="29"/>
      <c r="X712">
        <f t="shared" ca="1" si="414"/>
        <v>0</v>
      </c>
      <c r="Y712">
        <f t="shared" ca="1" si="415"/>
        <v>1</v>
      </c>
      <c r="Z712">
        <f t="shared" ca="1" si="416"/>
        <v>0</v>
      </c>
      <c r="AA712">
        <f t="shared" ca="1" si="417"/>
        <v>0</v>
      </c>
      <c r="AB712">
        <f t="shared" ca="1" si="418"/>
        <v>0</v>
      </c>
      <c r="AC712">
        <f t="shared" ca="1" si="419"/>
        <v>0</v>
      </c>
      <c r="AD712">
        <f t="shared" ca="1" si="420"/>
        <v>0</v>
      </c>
      <c r="AE712">
        <f t="shared" ca="1" si="421"/>
        <v>0</v>
      </c>
      <c r="AH712">
        <f t="shared" ca="1" si="422"/>
        <v>0</v>
      </c>
      <c r="AI712">
        <f t="shared" ca="1" si="423"/>
        <v>1</v>
      </c>
      <c r="AJ712">
        <f t="shared" ca="1" si="424"/>
        <v>0</v>
      </c>
      <c r="AK712">
        <f t="shared" ca="1" si="425"/>
        <v>0</v>
      </c>
      <c r="AL712">
        <f t="shared" ca="1" si="426"/>
        <v>0</v>
      </c>
      <c r="AM712">
        <f t="shared" ca="1" si="427"/>
        <v>0</v>
      </c>
      <c r="AN712">
        <f t="shared" ca="1" si="428"/>
        <v>0</v>
      </c>
      <c r="AO712">
        <f t="shared" ca="1" si="429"/>
        <v>0</v>
      </c>
      <c r="AP712">
        <f t="shared" ca="1" si="430"/>
        <v>0</v>
      </c>
      <c r="AQ712">
        <f t="shared" ca="1" si="431"/>
        <v>0</v>
      </c>
      <c r="AR712">
        <f t="shared" ca="1" si="432"/>
        <v>0</v>
      </c>
      <c r="AS712">
        <f t="shared" ca="1" si="433"/>
        <v>0</v>
      </c>
      <c r="AT712">
        <f t="shared" ca="1" si="434"/>
        <v>0</v>
      </c>
      <c r="AU712">
        <f t="shared" ca="1" si="435"/>
        <v>0</v>
      </c>
      <c r="AV712">
        <f t="shared" ca="1" si="436"/>
        <v>0</v>
      </c>
      <c r="AW712">
        <f t="shared" ca="1" si="437"/>
        <v>0</v>
      </c>
      <c r="AX712">
        <f t="shared" ca="1" si="438"/>
        <v>0</v>
      </c>
      <c r="AY712">
        <f t="shared" ca="1" si="439"/>
        <v>0</v>
      </c>
      <c r="AZ712">
        <f t="shared" ca="1" si="440"/>
        <v>0</v>
      </c>
      <c r="BA712">
        <f t="shared" ca="1" si="441"/>
        <v>0</v>
      </c>
      <c r="BB712">
        <f t="shared" ca="1" si="442"/>
        <v>0</v>
      </c>
      <c r="BC712">
        <f t="shared" ca="1" si="443"/>
        <v>0</v>
      </c>
      <c r="BD712">
        <f t="shared" ca="1" si="444"/>
        <v>0</v>
      </c>
      <c r="BE712">
        <f t="shared" ca="1" si="445"/>
        <v>0</v>
      </c>
      <c r="BF712">
        <f t="shared" ca="1" si="446"/>
        <v>0</v>
      </c>
    </row>
    <row r="713" spans="1:58" ht="16.149999999999999" customHeight="1" x14ac:dyDescent="0.2">
      <c r="A713" s="12" t="s">
        <v>780</v>
      </c>
      <c r="B713" s="74">
        <v>43846.420706018522</v>
      </c>
      <c r="C713" s="12" t="s">
        <v>773</v>
      </c>
      <c r="D713" s="12" t="s">
        <v>8</v>
      </c>
      <c r="E713" s="12" t="s">
        <v>1063</v>
      </c>
      <c r="F713" s="12" t="s">
        <v>26</v>
      </c>
      <c r="G713" s="12" t="s">
        <v>27</v>
      </c>
      <c r="H713" s="5">
        <f t="shared" ca="1" si="411"/>
        <v>8.101852290565148E-5</v>
      </c>
      <c r="I713" s="17">
        <f t="shared" ca="1" si="412"/>
        <v>1.5972222245181911E-3</v>
      </c>
      <c r="J713" s="5">
        <f t="shared" ca="1" si="410"/>
        <v>1.5972222245181911E-3</v>
      </c>
      <c r="K713" s="21" t="s">
        <v>150</v>
      </c>
      <c r="L713">
        <v>7</v>
      </c>
      <c r="M713">
        <v>3</v>
      </c>
      <c r="N713">
        <v>0</v>
      </c>
      <c r="O713" s="29">
        <f t="shared" ca="1" si="413"/>
        <v>5.3240740817273036E-4</v>
      </c>
      <c r="P713" s="29"/>
      <c r="X713">
        <f t="shared" ca="1" si="414"/>
        <v>0</v>
      </c>
      <c r="Y713">
        <f t="shared" ca="1" si="415"/>
        <v>0</v>
      </c>
      <c r="Z713">
        <f t="shared" ca="1" si="416"/>
        <v>0</v>
      </c>
      <c r="AA713">
        <f t="shared" ca="1" si="417"/>
        <v>1</v>
      </c>
      <c r="AB713">
        <f t="shared" ca="1" si="418"/>
        <v>0</v>
      </c>
      <c r="AC713">
        <f t="shared" ca="1" si="419"/>
        <v>0</v>
      </c>
      <c r="AD713">
        <f t="shared" ca="1" si="420"/>
        <v>0</v>
      </c>
      <c r="AE713">
        <f t="shared" ca="1" si="421"/>
        <v>0</v>
      </c>
      <c r="AH713">
        <f t="shared" ca="1" si="422"/>
        <v>0</v>
      </c>
      <c r="AI713">
        <f t="shared" ca="1" si="423"/>
        <v>0</v>
      </c>
      <c r="AJ713">
        <f t="shared" ca="1" si="424"/>
        <v>0</v>
      </c>
      <c r="AK713">
        <f t="shared" ca="1" si="425"/>
        <v>0</v>
      </c>
      <c r="AL713">
        <f t="shared" ca="1" si="426"/>
        <v>0</v>
      </c>
      <c r="AM713">
        <f t="shared" ca="1" si="427"/>
        <v>0</v>
      </c>
      <c r="AN713">
        <f t="shared" ca="1" si="428"/>
        <v>0</v>
      </c>
      <c r="AO713">
        <f t="shared" ca="1" si="429"/>
        <v>0</v>
      </c>
      <c r="AP713">
        <f t="shared" ca="1" si="430"/>
        <v>0</v>
      </c>
      <c r="AQ713">
        <f t="shared" ca="1" si="431"/>
        <v>0</v>
      </c>
      <c r="AR713">
        <f t="shared" ca="1" si="432"/>
        <v>0</v>
      </c>
      <c r="AS713">
        <f t="shared" ca="1" si="433"/>
        <v>1</v>
      </c>
      <c r="AT713">
        <f t="shared" ca="1" si="434"/>
        <v>0</v>
      </c>
      <c r="AU713">
        <f t="shared" ca="1" si="435"/>
        <v>0</v>
      </c>
      <c r="AV713">
        <f t="shared" ca="1" si="436"/>
        <v>0</v>
      </c>
      <c r="AW713">
        <f t="shared" ca="1" si="437"/>
        <v>0</v>
      </c>
      <c r="AX713">
        <f t="shared" ca="1" si="438"/>
        <v>0</v>
      </c>
      <c r="AY713">
        <f t="shared" ca="1" si="439"/>
        <v>0</v>
      </c>
      <c r="AZ713">
        <f t="shared" ca="1" si="440"/>
        <v>0</v>
      </c>
      <c r="BA713">
        <f t="shared" ca="1" si="441"/>
        <v>0</v>
      </c>
      <c r="BB713">
        <f t="shared" ca="1" si="442"/>
        <v>0</v>
      </c>
      <c r="BC713">
        <f t="shared" ca="1" si="443"/>
        <v>0</v>
      </c>
      <c r="BD713">
        <f t="shared" ca="1" si="444"/>
        <v>0</v>
      </c>
      <c r="BE713">
        <f t="shared" ca="1" si="445"/>
        <v>0</v>
      </c>
      <c r="BF713">
        <f t="shared" ca="1" si="446"/>
        <v>0</v>
      </c>
    </row>
    <row r="714" spans="1:58" ht="16.149999999999999" customHeight="1" x14ac:dyDescent="0.2">
      <c r="A714" s="12" t="s">
        <v>781</v>
      </c>
      <c r="B714" s="74">
        <v>43846.472291666665</v>
      </c>
      <c r="C714" s="12" t="s">
        <v>781</v>
      </c>
      <c r="D714" s="12" t="s">
        <v>8</v>
      </c>
      <c r="E714" s="12" t="s">
        <v>7</v>
      </c>
      <c r="F714" s="12" t="s">
        <v>9</v>
      </c>
      <c r="G714" s="12" t="s">
        <v>17</v>
      </c>
      <c r="H714" s="5" t="str">
        <f t="shared" ca="1" si="411"/>
        <v>NA</v>
      </c>
      <c r="I714" s="17" t="str">
        <f t="shared" ca="1" si="412"/>
        <v>NA</v>
      </c>
      <c r="J714" s="5" t="str">
        <f t="shared" ca="1" si="410"/>
        <v>NA</v>
      </c>
      <c r="K714" s="21" t="s">
        <v>9</v>
      </c>
      <c r="L714">
        <v>0</v>
      </c>
      <c r="M714">
        <v>0</v>
      </c>
      <c r="N714">
        <v>0</v>
      </c>
      <c r="O714" s="29" t="str">
        <f t="shared" ca="1" si="413"/>
        <v>-</v>
      </c>
      <c r="P714" s="29"/>
      <c r="X714">
        <f t="shared" ca="1" si="414"/>
        <v>1</v>
      </c>
      <c r="Y714">
        <f t="shared" ca="1" si="415"/>
        <v>0</v>
      </c>
      <c r="Z714">
        <f t="shared" ca="1" si="416"/>
        <v>0</v>
      </c>
      <c r="AA714">
        <f t="shared" ca="1" si="417"/>
        <v>0</v>
      </c>
      <c r="AB714">
        <f t="shared" ca="1" si="418"/>
        <v>0</v>
      </c>
      <c r="AC714">
        <f t="shared" ca="1" si="419"/>
        <v>0</v>
      </c>
      <c r="AD714">
        <f t="shared" ca="1" si="420"/>
        <v>0</v>
      </c>
      <c r="AE714">
        <f t="shared" ca="1" si="421"/>
        <v>0</v>
      </c>
      <c r="AH714">
        <f t="shared" ca="1" si="422"/>
        <v>1</v>
      </c>
      <c r="AI714">
        <f t="shared" ca="1" si="423"/>
        <v>0</v>
      </c>
      <c r="AJ714">
        <f t="shared" ca="1" si="424"/>
        <v>0</v>
      </c>
      <c r="AK714">
        <f t="shared" ca="1" si="425"/>
        <v>0</v>
      </c>
      <c r="AL714">
        <f t="shared" ca="1" si="426"/>
        <v>0</v>
      </c>
      <c r="AM714">
        <f t="shared" ca="1" si="427"/>
        <v>0</v>
      </c>
      <c r="AN714">
        <f t="shared" ca="1" si="428"/>
        <v>0</v>
      </c>
      <c r="AO714">
        <f t="shared" ca="1" si="429"/>
        <v>0</v>
      </c>
      <c r="AP714">
        <f t="shared" ca="1" si="430"/>
        <v>0</v>
      </c>
      <c r="AQ714">
        <f t="shared" ca="1" si="431"/>
        <v>0</v>
      </c>
      <c r="AR714">
        <f t="shared" ca="1" si="432"/>
        <v>0</v>
      </c>
      <c r="AS714">
        <f t="shared" ca="1" si="433"/>
        <v>0</v>
      </c>
      <c r="AT714">
        <f t="shared" ca="1" si="434"/>
        <v>0</v>
      </c>
      <c r="AU714">
        <f t="shared" ca="1" si="435"/>
        <v>0</v>
      </c>
      <c r="AV714">
        <f t="shared" ca="1" si="436"/>
        <v>0</v>
      </c>
      <c r="AW714">
        <f t="shared" ca="1" si="437"/>
        <v>0</v>
      </c>
      <c r="AX714">
        <f t="shared" ca="1" si="438"/>
        <v>0</v>
      </c>
      <c r="AY714">
        <f t="shared" ca="1" si="439"/>
        <v>0</v>
      </c>
      <c r="AZ714">
        <f t="shared" ca="1" si="440"/>
        <v>0</v>
      </c>
      <c r="BA714">
        <f t="shared" ca="1" si="441"/>
        <v>0</v>
      </c>
      <c r="BB714">
        <f t="shared" ca="1" si="442"/>
        <v>0</v>
      </c>
      <c r="BC714">
        <f t="shared" ca="1" si="443"/>
        <v>0</v>
      </c>
      <c r="BD714">
        <f t="shared" ca="1" si="444"/>
        <v>0</v>
      </c>
      <c r="BE714">
        <f t="shared" ca="1" si="445"/>
        <v>0</v>
      </c>
      <c r="BF714">
        <f t="shared" ca="1" si="446"/>
        <v>0</v>
      </c>
    </row>
    <row r="715" spans="1:58" ht="16.149999999999999" customHeight="1" x14ac:dyDescent="0.2">
      <c r="A715" s="12" t="s">
        <v>782</v>
      </c>
      <c r="B715" s="74">
        <v>43846.481458333335</v>
      </c>
      <c r="C715" s="12" t="s">
        <v>782</v>
      </c>
      <c r="F715" s="12" t="s">
        <v>9</v>
      </c>
      <c r="G715" s="12" t="s">
        <v>17</v>
      </c>
      <c r="H715" s="5" t="str">
        <f t="shared" ca="1" si="411"/>
        <v>NA</v>
      </c>
      <c r="I715" s="17" t="str">
        <f t="shared" ca="1" si="412"/>
        <v>NA</v>
      </c>
      <c r="J715" s="5">
        <f t="shared" ca="1" si="410"/>
        <v>0</v>
      </c>
      <c r="K715" s="22"/>
      <c r="O715" s="29" t="str">
        <f t="shared" ca="1" si="413"/>
        <v>-</v>
      </c>
      <c r="P715" s="29"/>
      <c r="X715">
        <f t="shared" ca="1" si="414"/>
        <v>1</v>
      </c>
      <c r="Y715">
        <f t="shared" ca="1" si="415"/>
        <v>0</v>
      </c>
      <c r="Z715">
        <f t="shared" ca="1" si="416"/>
        <v>0</v>
      </c>
      <c r="AA715">
        <f t="shared" ca="1" si="417"/>
        <v>0</v>
      </c>
      <c r="AB715">
        <f t="shared" ca="1" si="418"/>
        <v>0</v>
      </c>
      <c r="AC715">
        <f t="shared" ca="1" si="419"/>
        <v>0</v>
      </c>
      <c r="AD715">
        <f t="shared" ca="1" si="420"/>
        <v>0</v>
      </c>
      <c r="AE715">
        <f t="shared" ca="1" si="421"/>
        <v>0</v>
      </c>
      <c r="AH715">
        <f t="shared" ca="1" si="422"/>
        <v>1</v>
      </c>
      <c r="AI715">
        <f t="shared" ca="1" si="423"/>
        <v>0</v>
      </c>
      <c r="AJ715">
        <f t="shared" ca="1" si="424"/>
        <v>0</v>
      </c>
      <c r="AK715">
        <f t="shared" ca="1" si="425"/>
        <v>0</v>
      </c>
      <c r="AL715">
        <f t="shared" ca="1" si="426"/>
        <v>0</v>
      </c>
      <c r="AM715">
        <f t="shared" ca="1" si="427"/>
        <v>0</v>
      </c>
      <c r="AN715">
        <f t="shared" ca="1" si="428"/>
        <v>0</v>
      </c>
      <c r="AO715">
        <f t="shared" ca="1" si="429"/>
        <v>0</v>
      </c>
      <c r="AP715">
        <f t="shared" ca="1" si="430"/>
        <v>0</v>
      </c>
      <c r="AQ715">
        <f t="shared" ca="1" si="431"/>
        <v>0</v>
      </c>
      <c r="AR715">
        <f t="shared" ca="1" si="432"/>
        <v>0</v>
      </c>
      <c r="AS715">
        <f t="shared" ca="1" si="433"/>
        <v>0</v>
      </c>
      <c r="AT715">
        <f t="shared" ca="1" si="434"/>
        <v>0</v>
      </c>
      <c r="AU715">
        <f t="shared" ca="1" si="435"/>
        <v>0</v>
      </c>
      <c r="AV715">
        <f t="shared" ca="1" si="436"/>
        <v>0</v>
      </c>
      <c r="AW715">
        <f t="shared" ca="1" si="437"/>
        <v>0</v>
      </c>
      <c r="AX715">
        <f t="shared" ca="1" si="438"/>
        <v>0</v>
      </c>
      <c r="AY715">
        <f t="shared" ca="1" si="439"/>
        <v>0</v>
      </c>
      <c r="AZ715">
        <f t="shared" ca="1" si="440"/>
        <v>0</v>
      </c>
      <c r="BA715">
        <f t="shared" ca="1" si="441"/>
        <v>0</v>
      </c>
      <c r="BB715">
        <f t="shared" ca="1" si="442"/>
        <v>0</v>
      </c>
      <c r="BC715">
        <f t="shared" ca="1" si="443"/>
        <v>0</v>
      </c>
      <c r="BD715">
        <f t="shared" ca="1" si="444"/>
        <v>0</v>
      </c>
      <c r="BE715">
        <f t="shared" ca="1" si="445"/>
        <v>0</v>
      </c>
      <c r="BF715">
        <f t="shared" ca="1" si="446"/>
        <v>0</v>
      </c>
    </row>
    <row r="716" spans="1:58" ht="16.149999999999999" customHeight="1" x14ac:dyDescent="0.2">
      <c r="A716" s="12" t="s">
        <v>783</v>
      </c>
      <c r="B716" s="74">
        <v>43846.481585648151</v>
      </c>
      <c r="C716" s="12" t="s">
        <v>782</v>
      </c>
      <c r="F716" s="12" t="s">
        <v>11</v>
      </c>
      <c r="G716" s="12" t="s">
        <v>20</v>
      </c>
      <c r="H716" s="5">
        <f t="shared" ca="1" si="411"/>
        <v>1.273148154723458E-4</v>
      </c>
      <c r="I716" s="17">
        <f t="shared" ca="1" si="412"/>
        <v>1.273148154723458E-4</v>
      </c>
      <c r="J716" s="5">
        <f t="shared" ca="1" si="410"/>
        <v>0</v>
      </c>
      <c r="K716" s="22"/>
      <c r="O716" s="29" t="str">
        <f t="shared" ca="1" si="413"/>
        <v>-</v>
      </c>
      <c r="P716" s="29"/>
      <c r="X716">
        <f t="shared" ca="1" si="414"/>
        <v>0</v>
      </c>
      <c r="Y716">
        <f t="shared" ca="1" si="415"/>
        <v>0</v>
      </c>
      <c r="Z716">
        <f t="shared" ca="1" si="416"/>
        <v>0</v>
      </c>
      <c r="AA716">
        <f t="shared" ca="1" si="417"/>
        <v>0</v>
      </c>
      <c r="AB716">
        <f t="shared" ca="1" si="418"/>
        <v>0</v>
      </c>
      <c r="AC716">
        <f t="shared" ca="1" si="419"/>
        <v>0</v>
      </c>
      <c r="AD716">
        <f t="shared" ca="1" si="420"/>
        <v>0</v>
      </c>
      <c r="AE716">
        <f t="shared" ca="1" si="421"/>
        <v>1</v>
      </c>
      <c r="AH716">
        <f t="shared" ca="1" si="422"/>
        <v>0</v>
      </c>
      <c r="AI716">
        <f t="shared" ca="1" si="423"/>
        <v>0</v>
      </c>
      <c r="AJ716">
        <f t="shared" ca="1" si="424"/>
        <v>0</v>
      </c>
      <c r="AK716">
        <f t="shared" ca="1" si="425"/>
        <v>0</v>
      </c>
      <c r="AL716">
        <f t="shared" ca="1" si="426"/>
        <v>0</v>
      </c>
      <c r="AM716">
        <f t="shared" ca="1" si="427"/>
        <v>0</v>
      </c>
      <c r="AN716">
        <f t="shared" ca="1" si="428"/>
        <v>0</v>
      </c>
      <c r="AO716">
        <f t="shared" ca="1" si="429"/>
        <v>0</v>
      </c>
      <c r="AP716">
        <f t="shared" ca="1" si="430"/>
        <v>0</v>
      </c>
      <c r="AQ716">
        <f t="shared" ca="1" si="431"/>
        <v>0</v>
      </c>
      <c r="AR716">
        <f t="shared" ca="1" si="432"/>
        <v>0</v>
      </c>
      <c r="AS716">
        <f t="shared" ca="1" si="433"/>
        <v>0</v>
      </c>
      <c r="AT716">
        <f t="shared" ca="1" si="434"/>
        <v>0</v>
      </c>
      <c r="AU716">
        <f t="shared" ca="1" si="435"/>
        <v>0</v>
      </c>
      <c r="AV716">
        <f t="shared" ca="1" si="436"/>
        <v>0</v>
      </c>
      <c r="AW716">
        <f t="shared" ca="1" si="437"/>
        <v>0</v>
      </c>
      <c r="AX716">
        <f t="shared" ca="1" si="438"/>
        <v>0</v>
      </c>
      <c r="AY716">
        <f t="shared" ca="1" si="439"/>
        <v>0</v>
      </c>
      <c r="AZ716">
        <f t="shared" ca="1" si="440"/>
        <v>0</v>
      </c>
      <c r="BA716">
        <f t="shared" ca="1" si="441"/>
        <v>0</v>
      </c>
      <c r="BB716">
        <f t="shared" ca="1" si="442"/>
        <v>0</v>
      </c>
      <c r="BC716">
        <f t="shared" ca="1" si="443"/>
        <v>1</v>
      </c>
      <c r="BD716">
        <f t="shared" ca="1" si="444"/>
        <v>0</v>
      </c>
      <c r="BE716">
        <f t="shared" ca="1" si="445"/>
        <v>0</v>
      </c>
      <c r="BF716">
        <f t="shared" ca="1" si="446"/>
        <v>0</v>
      </c>
    </row>
    <row r="717" spans="1:58" ht="16.149999999999999" customHeight="1" x14ac:dyDescent="0.2">
      <c r="A717" s="12" t="s">
        <v>784</v>
      </c>
      <c r="B717" s="74">
        <v>43846.481736111113</v>
      </c>
      <c r="C717" s="12" t="s">
        <v>782</v>
      </c>
      <c r="F717" s="12" t="s">
        <v>11</v>
      </c>
      <c r="G717" s="12" t="s">
        <v>20</v>
      </c>
      <c r="H717" s="5">
        <f t="shared" ca="1" si="411"/>
        <v>1.5046296175569296E-4</v>
      </c>
      <c r="I717" s="17">
        <f t="shared" ca="1" si="412"/>
        <v>2.7777777722803876E-4</v>
      </c>
      <c r="J717" s="5">
        <f t="shared" ca="1" si="410"/>
        <v>0</v>
      </c>
      <c r="K717" s="22"/>
      <c r="O717" s="29" t="str">
        <f t="shared" ca="1" si="413"/>
        <v>-</v>
      </c>
      <c r="P717" s="29"/>
      <c r="X717">
        <f t="shared" ca="1" si="414"/>
        <v>0</v>
      </c>
      <c r="Y717">
        <f t="shared" ca="1" si="415"/>
        <v>0</v>
      </c>
      <c r="Z717">
        <f t="shared" ca="1" si="416"/>
        <v>0</v>
      </c>
      <c r="AA717">
        <f t="shared" ca="1" si="417"/>
        <v>0</v>
      </c>
      <c r="AB717">
        <f t="shared" ca="1" si="418"/>
        <v>0</v>
      </c>
      <c r="AC717">
        <f t="shared" ca="1" si="419"/>
        <v>0</v>
      </c>
      <c r="AD717">
        <f t="shared" ca="1" si="420"/>
        <v>0</v>
      </c>
      <c r="AE717">
        <f t="shared" ca="1" si="421"/>
        <v>1</v>
      </c>
      <c r="AH717">
        <f t="shared" ca="1" si="422"/>
        <v>0</v>
      </c>
      <c r="AI717">
        <f t="shared" ca="1" si="423"/>
        <v>0</v>
      </c>
      <c r="AJ717">
        <f t="shared" ca="1" si="424"/>
        <v>0</v>
      </c>
      <c r="AK717">
        <f t="shared" ca="1" si="425"/>
        <v>0</v>
      </c>
      <c r="AL717">
        <f t="shared" ca="1" si="426"/>
        <v>0</v>
      </c>
      <c r="AM717">
        <f t="shared" ca="1" si="427"/>
        <v>0</v>
      </c>
      <c r="AN717">
        <f t="shared" ca="1" si="428"/>
        <v>0</v>
      </c>
      <c r="AO717">
        <f t="shared" ca="1" si="429"/>
        <v>0</v>
      </c>
      <c r="AP717">
        <f t="shared" ca="1" si="430"/>
        <v>0</v>
      </c>
      <c r="AQ717">
        <f t="shared" ca="1" si="431"/>
        <v>0</v>
      </c>
      <c r="AR717">
        <f t="shared" ca="1" si="432"/>
        <v>0</v>
      </c>
      <c r="AS717">
        <f t="shared" ca="1" si="433"/>
        <v>0</v>
      </c>
      <c r="AT717">
        <f t="shared" ca="1" si="434"/>
        <v>0</v>
      </c>
      <c r="AU717">
        <f t="shared" ca="1" si="435"/>
        <v>0</v>
      </c>
      <c r="AV717">
        <f t="shared" ca="1" si="436"/>
        <v>0</v>
      </c>
      <c r="AW717">
        <f t="shared" ca="1" si="437"/>
        <v>0</v>
      </c>
      <c r="AX717">
        <f t="shared" ca="1" si="438"/>
        <v>0</v>
      </c>
      <c r="AY717">
        <f t="shared" ca="1" si="439"/>
        <v>0</v>
      </c>
      <c r="AZ717">
        <f t="shared" ca="1" si="440"/>
        <v>0</v>
      </c>
      <c r="BA717">
        <f t="shared" ca="1" si="441"/>
        <v>0</v>
      </c>
      <c r="BB717">
        <f t="shared" ca="1" si="442"/>
        <v>0</v>
      </c>
      <c r="BC717">
        <f t="shared" ca="1" si="443"/>
        <v>1</v>
      </c>
      <c r="BD717">
        <f t="shared" ca="1" si="444"/>
        <v>0</v>
      </c>
      <c r="BE717">
        <f t="shared" ca="1" si="445"/>
        <v>0</v>
      </c>
      <c r="BF717">
        <f t="shared" ca="1" si="446"/>
        <v>0</v>
      </c>
    </row>
    <row r="718" spans="1:58" ht="16.149999999999999" customHeight="1" x14ac:dyDescent="0.2">
      <c r="A718" s="12" t="s">
        <v>785</v>
      </c>
      <c r="B718" s="74">
        <v>43846.481898148151</v>
      </c>
      <c r="C718" s="12" t="s">
        <v>782</v>
      </c>
      <c r="F718" s="12" t="s">
        <v>11</v>
      </c>
      <c r="G718" s="12" t="s">
        <v>20</v>
      </c>
      <c r="H718" s="5">
        <f t="shared" ca="1" si="411"/>
        <v>1.6203703853534535E-4</v>
      </c>
      <c r="I718" s="17">
        <f t="shared" ca="1" si="412"/>
        <v>4.398148157633841E-4</v>
      </c>
      <c r="J718" s="5">
        <f t="shared" ca="1" si="410"/>
        <v>0</v>
      </c>
      <c r="K718" s="22"/>
      <c r="O718" s="29" t="str">
        <f t="shared" ca="1" si="413"/>
        <v>-</v>
      </c>
      <c r="P718" s="29"/>
      <c r="X718">
        <f t="shared" ca="1" si="414"/>
        <v>0</v>
      </c>
      <c r="Y718">
        <f t="shared" ca="1" si="415"/>
        <v>0</v>
      </c>
      <c r="Z718">
        <f t="shared" ca="1" si="416"/>
        <v>0</v>
      </c>
      <c r="AA718">
        <f t="shared" ca="1" si="417"/>
        <v>0</v>
      </c>
      <c r="AB718">
        <f t="shared" ca="1" si="418"/>
        <v>0</v>
      </c>
      <c r="AC718">
        <f t="shared" ca="1" si="419"/>
        <v>0</v>
      </c>
      <c r="AD718">
        <f t="shared" ca="1" si="420"/>
        <v>0</v>
      </c>
      <c r="AE718">
        <f t="shared" ca="1" si="421"/>
        <v>1</v>
      </c>
      <c r="AH718">
        <f t="shared" ca="1" si="422"/>
        <v>0</v>
      </c>
      <c r="AI718">
        <f t="shared" ca="1" si="423"/>
        <v>0</v>
      </c>
      <c r="AJ718">
        <f t="shared" ca="1" si="424"/>
        <v>0</v>
      </c>
      <c r="AK718">
        <f t="shared" ca="1" si="425"/>
        <v>0</v>
      </c>
      <c r="AL718">
        <f t="shared" ca="1" si="426"/>
        <v>0</v>
      </c>
      <c r="AM718">
        <f t="shared" ca="1" si="427"/>
        <v>0</v>
      </c>
      <c r="AN718">
        <f t="shared" ca="1" si="428"/>
        <v>0</v>
      </c>
      <c r="AO718">
        <f t="shared" ca="1" si="429"/>
        <v>0</v>
      </c>
      <c r="AP718">
        <f t="shared" ca="1" si="430"/>
        <v>0</v>
      </c>
      <c r="AQ718">
        <f t="shared" ca="1" si="431"/>
        <v>0</v>
      </c>
      <c r="AR718">
        <f t="shared" ca="1" si="432"/>
        <v>0</v>
      </c>
      <c r="AS718">
        <f t="shared" ca="1" si="433"/>
        <v>0</v>
      </c>
      <c r="AT718">
        <f t="shared" ca="1" si="434"/>
        <v>0</v>
      </c>
      <c r="AU718">
        <f t="shared" ca="1" si="435"/>
        <v>0</v>
      </c>
      <c r="AV718">
        <f t="shared" ca="1" si="436"/>
        <v>0</v>
      </c>
      <c r="AW718">
        <f t="shared" ca="1" si="437"/>
        <v>0</v>
      </c>
      <c r="AX718">
        <f t="shared" ca="1" si="438"/>
        <v>0</v>
      </c>
      <c r="AY718">
        <f t="shared" ca="1" si="439"/>
        <v>0</v>
      </c>
      <c r="AZ718">
        <f t="shared" ca="1" si="440"/>
        <v>0</v>
      </c>
      <c r="BA718">
        <f t="shared" ca="1" si="441"/>
        <v>0</v>
      </c>
      <c r="BB718">
        <f t="shared" ca="1" si="442"/>
        <v>0</v>
      </c>
      <c r="BC718">
        <f t="shared" ca="1" si="443"/>
        <v>1</v>
      </c>
      <c r="BD718">
        <f t="shared" ca="1" si="444"/>
        <v>0</v>
      </c>
      <c r="BE718">
        <f t="shared" ca="1" si="445"/>
        <v>0</v>
      </c>
      <c r="BF718">
        <f t="shared" ca="1" si="446"/>
        <v>0</v>
      </c>
    </row>
    <row r="719" spans="1:58" ht="16.149999999999999" customHeight="1" x14ac:dyDescent="0.2">
      <c r="A719" s="12" t="s">
        <v>786</v>
      </c>
      <c r="B719" s="74">
        <v>43846.481990740744</v>
      </c>
      <c r="C719" s="12" t="s">
        <v>782</v>
      </c>
      <c r="F719" s="12" t="s">
        <v>11</v>
      </c>
      <c r="G719" s="12" t="s">
        <v>23</v>
      </c>
      <c r="H719" s="5">
        <f t="shared" ca="1" si="411"/>
        <v>9.2592592409346253E-5</v>
      </c>
      <c r="I719" s="17">
        <f t="shared" ca="1" si="412"/>
        <v>5.3240740817273036E-4</v>
      </c>
      <c r="J719" s="5">
        <f t="shared" ca="1" si="410"/>
        <v>0</v>
      </c>
      <c r="K719" s="22"/>
      <c r="O719" s="29" t="str">
        <f t="shared" ca="1" si="413"/>
        <v>-</v>
      </c>
      <c r="P719" s="29"/>
      <c r="X719">
        <f t="shared" ca="1" si="414"/>
        <v>0</v>
      </c>
      <c r="Y719">
        <f t="shared" ca="1" si="415"/>
        <v>0</v>
      </c>
      <c r="Z719">
        <f t="shared" ca="1" si="416"/>
        <v>0</v>
      </c>
      <c r="AA719">
        <f t="shared" ca="1" si="417"/>
        <v>0</v>
      </c>
      <c r="AB719">
        <f t="shared" ca="1" si="418"/>
        <v>0</v>
      </c>
      <c r="AC719">
        <f t="shared" ca="1" si="419"/>
        <v>0</v>
      </c>
      <c r="AD719">
        <f t="shared" ca="1" si="420"/>
        <v>0</v>
      </c>
      <c r="AE719">
        <f t="shared" ca="1" si="421"/>
        <v>1</v>
      </c>
      <c r="AH719">
        <f t="shared" ca="1" si="422"/>
        <v>0</v>
      </c>
      <c r="AI719">
        <f t="shared" ca="1" si="423"/>
        <v>0</v>
      </c>
      <c r="AJ719">
        <f t="shared" ca="1" si="424"/>
        <v>0</v>
      </c>
      <c r="AK719">
        <f t="shared" ca="1" si="425"/>
        <v>0</v>
      </c>
      <c r="AL719">
        <f t="shared" ca="1" si="426"/>
        <v>0</v>
      </c>
      <c r="AM719">
        <f t="shared" ca="1" si="427"/>
        <v>0</v>
      </c>
      <c r="AN719">
        <f t="shared" ca="1" si="428"/>
        <v>0</v>
      </c>
      <c r="AO719">
        <f t="shared" ca="1" si="429"/>
        <v>0</v>
      </c>
      <c r="AP719">
        <f t="shared" ca="1" si="430"/>
        <v>0</v>
      </c>
      <c r="AQ719">
        <f t="shared" ca="1" si="431"/>
        <v>0</v>
      </c>
      <c r="AR719">
        <f t="shared" ca="1" si="432"/>
        <v>0</v>
      </c>
      <c r="AS719">
        <f t="shared" ca="1" si="433"/>
        <v>0</v>
      </c>
      <c r="AT719">
        <f t="shared" ca="1" si="434"/>
        <v>0</v>
      </c>
      <c r="AU719">
        <f t="shared" ca="1" si="435"/>
        <v>0</v>
      </c>
      <c r="AV719">
        <f t="shared" ca="1" si="436"/>
        <v>0</v>
      </c>
      <c r="AW719">
        <f t="shared" ca="1" si="437"/>
        <v>0</v>
      </c>
      <c r="AX719">
        <f t="shared" ca="1" si="438"/>
        <v>0</v>
      </c>
      <c r="AY719">
        <f t="shared" ca="1" si="439"/>
        <v>0</v>
      </c>
      <c r="AZ719">
        <f t="shared" ca="1" si="440"/>
        <v>0</v>
      </c>
      <c r="BA719">
        <f t="shared" ca="1" si="441"/>
        <v>0</v>
      </c>
      <c r="BB719">
        <f t="shared" ca="1" si="442"/>
        <v>0</v>
      </c>
      <c r="BC719">
        <f t="shared" ca="1" si="443"/>
        <v>0</v>
      </c>
      <c r="BD719">
        <f t="shared" ca="1" si="444"/>
        <v>0</v>
      </c>
      <c r="BE719">
        <f t="shared" ca="1" si="445"/>
        <v>0</v>
      </c>
      <c r="BF719">
        <f t="shared" ca="1" si="446"/>
        <v>1</v>
      </c>
    </row>
    <row r="720" spans="1:58" ht="16.149999999999999" customHeight="1" x14ac:dyDescent="0.2">
      <c r="A720" s="12" t="s">
        <v>787</v>
      </c>
      <c r="B720" s="74">
        <v>43846.482233796298</v>
      </c>
      <c r="C720" s="12" t="s">
        <v>782</v>
      </c>
      <c r="F720" s="12" t="s">
        <v>10</v>
      </c>
      <c r="G720" s="12" t="s">
        <v>71</v>
      </c>
      <c r="H720" s="5">
        <f t="shared" ca="1" si="411"/>
        <v>2.4305555416503921E-4</v>
      </c>
      <c r="I720" s="17">
        <f t="shared" ca="1" si="412"/>
        <v>7.7546296233776957E-4</v>
      </c>
      <c r="J720" s="5">
        <f t="shared" ca="1" si="410"/>
        <v>0</v>
      </c>
      <c r="K720" s="22"/>
      <c r="O720" s="29" t="str">
        <f t="shared" ca="1" si="413"/>
        <v>-</v>
      </c>
      <c r="P720" s="29"/>
      <c r="X720">
        <f t="shared" ca="1" si="414"/>
        <v>0</v>
      </c>
      <c r="Y720">
        <f t="shared" ca="1" si="415"/>
        <v>1</v>
      </c>
      <c r="Z720">
        <f t="shared" ca="1" si="416"/>
        <v>0</v>
      </c>
      <c r="AA720">
        <f t="shared" ca="1" si="417"/>
        <v>0</v>
      </c>
      <c r="AB720">
        <f t="shared" ca="1" si="418"/>
        <v>0</v>
      </c>
      <c r="AC720">
        <f t="shared" ca="1" si="419"/>
        <v>0</v>
      </c>
      <c r="AD720">
        <f t="shared" ca="1" si="420"/>
        <v>0</v>
      </c>
      <c r="AE720">
        <f t="shared" ca="1" si="421"/>
        <v>0</v>
      </c>
      <c r="AH720">
        <f t="shared" ca="1" si="422"/>
        <v>0</v>
      </c>
      <c r="AI720">
        <f t="shared" ca="1" si="423"/>
        <v>0</v>
      </c>
      <c r="AJ720">
        <f t="shared" ca="1" si="424"/>
        <v>0</v>
      </c>
      <c r="AK720">
        <f t="shared" ca="1" si="425"/>
        <v>0</v>
      </c>
      <c r="AL720">
        <f t="shared" ca="1" si="426"/>
        <v>0</v>
      </c>
      <c r="AM720">
        <f t="shared" ca="1" si="427"/>
        <v>0</v>
      </c>
      <c r="AN720">
        <f t="shared" ca="1" si="428"/>
        <v>0</v>
      </c>
      <c r="AO720">
        <f t="shared" ca="1" si="429"/>
        <v>0</v>
      </c>
      <c r="AP720">
        <f t="shared" ca="1" si="430"/>
        <v>0</v>
      </c>
      <c r="AQ720">
        <f t="shared" ca="1" si="431"/>
        <v>0</v>
      </c>
      <c r="AR720">
        <f t="shared" ca="1" si="432"/>
        <v>0</v>
      </c>
      <c r="AS720">
        <f t="shared" ca="1" si="433"/>
        <v>0</v>
      </c>
      <c r="AT720">
        <f t="shared" ca="1" si="434"/>
        <v>0</v>
      </c>
      <c r="AU720">
        <f t="shared" ca="1" si="435"/>
        <v>0</v>
      </c>
      <c r="AV720">
        <f t="shared" ca="1" si="436"/>
        <v>0</v>
      </c>
      <c r="AW720">
        <f t="shared" ca="1" si="437"/>
        <v>0</v>
      </c>
      <c r="AX720">
        <f t="shared" ca="1" si="438"/>
        <v>0</v>
      </c>
      <c r="AY720">
        <f t="shared" ca="1" si="439"/>
        <v>0</v>
      </c>
      <c r="AZ720">
        <f t="shared" ca="1" si="440"/>
        <v>0</v>
      </c>
      <c r="BA720">
        <f t="shared" ca="1" si="441"/>
        <v>0</v>
      </c>
      <c r="BB720">
        <f t="shared" ca="1" si="442"/>
        <v>0</v>
      </c>
      <c r="BC720">
        <f t="shared" ca="1" si="443"/>
        <v>0</v>
      </c>
      <c r="BD720">
        <f t="shared" ca="1" si="444"/>
        <v>0</v>
      </c>
      <c r="BE720">
        <f t="shared" ca="1" si="445"/>
        <v>0</v>
      </c>
      <c r="BF720">
        <f t="shared" ca="1" si="446"/>
        <v>0</v>
      </c>
    </row>
    <row r="721" spans="1:58" ht="16.149999999999999" customHeight="1" x14ac:dyDescent="0.2">
      <c r="A721" s="12" t="s">
        <v>788</v>
      </c>
      <c r="B721" s="74">
        <v>43846.482534722221</v>
      </c>
      <c r="C721" s="12" t="s">
        <v>782</v>
      </c>
      <c r="F721" s="12" t="s">
        <v>10</v>
      </c>
      <c r="G721" s="12" t="s">
        <v>71</v>
      </c>
      <c r="H721" s="5">
        <f t="shared" ca="1" si="411"/>
        <v>3.0092592351138592E-4</v>
      </c>
      <c r="I721" s="17">
        <f t="shared" ca="1" si="412"/>
        <v>1.0763888858491555E-3</v>
      </c>
      <c r="J721" s="5">
        <f t="shared" ca="1" si="410"/>
        <v>0</v>
      </c>
      <c r="K721" s="22"/>
      <c r="O721" s="29" t="str">
        <f t="shared" ca="1" si="413"/>
        <v>-</v>
      </c>
      <c r="P721" s="29"/>
      <c r="X721">
        <f t="shared" ca="1" si="414"/>
        <v>0</v>
      </c>
      <c r="Y721">
        <f t="shared" ca="1" si="415"/>
        <v>1</v>
      </c>
      <c r="Z721">
        <f t="shared" ca="1" si="416"/>
        <v>0</v>
      </c>
      <c r="AA721">
        <f t="shared" ca="1" si="417"/>
        <v>0</v>
      </c>
      <c r="AB721">
        <f t="shared" ca="1" si="418"/>
        <v>0</v>
      </c>
      <c r="AC721">
        <f t="shared" ca="1" si="419"/>
        <v>0</v>
      </c>
      <c r="AD721">
        <f t="shared" ca="1" si="420"/>
        <v>0</v>
      </c>
      <c r="AE721">
        <f t="shared" ca="1" si="421"/>
        <v>0</v>
      </c>
      <c r="AH721">
        <f t="shared" ca="1" si="422"/>
        <v>0</v>
      </c>
      <c r="AI721">
        <f t="shared" ca="1" si="423"/>
        <v>0</v>
      </c>
      <c r="AJ721">
        <f t="shared" ca="1" si="424"/>
        <v>0</v>
      </c>
      <c r="AK721">
        <f t="shared" ca="1" si="425"/>
        <v>0</v>
      </c>
      <c r="AL721">
        <f t="shared" ca="1" si="426"/>
        <v>0</v>
      </c>
      <c r="AM721">
        <f t="shared" ca="1" si="427"/>
        <v>0</v>
      </c>
      <c r="AN721">
        <f t="shared" ca="1" si="428"/>
        <v>0</v>
      </c>
      <c r="AO721">
        <f t="shared" ca="1" si="429"/>
        <v>0</v>
      </c>
      <c r="AP721">
        <f t="shared" ca="1" si="430"/>
        <v>0</v>
      </c>
      <c r="AQ721">
        <f t="shared" ca="1" si="431"/>
        <v>0</v>
      </c>
      <c r="AR721">
        <f t="shared" ca="1" si="432"/>
        <v>0</v>
      </c>
      <c r="AS721">
        <f t="shared" ca="1" si="433"/>
        <v>0</v>
      </c>
      <c r="AT721">
        <f t="shared" ca="1" si="434"/>
        <v>0</v>
      </c>
      <c r="AU721">
        <f t="shared" ca="1" si="435"/>
        <v>0</v>
      </c>
      <c r="AV721">
        <f t="shared" ca="1" si="436"/>
        <v>0</v>
      </c>
      <c r="AW721">
        <f t="shared" ca="1" si="437"/>
        <v>0</v>
      </c>
      <c r="AX721">
        <f t="shared" ca="1" si="438"/>
        <v>0</v>
      </c>
      <c r="AY721">
        <f t="shared" ca="1" si="439"/>
        <v>0</v>
      </c>
      <c r="AZ721">
        <f t="shared" ca="1" si="440"/>
        <v>0</v>
      </c>
      <c r="BA721">
        <f t="shared" ca="1" si="441"/>
        <v>0</v>
      </c>
      <c r="BB721">
        <f t="shared" ca="1" si="442"/>
        <v>0</v>
      </c>
      <c r="BC721">
        <f t="shared" ca="1" si="443"/>
        <v>0</v>
      </c>
      <c r="BD721">
        <f t="shared" ca="1" si="444"/>
        <v>0</v>
      </c>
      <c r="BE721">
        <f t="shared" ca="1" si="445"/>
        <v>0</v>
      </c>
      <c r="BF721">
        <f t="shared" ca="1" si="446"/>
        <v>0</v>
      </c>
    </row>
    <row r="722" spans="1:58" ht="16.149999999999999" customHeight="1" x14ac:dyDescent="0.2">
      <c r="A722" s="12" t="s">
        <v>789</v>
      </c>
      <c r="B722" s="74">
        <v>43846.482546296298</v>
      </c>
      <c r="C722" s="12" t="s">
        <v>782</v>
      </c>
      <c r="F722" s="12" t="s">
        <v>10</v>
      </c>
      <c r="G722" s="12" t="s">
        <v>71</v>
      </c>
      <c r="H722" s="5">
        <f t="shared" ca="1" si="411"/>
        <v>1.1574076779652387E-5</v>
      </c>
      <c r="I722" s="17">
        <f t="shared" ca="1" si="412"/>
        <v>1.0879629626288079E-3</v>
      </c>
      <c r="J722" s="5">
        <f t="shared" ca="1" si="410"/>
        <v>0</v>
      </c>
      <c r="K722" s="22"/>
      <c r="O722" s="29" t="str">
        <f t="shared" ca="1" si="413"/>
        <v>-</v>
      </c>
      <c r="P722" s="29"/>
      <c r="X722">
        <f t="shared" ca="1" si="414"/>
        <v>0</v>
      </c>
      <c r="Y722">
        <f t="shared" ca="1" si="415"/>
        <v>1</v>
      </c>
      <c r="Z722">
        <f t="shared" ca="1" si="416"/>
        <v>0</v>
      </c>
      <c r="AA722">
        <f t="shared" ca="1" si="417"/>
        <v>0</v>
      </c>
      <c r="AB722">
        <f t="shared" ca="1" si="418"/>
        <v>0</v>
      </c>
      <c r="AC722">
        <f t="shared" ca="1" si="419"/>
        <v>0</v>
      </c>
      <c r="AD722">
        <f t="shared" ca="1" si="420"/>
        <v>0</v>
      </c>
      <c r="AE722">
        <f t="shared" ca="1" si="421"/>
        <v>0</v>
      </c>
      <c r="AH722">
        <f t="shared" ca="1" si="422"/>
        <v>0</v>
      </c>
      <c r="AI722">
        <f t="shared" ca="1" si="423"/>
        <v>0</v>
      </c>
      <c r="AJ722">
        <f t="shared" ca="1" si="424"/>
        <v>0</v>
      </c>
      <c r="AK722">
        <f t="shared" ca="1" si="425"/>
        <v>0</v>
      </c>
      <c r="AL722">
        <f t="shared" ca="1" si="426"/>
        <v>0</v>
      </c>
      <c r="AM722">
        <f t="shared" ca="1" si="427"/>
        <v>0</v>
      </c>
      <c r="AN722">
        <f t="shared" ca="1" si="428"/>
        <v>0</v>
      </c>
      <c r="AO722">
        <f t="shared" ca="1" si="429"/>
        <v>0</v>
      </c>
      <c r="AP722">
        <f t="shared" ca="1" si="430"/>
        <v>0</v>
      </c>
      <c r="AQ722">
        <f t="shared" ca="1" si="431"/>
        <v>0</v>
      </c>
      <c r="AR722">
        <f t="shared" ca="1" si="432"/>
        <v>0</v>
      </c>
      <c r="AS722">
        <f t="shared" ca="1" si="433"/>
        <v>0</v>
      </c>
      <c r="AT722">
        <f t="shared" ca="1" si="434"/>
        <v>0</v>
      </c>
      <c r="AU722">
        <f t="shared" ca="1" si="435"/>
        <v>0</v>
      </c>
      <c r="AV722">
        <f t="shared" ca="1" si="436"/>
        <v>0</v>
      </c>
      <c r="AW722">
        <f t="shared" ca="1" si="437"/>
        <v>0</v>
      </c>
      <c r="AX722">
        <f t="shared" ca="1" si="438"/>
        <v>0</v>
      </c>
      <c r="AY722">
        <f t="shared" ca="1" si="439"/>
        <v>0</v>
      </c>
      <c r="AZ722">
        <f t="shared" ca="1" si="440"/>
        <v>0</v>
      </c>
      <c r="BA722">
        <f t="shared" ca="1" si="441"/>
        <v>0</v>
      </c>
      <c r="BB722">
        <f t="shared" ca="1" si="442"/>
        <v>0</v>
      </c>
      <c r="BC722">
        <f t="shared" ca="1" si="443"/>
        <v>0</v>
      </c>
      <c r="BD722">
        <f t="shared" ca="1" si="444"/>
        <v>0</v>
      </c>
      <c r="BE722">
        <f t="shared" ca="1" si="445"/>
        <v>0</v>
      </c>
      <c r="BF722">
        <f t="shared" ca="1" si="446"/>
        <v>0</v>
      </c>
    </row>
    <row r="723" spans="1:58" ht="16.149999999999999" customHeight="1" x14ac:dyDescent="0.2">
      <c r="A723" s="12" t="s">
        <v>790</v>
      </c>
      <c r="B723" s="74">
        <v>43846.48265046296</v>
      </c>
      <c r="C723" s="12" t="s">
        <v>782</v>
      </c>
      <c r="F723" s="12" t="s">
        <v>10</v>
      </c>
      <c r="G723" s="12" t="s">
        <v>6</v>
      </c>
      <c r="H723" s="5">
        <f t="shared" ca="1" si="411"/>
        <v>1.0416666191304103E-4</v>
      </c>
      <c r="I723" s="17">
        <f t="shared" ca="1" si="412"/>
        <v>1.1921296245418489E-3</v>
      </c>
      <c r="J723" s="5">
        <f t="shared" ca="1" si="410"/>
        <v>0</v>
      </c>
      <c r="K723" s="22"/>
      <c r="O723" s="29" t="str">
        <f t="shared" ca="1" si="413"/>
        <v>-</v>
      </c>
      <c r="P723" s="29"/>
      <c r="X723">
        <f t="shared" ca="1" si="414"/>
        <v>0</v>
      </c>
      <c r="Y723">
        <f t="shared" ca="1" si="415"/>
        <v>1</v>
      </c>
      <c r="Z723">
        <f t="shared" ca="1" si="416"/>
        <v>0</v>
      </c>
      <c r="AA723">
        <f t="shared" ca="1" si="417"/>
        <v>0</v>
      </c>
      <c r="AB723">
        <f t="shared" ca="1" si="418"/>
        <v>0</v>
      </c>
      <c r="AC723">
        <f t="shared" ca="1" si="419"/>
        <v>0</v>
      </c>
      <c r="AD723">
        <f t="shared" ca="1" si="420"/>
        <v>0</v>
      </c>
      <c r="AE723">
        <f t="shared" ca="1" si="421"/>
        <v>0</v>
      </c>
      <c r="AH723">
        <f t="shared" ca="1" si="422"/>
        <v>0</v>
      </c>
      <c r="AI723">
        <f t="shared" ca="1" si="423"/>
        <v>1</v>
      </c>
      <c r="AJ723">
        <f t="shared" ca="1" si="424"/>
        <v>0</v>
      </c>
      <c r="AK723">
        <f t="shared" ca="1" si="425"/>
        <v>0</v>
      </c>
      <c r="AL723">
        <f t="shared" ca="1" si="426"/>
        <v>0</v>
      </c>
      <c r="AM723">
        <f t="shared" ca="1" si="427"/>
        <v>0</v>
      </c>
      <c r="AN723">
        <f t="shared" ca="1" si="428"/>
        <v>0</v>
      </c>
      <c r="AO723">
        <f t="shared" ca="1" si="429"/>
        <v>0</v>
      </c>
      <c r="AP723">
        <f t="shared" ca="1" si="430"/>
        <v>0</v>
      </c>
      <c r="AQ723">
        <f t="shared" ca="1" si="431"/>
        <v>0</v>
      </c>
      <c r="AR723">
        <f t="shared" ca="1" si="432"/>
        <v>0</v>
      </c>
      <c r="AS723">
        <f t="shared" ca="1" si="433"/>
        <v>0</v>
      </c>
      <c r="AT723">
        <f t="shared" ca="1" si="434"/>
        <v>0</v>
      </c>
      <c r="AU723">
        <f t="shared" ca="1" si="435"/>
        <v>0</v>
      </c>
      <c r="AV723">
        <f t="shared" ca="1" si="436"/>
        <v>0</v>
      </c>
      <c r="AW723">
        <f t="shared" ca="1" si="437"/>
        <v>0</v>
      </c>
      <c r="AX723">
        <f t="shared" ca="1" si="438"/>
        <v>0</v>
      </c>
      <c r="AY723">
        <f t="shared" ca="1" si="439"/>
        <v>0</v>
      </c>
      <c r="AZ723">
        <f t="shared" ca="1" si="440"/>
        <v>0</v>
      </c>
      <c r="BA723">
        <f t="shared" ca="1" si="441"/>
        <v>0</v>
      </c>
      <c r="BB723">
        <f t="shared" ca="1" si="442"/>
        <v>0</v>
      </c>
      <c r="BC723">
        <f t="shared" ca="1" si="443"/>
        <v>0</v>
      </c>
      <c r="BD723">
        <f t="shared" ca="1" si="444"/>
        <v>0</v>
      </c>
      <c r="BE723">
        <f t="shared" ca="1" si="445"/>
        <v>0</v>
      </c>
      <c r="BF723">
        <f t="shared" ca="1" si="446"/>
        <v>0</v>
      </c>
    </row>
    <row r="724" spans="1:58" ht="16.149999999999999" customHeight="1" x14ac:dyDescent="0.2">
      <c r="A724" s="12" t="s">
        <v>791</v>
      </c>
      <c r="B724" s="74">
        <v>43846.482789351852</v>
      </c>
      <c r="C724" s="12" t="s">
        <v>782</v>
      </c>
      <c r="F724" s="12" t="s">
        <v>38</v>
      </c>
      <c r="G724" s="12" t="s">
        <v>42</v>
      </c>
      <c r="H724" s="5">
        <f t="shared" ca="1" si="411"/>
        <v>1.3888889225199819E-4</v>
      </c>
      <c r="I724" s="17">
        <f t="shared" ca="1" si="412"/>
        <v>1.3310185167938471E-3</v>
      </c>
      <c r="J724" s="5">
        <f t="shared" ca="1" si="410"/>
        <v>0</v>
      </c>
      <c r="K724" s="22"/>
      <c r="O724" s="29" t="str">
        <f t="shared" ca="1" si="413"/>
        <v>-</v>
      </c>
      <c r="P724" s="29"/>
      <c r="X724">
        <f t="shared" ca="1" si="414"/>
        <v>0</v>
      </c>
      <c r="Y724">
        <f t="shared" ca="1" si="415"/>
        <v>0</v>
      </c>
      <c r="Z724">
        <f t="shared" ca="1" si="416"/>
        <v>0</v>
      </c>
      <c r="AA724">
        <f t="shared" ca="1" si="417"/>
        <v>0</v>
      </c>
      <c r="AB724">
        <f t="shared" ca="1" si="418"/>
        <v>1</v>
      </c>
      <c r="AC724">
        <f t="shared" ca="1" si="419"/>
        <v>0</v>
      </c>
      <c r="AD724">
        <f t="shared" ca="1" si="420"/>
        <v>0</v>
      </c>
      <c r="AE724">
        <f t="shared" ca="1" si="421"/>
        <v>0</v>
      </c>
      <c r="AH724">
        <f t="shared" ca="1" si="422"/>
        <v>0</v>
      </c>
      <c r="AI724">
        <f t="shared" ca="1" si="423"/>
        <v>0</v>
      </c>
      <c r="AJ724">
        <f t="shared" ca="1" si="424"/>
        <v>0</v>
      </c>
      <c r="AK724">
        <f t="shared" ca="1" si="425"/>
        <v>0</v>
      </c>
      <c r="AL724">
        <f t="shared" ca="1" si="426"/>
        <v>0</v>
      </c>
      <c r="AM724">
        <f t="shared" ca="1" si="427"/>
        <v>0</v>
      </c>
      <c r="AN724">
        <f t="shared" ca="1" si="428"/>
        <v>0</v>
      </c>
      <c r="AO724">
        <f t="shared" ca="1" si="429"/>
        <v>0</v>
      </c>
      <c r="AP724">
        <f t="shared" ca="1" si="430"/>
        <v>0</v>
      </c>
      <c r="AQ724">
        <f t="shared" ca="1" si="431"/>
        <v>0</v>
      </c>
      <c r="AR724">
        <f t="shared" ca="1" si="432"/>
        <v>0</v>
      </c>
      <c r="AS724">
        <f t="shared" ca="1" si="433"/>
        <v>0</v>
      </c>
      <c r="AT724">
        <f t="shared" ca="1" si="434"/>
        <v>1</v>
      </c>
      <c r="AU724">
        <f t="shared" ca="1" si="435"/>
        <v>0</v>
      </c>
      <c r="AV724">
        <f t="shared" ca="1" si="436"/>
        <v>0</v>
      </c>
      <c r="AW724">
        <f t="shared" ca="1" si="437"/>
        <v>0</v>
      </c>
      <c r="AX724">
        <f t="shared" ca="1" si="438"/>
        <v>0</v>
      </c>
      <c r="AY724">
        <f t="shared" ca="1" si="439"/>
        <v>0</v>
      </c>
      <c r="AZ724">
        <f t="shared" ca="1" si="440"/>
        <v>0</v>
      </c>
      <c r="BA724">
        <f t="shared" ca="1" si="441"/>
        <v>0</v>
      </c>
      <c r="BB724">
        <f t="shared" ca="1" si="442"/>
        <v>0</v>
      </c>
      <c r="BC724">
        <f t="shared" ca="1" si="443"/>
        <v>0</v>
      </c>
      <c r="BD724">
        <f t="shared" ca="1" si="444"/>
        <v>0</v>
      </c>
      <c r="BE724">
        <f t="shared" ca="1" si="445"/>
        <v>0</v>
      </c>
      <c r="BF724">
        <f t="shared" ca="1" si="446"/>
        <v>0</v>
      </c>
    </row>
    <row r="725" spans="1:58" ht="16.149999999999999" customHeight="1" x14ac:dyDescent="0.2">
      <c r="A725" s="12" t="s">
        <v>792</v>
      </c>
      <c r="B725" s="74">
        <v>43846.482812499999</v>
      </c>
      <c r="C725" s="12" t="s">
        <v>782</v>
      </c>
      <c r="F725" s="12" t="s">
        <v>26</v>
      </c>
      <c r="G725" s="12" t="s">
        <v>27</v>
      </c>
      <c r="H725" s="5">
        <f t="shared" ca="1" si="411"/>
        <v>2.314814628334716E-5</v>
      </c>
      <c r="I725" s="17">
        <f t="shared" ca="1" si="412"/>
        <v>1.3541666630771942E-3</v>
      </c>
      <c r="J725" s="5">
        <f t="shared" ca="1" si="410"/>
        <v>0</v>
      </c>
      <c r="K725" s="22"/>
      <c r="O725" s="29" t="str">
        <f t="shared" ca="1" si="413"/>
        <v>-</v>
      </c>
      <c r="P725" s="29"/>
      <c r="X725">
        <f t="shared" ca="1" si="414"/>
        <v>0</v>
      </c>
      <c r="Y725">
        <f t="shared" ca="1" si="415"/>
        <v>0</v>
      </c>
      <c r="Z725">
        <f t="shared" ca="1" si="416"/>
        <v>0</v>
      </c>
      <c r="AA725">
        <f t="shared" ca="1" si="417"/>
        <v>1</v>
      </c>
      <c r="AB725">
        <f t="shared" ca="1" si="418"/>
        <v>0</v>
      </c>
      <c r="AC725">
        <f t="shared" ca="1" si="419"/>
        <v>0</v>
      </c>
      <c r="AD725">
        <f t="shared" ca="1" si="420"/>
        <v>0</v>
      </c>
      <c r="AE725">
        <f t="shared" ca="1" si="421"/>
        <v>0</v>
      </c>
      <c r="AH725">
        <f t="shared" ca="1" si="422"/>
        <v>0</v>
      </c>
      <c r="AI725">
        <f t="shared" ca="1" si="423"/>
        <v>0</v>
      </c>
      <c r="AJ725">
        <f t="shared" ca="1" si="424"/>
        <v>0</v>
      </c>
      <c r="AK725">
        <f t="shared" ca="1" si="425"/>
        <v>0</v>
      </c>
      <c r="AL725">
        <f t="shared" ca="1" si="426"/>
        <v>0</v>
      </c>
      <c r="AM725">
        <f t="shared" ca="1" si="427"/>
        <v>0</v>
      </c>
      <c r="AN725">
        <f t="shared" ca="1" si="428"/>
        <v>0</v>
      </c>
      <c r="AO725">
        <f t="shared" ca="1" si="429"/>
        <v>0</v>
      </c>
      <c r="AP725">
        <f t="shared" ca="1" si="430"/>
        <v>0</v>
      </c>
      <c r="AQ725">
        <f t="shared" ca="1" si="431"/>
        <v>0</v>
      </c>
      <c r="AR725">
        <f t="shared" ca="1" si="432"/>
        <v>0</v>
      </c>
      <c r="AS725">
        <f t="shared" ca="1" si="433"/>
        <v>1</v>
      </c>
      <c r="AT725">
        <f t="shared" ca="1" si="434"/>
        <v>0</v>
      </c>
      <c r="AU725">
        <f t="shared" ca="1" si="435"/>
        <v>0</v>
      </c>
      <c r="AV725">
        <f t="shared" ca="1" si="436"/>
        <v>0</v>
      </c>
      <c r="AW725">
        <f t="shared" ca="1" si="437"/>
        <v>0</v>
      </c>
      <c r="AX725">
        <f t="shared" ca="1" si="438"/>
        <v>0</v>
      </c>
      <c r="AY725">
        <f t="shared" ca="1" si="439"/>
        <v>0</v>
      </c>
      <c r="AZ725">
        <f t="shared" ca="1" si="440"/>
        <v>0</v>
      </c>
      <c r="BA725">
        <f t="shared" ca="1" si="441"/>
        <v>0</v>
      </c>
      <c r="BB725">
        <f t="shared" ca="1" si="442"/>
        <v>0</v>
      </c>
      <c r="BC725">
        <f t="shared" ca="1" si="443"/>
        <v>0</v>
      </c>
      <c r="BD725">
        <f t="shared" ca="1" si="444"/>
        <v>0</v>
      </c>
      <c r="BE725">
        <f t="shared" ca="1" si="445"/>
        <v>0</v>
      </c>
      <c r="BF725">
        <f t="shared" ca="1" si="446"/>
        <v>0</v>
      </c>
    </row>
    <row r="726" spans="1:58" ht="16.149999999999999" customHeight="1" x14ac:dyDescent="0.2">
      <c r="A726" s="12" t="s">
        <v>793</v>
      </c>
      <c r="B726" s="74">
        <v>43846.483020833337</v>
      </c>
      <c r="C726" s="12" t="s">
        <v>782</v>
      </c>
      <c r="F726" s="12" t="s">
        <v>10</v>
      </c>
      <c r="G726" s="12" t="s">
        <v>71</v>
      </c>
      <c r="H726" s="5">
        <f t="shared" ca="1" si="411"/>
        <v>2.0833333837799728E-4</v>
      </c>
      <c r="I726" s="17">
        <f t="shared" ca="1" si="412"/>
        <v>1.5625000014551915E-3</v>
      </c>
      <c r="J726" s="5">
        <f t="shared" ca="1" si="410"/>
        <v>0</v>
      </c>
      <c r="K726" s="22"/>
      <c r="O726" s="29" t="str">
        <f t="shared" ca="1" si="413"/>
        <v>-</v>
      </c>
      <c r="P726" s="29"/>
      <c r="X726">
        <f t="shared" ca="1" si="414"/>
        <v>0</v>
      </c>
      <c r="Y726">
        <f t="shared" ca="1" si="415"/>
        <v>1</v>
      </c>
      <c r="Z726">
        <f t="shared" ca="1" si="416"/>
        <v>0</v>
      </c>
      <c r="AA726">
        <f t="shared" ca="1" si="417"/>
        <v>0</v>
      </c>
      <c r="AB726">
        <f t="shared" ca="1" si="418"/>
        <v>0</v>
      </c>
      <c r="AC726">
        <f t="shared" ca="1" si="419"/>
        <v>0</v>
      </c>
      <c r="AD726">
        <f t="shared" ca="1" si="420"/>
        <v>0</v>
      </c>
      <c r="AE726">
        <f t="shared" ca="1" si="421"/>
        <v>0</v>
      </c>
      <c r="AH726">
        <f t="shared" ca="1" si="422"/>
        <v>0</v>
      </c>
      <c r="AI726">
        <f t="shared" ca="1" si="423"/>
        <v>0</v>
      </c>
      <c r="AJ726">
        <f t="shared" ca="1" si="424"/>
        <v>0</v>
      </c>
      <c r="AK726">
        <f t="shared" ca="1" si="425"/>
        <v>0</v>
      </c>
      <c r="AL726">
        <f t="shared" ca="1" si="426"/>
        <v>0</v>
      </c>
      <c r="AM726">
        <f t="shared" ca="1" si="427"/>
        <v>0</v>
      </c>
      <c r="AN726">
        <f t="shared" ca="1" si="428"/>
        <v>0</v>
      </c>
      <c r="AO726">
        <f t="shared" ca="1" si="429"/>
        <v>0</v>
      </c>
      <c r="AP726">
        <f t="shared" ca="1" si="430"/>
        <v>0</v>
      </c>
      <c r="AQ726">
        <f t="shared" ca="1" si="431"/>
        <v>0</v>
      </c>
      <c r="AR726">
        <f t="shared" ca="1" si="432"/>
        <v>0</v>
      </c>
      <c r="AS726">
        <f t="shared" ca="1" si="433"/>
        <v>0</v>
      </c>
      <c r="AT726">
        <f t="shared" ca="1" si="434"/>
        <v>0</v>
      </c>
      <c r="AU726">
        <f t="shared" ca="1" si="435"/>
        <v>0</v>
      </c>
      <c r="AV726">
        <f t="shared" ca="1" si="436"/>
        <v>0</v>
      </c>
      <c r="AW726">
        <f t="shared" ca="1" si="437"/>
        <v>0</v>
      </c>
      <c r="AX726">
        <f t="shared" ca="1" si="438"/>
        <v>0</v>
      </c>
      <c r="AY726">
        <f t="shared" ca="1" si="439"/>
        <v>0</v>
      </c>
      <c r="AZ726">
        <f t="shared" ca="1" si="440"/>
        <v>0</v>
      </c>
      <c r="BA726">
        <f t="shared" ca="1" si="441"/>
        <v>0</v>
      </c>
      <c r="BB726">
        <f t="shared" ca="1" si="442"/>
        <v>0</v>
      </c>
      <c r="BC726">
        <f t="shared" ca="1" si="443"/>
        <v>0</v>
      </c>
      <c r="BD726">
        <f t="shared" ca="1" si="444"/>
        <v>0</v>
      </c>
      <c r="BE726">
        <f t="shared" ca="1" si="445"/>
        <v>0</v>
      </c>
      <c r="BF726">
        <f t="shared" ca="1" si="446"/>
        <v>0</v>
      </c>
    </row>
    <row r="727" spans="1:58" ht="16.149999999999999" customHeight="1" x14ac:dyDescent="0.2">
      <c r="A727" s="12" t="s">
        <v>794</v>
      </c>
      <c r="B727" s="74">
        <v>43846.483124999999</v>
      </c>
      <c r="C727" s="12" t="s">
        <v>782</v>
      </c>
      <c r="D727" s="12" t="s">
        <v>8</v>
      </c>
      <c r="E727" s="12" t="s">
        <v>1063</v>
      </c>
      <c r="F727" s="12" t="s">
        <v>10</v>
      </c>
      <c r="G727" s="12" t="s">
        <v>71</v>
      </c>
      <c r="H727" s="5">
        <f t="shared" ca="1" si="411"/>
        <v>1.0416666191304103E-4</v>
      </c>
      <c r="I727" s="17">
        <f t="shared" ca="1" si="412"/>
        <v>1.6666666633682325E-3</v>
      </c>
      <c r="J727" s="5">
        <f t="shared" ca="1" si="410"/>
        <v>1.6666666633682325E-3</v>
      </c>
      <c r="K727" s="21" t="s">
        <v>270</v>
      </c>
      <c r="L727">
        <v>12</v>
      </c>
      <c r="M727">
        <v>5</v>
      </c>
      <c r="N727">
        <v>0</v>
      </c>
      <c r="O727" s="29">
        <f t="shared" ca="1" si="413"/>
        <v>3.333333326736465E-4</v>
      </c>
      <c r="P727" s="29"/>
      <c r="X727">
        <f t="shared" ca="1" si="414"/>
        <v>0</v>
      </c>
      <c r="Y727">
        <f t="shared" ca="1" si="415"/>
        <v>1</v>
      </c>
      <c r="Z727">
        <f t="shared" ca="1" si="416"/>
        <v>0</v>
      </c>
      <c r="AA727">
        <f t="shared" ca="1" si="417"/>
        <v>0</v>
      </c>
      <c r="AB727">
        <f t="shared" ca="1" si="418"/>
        <v>0</v>
      </c>
      <c r="AC727">
        <f t="shared" ca="1" si="419"/>
        <v>0</v>
      </c>
      <c r="AD727">
        <f t="shared" ca="1" si="420"/>
        <v>0</v>
      </c>
      <c r="AE727">
        <f t="shared" ca="1" si="421"/>
        <v>0</v>
      </c>
      <c r="AH727">
        <f t="shared" ca="1" si="422"/>
        <v>0</v>
      </c>
      <c r="AI727">
        <f t="shared" ca="1" si="423"/>
        <v>0</v>
      </c>
      <c r="AJ727">
        <f t="shared" ca="1" si="424"/>
        <v>0</v>
      </c>
      <c r="AK727">
        <f t="shared" ca="1" si="425"/>
        <v>0</v>
      </c>
      <c r="AL727">
        <f t="shared" ca="1" si="426"/>
        <v>0</v>
      </c>
      <c r="AM727">
        <f t="shared" ca="1" si="427"/>
        <v>0</v>
      </c>
      <c r="AN727">
        <f t="shared" ca="1" si="428"/>
        <v>0</v>
      </c>
      <c r="AO727">
        <f t="shared" ca="1" si="429"/>
        <v>0</v>
      </c>
      <c r="AP727">
        <f t="shared" ca="1" si="430"/>
        <v>0</v>
      </c>
      <c r="AQ727">
        <f t="shared" ca="1" si="431"/>
        <v>0</v>
      </c>
      <c r="AR727">
        <f t="shared" ca="1" si="432"/>
        <v>0</v>
      </c>
      <c r="AS727">
        <f t="shared" ca="1" si="433"/>
        <v>0</v>
      </c>
      <c r="AT727">
        <f t="shared" ca="1" si="434"/>
        <v>0</v>
      </c>
      <c r="AU727">
        <f t="shared" ca="1" si="435"/>
        <v>0</v>
      </c>
      <c r="AV727">
        <f t="shared" ca="1" si="436"/>
        <v>0</v>
      </c>
      <c r="AW727">
        <f t="shared" ca="1" si="437"/>
        <v>0</v>
      </c>
      <c r="AX727">
        <f t="shared" ca="1" si="438"/>
        <v>0</v>
      </c>
      <c r="AY727">
        <f t="shared" ca="1" si="439"/>
        <v>0</v>
      </c>
      <c r="AZ727">
        <f t="shared" ca="1" si="440"/>
        <v>0</v>
      </c>
      <c r="BA727">
        <f t="shared" ca="1" si="441"/>
        <v>0</v>
      </c>
      <c r="BB727">
        <f t="shared" ca="1" si="442"/>
        <v>0</v>
      </c>
      <c r="BC727">
        <f t="shared" ca="1" si="443"/>
        <v>0</v>
      </c>
      <c r="BD727">
        <f t="shared" ca="1" si="444"/>
        <v>0</v>
      </c>
      <c r="BE727">
        <f t="shared" ca="1" si="445"/>
        <v>0</v>
      </c>
      <c r="BF727">
        <f t="shared" ca="1" si="446"/>
        <v>0</v>
      </c>
    </row>
    <row r="728" spans="1:58" ht="16.149999999999999" customHeight="1" x14ac:dyDescent="0.2">
      <c r="A728" s="12" t="s">
        <v>795</v>
      </c>
      <c r="B728" s="74">
        <v>43846.485798611109</v>
      </c>
      <c r="C728" s="12" t="s">
        <v>795</v>
      </c>
      <c r="F728" s="12" t="s">
        <v>9</v>
      </c>
      <c r="G728" s="12" t="s">
        <v>17</v>
      </c>
      <c r="H728" s="5" t="str">
        <f t="shared" ca="1" si="411"/>
        <v>NA</v>
      </c>
      <c r="I728" s="17" t="str">
        <f t="shared" ca="1" si="412"/>
        <v>NA</v>
      </c>
      <c r="J728" s="5">
        <f t="shared" ca="1" si="410"/>
        <v>0</v>
      </c>
      <c r="K728" s="22"/>
      <c r="O728" s="29" t="str">
        <f t="shared" ca="1" si="413"/>
        <v>-</v>
      </c>
      <c r="P728" s="29"/>
      <c r="X728">
        <f t="shared" ca="1" si="414"/>
        <v>1</v>
      </c>
      <c r="Y728">
        <f t="shared" ca="1" si="415"/>
        <v>0</v>
      </c>
      <c r="Z728">
        <f t="shared" ca="1" si="416"/>
        <v>0</v>
      </c>
      <c r="AA728">
        <f t="shared" ca="1" si="417"/>
        <v>0</v>
      </c>
      <c r="AB728">
        <f t="shared" ca="1" si="418"/>
        <v>0</v>
      </c>
      <c r="AC728">
        <f t="shared" ca="1" si="419"/>
        <v>0</v>
      </c>
      <c r="AD728">
        <f t="shared" ca="1" si="420"/>
        <v>0</v>
      </c>
      <c r="AE728">
        <f t="shared" ca="1" si="421"/>
        <v>0</v>
      </c>
      <c r="AH728">
        <f t="shared" ca="1" si="422"/>
        <v>1</v>
      </c>
      <c r="AI728">
        <f t="shared" ca="1" si="423"/>
        <v>0</v>
      </c>
      <c r="AJ728">
        <f t="shared" ca="1" si="424"/>
        <v>0</v>
      </c>
      <c r="AK728">
        <f t="shared" ca="1" si="425"/>
        <v>0</v>
      </c>
      <c r="AL728">
        <f t="shared" ca="1" si="426"/>
        <v>0</v>
      </c>
      <c r="AM728">
        <f t="shared" ca="1" si="427"/>
        <v>0</v>
      </c>
      <c r="AN728">
        <f t="shared" ca="1" si="428"/>
        <v>0</v>
      </c>
      <c r="AO728">
        <f t="shared" ca="1" si="429"/>
        <v>0</v>
      </c>
      <c r="AP728">
        <f t="shared" ca="1" si="430"/>
        <v>0</v>
      </c>
      <c r="AQ728">
        <f t="shared" ca="1" si="431"/>
        <v>0</v>
      </c>
      <c r="AR728">
        <f t="shared" ca="1" si="432"/>
        <v>0</v>
      </c>
      <c r="AS728">
        <f t="shared" ca="1" si="433"/>
        <v>0</v>
      </c>
      <c r="AT728">
        <f t="shared" ca="1" si="434"/>
        <v>0</v>
      </c>
      <c r="AU728">
        <f t="shared" ca="1" si="435"/>
        <v>0</v>
      </c>
      <c r="AV728">
        <f t="shared" ca="1" si="436"/>
        <v>0</v>
      </c>
      <c r="AW728">
        <f t="shared" ca="1" si="437"/>
        <v>0</v>
      </c>
      <c r="AX728">
        <f t="shared" ca="1" si="438"/>
        <v>0</v>
      </c>
      <c r="AY728">
        <f t="shared" ca="1" si="439"/>
        <v>0</v>
      </c>
      <c r="AZ728">
        <f t="shared" ca="1" si="440"/>
        <v>0</v>
      </c>
      <c r="BA728">
        <f t="shared" ca="1" si="441"/>
        <v>0</v>
      </c>
      <c r="BB728">
        <f t="shared" ca="1" si="442"/>
        <v>0</v>
      </c>
      <c r="BC728">
        <f t="shared" ca="1" si="443"/>
        <v>0</v>
      </c>
      <c r="BD728">
        <f t="shared" ca="1" si="444"/>
        <v>0</v>
      </c>
      <c r="BE728">
        <f t="shared" ca="1" si="445"/>
        <v>0</v>
      </c>
      <c r="BF728">
        <f t="shared" ca="1" si="446"/>
        <v>0</v>
      </c>
    </row>
    <row r="729" spans="1:58" ht="16.149999999999999" customHeight="1" x14ac:dyDescent="0.2">
      <c r="A729" s="12" t="s">
        <v>796</v>
      </c>
      <c r="B729" s="74">
        <v>43846.485879629632</v>
      </c>
      <c r="C729" s="12" t="s">
        <v>795</v>
      </c>
      <c r="F729" s="12" t="s">
        <v>10</v>
      </c>
      <c r="G729" s="12" t="s">
        <v>71</v>
      </c>
      <c r="H729" s="5">
        <f t="shared" ca="1" si="411"/>
        <v>8.101852290565148E-5</v>
      </c>
      <c r="I729" s="17">
        <f t="shared" ca="1" si="412"/>
        <v>8.101852290565148E-5</v>
      </c>
      <c r="J729" s="5">
        <f t="shared" ca="1" si="410"/>
        <v>0</v>
      </c>
      <c r="K729" s="22"/>
      <c r="O729" s="29" t="str">
        <f t="shared" ca="1" si="413"/>
        <v>-</v>
      </c>
      <c r="P729" s="29"/>
      <c r="X729">
        <f t="shared" ca="1" si="414"/>
        <v>0</v>
      </c>
      <c r="Y729">
        <f t="shared" ca="1" si="415"/>
        <v>1</v>
      </c>
      <c r="Z729">
        <f t="shared" ca="1" si="416"/>
        <v>0</v>
      </c>
      <c r="AA729">
        <f t="shared" ca="1" si="417"/>
        <v>0</v>
      </c>
      <c r="AB729">
        <f t="shared" ca="1" si="418"/>
        <v>0</v>
      </c>
      <c r="AC729">
        <f t="shared" ca="1" si="419"/>
        <v>0</v>
      </c>
      <c r="AD729">
        <f t="shared" ca="1" si="420"/>
        <v>0</v>
      </c>
      <c r="AE729">
        <f t="shared" ca="1" si="421"/>
        <v>0</v>
      </c>
      <c r="AH729">
        <f t="shared" ca="1" si="422"/>
        <v>0</v>
      </c>
      <c r="AI729">
        <f t="shared" ca="1" si="423"/>
        <v>0</v>
      </c>
      <c r="AJ729">
        <f t="shared" ca="1" si="424"/>
        <v>0</v>
      </c>
      <c r="AK729">
        <f t="shared" ca="1" si="425"/>
        <v>0</v>
      </c>
      <c r="AL729">
        <f t="shared" ca="1" si="426"/>
        <v>0</v>
      </c>
      <c r="AM729">
        <f t="shared" ca="1" si="427"/>
        <v>0</v>
      </c>
      <c r="AN729">
        <f t="shared" ca="1" si="428"/>
        <v>0</v>
      </c>
      <c r="AO729">
        <f t="shared" ca="1" si="429"/>
        <v>0</v>
      </c>
      <c r="AP729">
        <f t="shared" ca="1" si="430"/>
        <v>0</v>
      </c>
      <c r="AQ729">
        <f t="shared" ca="1" si="431"/>
        <v>0</v>
      </c>
      <c r="AR729">
        <f t="shared" ca="1" si="432"/>
        <v>0</v>
      </c>
      <c r="AS729">
        <f t="shared" ca="1" si="433"/>
        <v>0</v>
      </c>
      <c r="AT729">
        <f t="shared" ca="1" si="434"/>
        <v>0</v>
      </c>
      <c r="AU729">
        <f t="shared" ca="1" si="435"/>
        <v>0</v>
      </c>
      <c r="AV729">
        <f t="shared" ca="1" si="436"/>
        <v>0</v>
      </c>
      <c r="AW729">
        <f t="shared" ca="1" si="437"/>
        <v>0</v>
      </c>
      <c r="AX729">
        <f t="shared" ca="1" si="438"/>
        <v>0</v>
      </c>
      <c r="AY729">
        <f t="shared" ca="1" si="439"/>
        <v>0</v>
      </c>
      <c r="AZ729">
        <f t="shared" ca="1" si="440"/>
        <v>0</v>
      </c>
      <c r="BA729">
        <f t="shared" ca="1" si="441"/>
        <v>0</v>
      </c>
      <c r="BB729">
        <f t="shared" ca="1" si="442"/>
        <v>0</v>
      </c>
      <c r="BC729">
        <f t="shared" ca="1" si="443"/>
        <v>0</v>
      </c>
      <c r="BD729">
        <f t="shared" ca="1" si="444"/>
        <v>0</v>
      </c>
      <c r="BE729">
        <f t="shared" ca="1" si="445"/>
        <v>0</v>
      </c>
      <c r="BF729">
        <f t="shared" ca="1" si="446"/>
        <v>0</v>
      </c>
    </row>
    <row r="730" spans="1:58" ht="16.149999999999999" customHeight="1" x14ac:dyDescent="0.2">
      <c r="A730" s="12" t="s">
        <v>797</v>
      </c>
      <c r="B730" s="74">
        <v>43846.485949074071</v>
      </c>
      <c r="C730" s="12" t="s">
        <v>795</v>
      </c>
      <c r="F730" s="12" t="s">
        <v>10</v>
      </c>
      <c r="G730" s="12" t="s">
        <v>71</v>
      </c>
      <c r="H730" s="5">
        <f t="shared" ca="1" si="411"/>
        <v>6.9444438850041479E-5</v>
      </c>
      <c r="I730" s="17">
        <f t="shared" ca="1" si="412"/>
        <v>1.5046296175569296E-4</v>
      </c>
      <c r="J730" s="5">
        <f t="shared" ca="1" si="410"/>
        <v>0</v>
      </c>
      <c r="K730" s="22"/>
      <c r="O730" s="29" t="str">
        <f t="shared" ca="1" si="413"/>
        <v>-</v>
      </c>
      <c r="P730" s="29"/>
      <c r="X730">
        <f t="shared" ca="1" si="414"/>
        <v>0</v>
      </c>
      <c r="Y730">
        <f t="shared" ca="1" si="415"/>
        <v>1</v>
      </c>
      <c r="Z730">
        <f t="shared" ca="1" si="416"/>
        <v>0</v>
      </c>
      <c r="AA730">
        <f t="shared" ca="1" si="417"/>
        <v>0</v>
      </c>
      <c r="AB730">
        <f t="shared" ca="1" si="418"/>
        <v>0</v>
      </c>
      <c r="AC730">
        <f t="shared" ca="1" si="419"/>
        <v>0</v>
      </c>
      <c r="AD730">
        <f t="shared" ca="1" si="420"/>
        <v>0</v>
      </c>
      <c r="AE730">
        <f t="shared" ca="1" si="421"/>
        <v>0</v>
      </c>
      <c r="AH730">
        <f t="shared" ca="1" si="422"/>
        <v>0</v>
      </c>
      <c r="AI730">
        <f t="shared" ca="1" si="423"/>
        <v>0</v>
      </c>
      <c r="AJ730">
        <f t="shared" ca="1" si="424"/>
        <v>0</v>
      </c>
      <c r="AK730">
        <f t="shared" ca="1" si="425"/>
        <v>0</v>
      </c>
      <c r="AL730">
        <f t="shared" ca="1" si="426"/>
        <v>0</v>
      </c>
      <c r="AM730">
        <f t="shared" ca="1" si="427"/>
        <v>0</v>
      </c>
      <c r="AN730">
        <f t="shared" ca="1" si="428"/>
        <v>0</v>
      </c>
      <c r="AO730">
        <f t="shared" ca="1" si="429"/>
        <v>0</v>
      </c>
      <c r="AP730">
        <f t="shared" ca="1" si="430"/>
        <v>0</v>
      </c>
      <c r="AQ730">
        <f t="shared" ca="1" si="431"/>
        <v>0</v>
      </c>
      <c r="AR730">
        <f t="shared" ca="1" si="432"/>
        <v>0</v>
      </c>
      <c r="AS730">
        <f t="shared" ca="1" si="433"/>
        <v>0</v>
      </c>
      <c r="AT730">
        <f t="shared" ca="1" si="434"/>
        <v>0</v>
      </c>
      <c r="AU730">
        <f t="shared" ca="1" si="435"/>
        <v>0</v>
      </c>
      <c r="AV730">
        <f t="shared" ca="1" si="436"/>
        <v>0</v>
      </c>
      <c r="AW730">
        <f t="shared" ca="1" si="437"/>
        <v>0</v>
      </c>
      <c r="AX730">
        <f t="shared" ca="1" si="438"/>
        <v>0</v>
      </c>
      <c r="AY730">
        <f t="shared" ca="1" si="439"/>
        <v>0</v>
      </c>
      <c r="AZ730">
        <f t="shared" ca="1" si="440"/>
        <v>0</v>
      </c>
      <c r="BA730">
        <f t="shared" ca="1" si="441"/>
        <v>0</v>
      </c>
      <c r="BB730">
        <f t="shared" ca="1" si="442"/>
        <v>0</v>
      </c>
      <c r="BC730">
        <f t="shared" ca="1" si="443"/>
        <v>0</v>
      </c>
      <c r="BD730">
        <f t="shared" ca="1" si="444"/>
        <v>0</v>
      </c>
      <c r="BE730">
        <f t="shared" ca="1" si="445"/>
        <v>0</v>
      </c>
      <c r="BF730">
        <f t="shared" ca="1" si="446"/>
        <v>0</v>
      </c>
    </row>
    <row r="731" spans="1:58" ht="16.149999999999999" customHeight="1" x14ac:dyDescent="0.2">
      <c r="A731" s="12" t="s">
        <v>798</v>
      </c>
      <c r="B731" s="74">
        <v>43846.486030092594</v>
      </c>
      <c r="C731" s="12" t="s">
        <v>795</v>
      </c>
      <c r="F731" s="12" t="s">
        <v>10</v>
      </c>
      <c r="G731" s="12" t="s">
        <v>71</v>
      </c>
      <c r="H731" s="5">
        <f t="shared" ca="1" si="411"/>
        <v>8.101852290565148E-5</v>
      </c>
      <c r="I731" s="17">
        <f t="shared" ca="1" si="412"/>
        <v>2.3148148466134444E-4</v>
      </c>
      <c r="J731" s="5">
        <f t="shared" ca="1" si="410"/>
        <v>0</v>
      </c>
      <c r="K731" s="22"/>
      <c r="O731" s="29" t="str">
        <f t="shared" ca="1" si="413"/>
        <v>-</v>
      </c>
      <c r="P731" s="29"/>
      <c r="X731">
        <f t="shared" ca="1" si="414"/>
        <v>0</v>
      </c>
      <c r="Y731">
        <f t="shared" ca="1" si="415"/>
        <v>1</v>
      </c>
      <c r="Z731">
        <f t="shared" ca="1" si="416"/>
        <v>0</v>
      </c>
      <c r="AA731">
        <f t="shared" ca="1" si="417"/>
        <v>0</v>
      </c>
      <c r="AB731">
        <f t="shared" ca="1" si="418"/>
        <v>0</v>
      </c>
      <c r="AC731">
        <f t="shared" ca="1" si="419"/>
        <v>0</v>
      </c>
      <c r="AD731">
        <f t="shared" ca="1" si="420"/>
        <v>0</v>
      </c>
      <c r="AE731">
        <f t="shared" ca="1" si="421"/>
        <v>0</v>
      </c>
      <c r="AH731">
        <f t="shared" ca="1" si="422"/>
        <v>0</v>
      </c>
      <c r="AI731">
        <f t="shared" ca="1" si="423"/>
        <v>0</v>
      </c>
      <c r="AJ731">
        <f t="shared" ca="1" si="424"/>
        <v>0</v>
      </c>
      <c r="AK731">
        <f t="shared" ca="1" si="425"/>
        <v>0</v>
      </c>
      <c r="AL731">
        <f t="shared" ca="1" si="426"/>
        <v>0</v>
      </c>
      <c r="AM731">
        <f t="shared" ca="1" si="427"/>
        <v>0</v>
      </c>
      <c r="AN731">
        <f t="shared" ca="1" si="428"/>
        <v>0</v>
      </c>
      <c r="AO731">
        <f t="shared" ca="1" si="429"/>
        <v>0</v>
      </c>
      <c r="AP731">
        <f t="shared" ca="1" si="430"/>
        <v>0</v>
      </c>
      <c r="AQ731">
        <f t="shared" ca="1" si="431"/>
        <v>0</v>
      </c>
      <c r="AR731">
        <f t="shared" ca="1" si="432"/>
        <v>0</v>
      </c>
      <c r="AS731">
        <f t="shared" ca="1" si="433"/>
        <v>0</v>
      </c>
      <c r="AT731">
        <f t="shared" ca="1" si="434"/>
        <v>0</v>
      </c>
      <c r="AU731">
        <f t="shared" ca="1" si="435"/>
        <v>0</v>
      </c>
      <c r="AV731">
        <f t="shared" ca="1" si="436"/>
        <v>0</v>
      </c>
      <c r="AW731">
        <f t="shared" ca="1" si="437"/>
        <v>0</v>
      </c>
      <c r="AX731">
        <f t="shared" ca="1" si="438"/>
        <v>0</v>
      </c>
      <c r="AY731">
        <f t="shared" ca="1" si="439"/>
        <v>0</v>
      </c>
      <c r="AZ731">
        <f t="shared" ca="1" si="440"/>
        <v>0</v>
      </c>
      <c r="BA731">
        <f t="shared" ca="1" si="441"/>
        <v>0</v>
      </c>
      <c r="BB731">
        <f t="shared" ca="1" si="442"/>
        <v>0</v>
      </c>
      <c r="BC731">
        <f t="shared" ca="1" si="443"/>
        <v>0</v>
      </c>
      <c r="BD731">
        <f t="shared" ca="1" si="444"/>
        <v>0</v>
      </c>
      <c r="BE731">
        <f t="shared" ca="1" si="445"/>
        <v>0</v>
      </c>
      <c r="BF731">
        <f t="shared" ca="1" si="446"/>
        <v>0</v>
      </c>
    </row>
    <row r="732" spans="1:58" ht="16.149999999999999" customHeight="1" x14ac:dyDescent="0.2">
      <c r="A732" s="12" t="s">
        <v>799</v>
      </c>
      <c r="B732" s="74">
        <v>43846.486157407409</v>
      </c>
      <c r="C732" s="12" t="s">
        <v>795</v>
      </c>
      <c r="D732" s="12" t="s">
        <v>8</v>
      </c>
      <c r="E732" s="12" t="s">
        <v>1063</v>
      </c>
      <c r="F732" s="12" t="s">
        <v>10</v>
      </c>
      <c r="G732" s="12" t="s">
        <v>71</v>
      </c>
      <c r="H732" s="5">
        <f t="shared" ca="1" si="411"/>
        <v>1.273148154723458E-4</v>
      </c>
      <c r="I732" s="17">
        <f t="shared" ca="1" si="412"/>
        <v>3.5879630013369024E-4</v>
      </c>
      <c r="J732" s="5">
        <f t="shared" ca="1" si="410"/>
        <v>3.5879630013369024E-4</v>
      </c>
      <c r="K732" s="21" t="s">
        <v>196</v>
      </c>
      <c r="L732">
        <v>4</v>
      </c>
      <c r="M732">
        <v>1</v>
      </c>
      <c r="N732">
        <v>0</v>
      </c>
      <c r="O732" s="29">
        <f t="shared" ca="1" si="413"/>
        <v>3.5879630013369024E-4</v>
      </c>
      <c r="P732" s="29"/>
      <c r="X732">
        <f t="shared" ca="1" si="414"/>
        <v>0</v>
      </c>
      <c r="Y732">
        <f t="shared" ca="1" si="415"/>
        <v>1</v>
      </c>
      <c r="Z732">
        <f t="shared" ca="1" si="416"/>
        <v>0</v>
      </c>
      <c r="AA732">
        <f t="shared" ca="1" si="417"/>
        <v>0</v>
      </c>
      <c r="AB732">
        <f t="shared" ca="1" si="418"/>
        <v>0</v>
      </c>
      <c r="AC732">
        <f t="shared" ca="1" si="419"/>
        <v>0</v>
      </c>
      <c r="AD732">
        <f t="shared" ca="1" si="420"/>
        <v>0</v>
      </c>
      <c r="AE732">
        <f t="shared" ca="1" si="421"/>
        <v>0</v>
      </c>
      <c r="AH732">
        <f t="shared" ca="1" si="422"/>
        <v>0</v>
      </c>
      <c r="AI732">
        <f t="shared" ca="1" si="423"/>
        <v>0</v>
      </c>
      <c r="AJ732">
        <f t="shared" ca="1" si="424"/>
        <v>0</v>
      </c>
      <c r="AK732">
        <f t="shared" ca="1" si="425"/>
        <v>0</v>
      </c>
      <c r="AL732">
        <f t="shared" ca="1" si="426"/>
        <v>0</v>
      </c>
      <c r="AM732">
        <f t="shared" ca="1" si="427"/>
        <v>0</v>
      </c>
      <c r="AN732">
        <f t="shared" ca="1" si="428"/>
        <v>0</v>
      </c>
      <c r="AO732">
        <f t="shared" ca="1" si="429"/>
        <v>0</v>
      </c>
      <c r="AP732">
        <f t="shared" ca="1" si="430"/>
        <v>0</v>
      </c>
      <c r="AQ732">
        <f t="shared" ca="1" si="431"/>
        <v>0</v>
      </c>
      <c r="AR732">
        <f t="shared" ca="1" si="432"/>
        <v>0</v>
      </c>
      <c r="AS732">
        <f t="shared" ca="1" si="433"/>
        <v>0</v>
      </c>
      <c r="AT732">
        <f t="shared" ca="1" si="434"/>
        <v>0</v>
      </c>
      <c r="AU732">
        <f t="shared" ca="1" si="435"/>
        <v>0</v>
      </c>
      <c r="AV732">
        <f t="shared" ca="1" si="436"/>
        <v>0</v>
      </c>
      <c r="AW732">
        <f t="shared" ca="1" si="437"/>
        <v>0</v>
      </c>
      <c r="AX732">
        <f t="shared" ca="1" si="438"/>
        <v>0</v>
      </c>
      <c r="AY732">
        <f t="shared" ca="1" si="439"/>
        <v>0</v>
      </c>
      <c r="AZ732">
        <f t="shared" ca="1" si="440"/>
        <v>0</v>
      </c>
      <c r="BA732">
        <f t="shared" ca="1" si="441"/>
        <v>0</v>
      </c>
      <c r="BB732">
        <f t="shared" ca="1" si="442"/>
        <v>0</v>
      </c>
      <c r="BC732">
        <f t="shared" ca="1" si="443"/>
        <v>0</v>
      </c>
      <c r="BD732">
        <f t="shared" ca="1" si="444"/>
        <v>0</v>
      </c>
      <c r="BE732">
        <f t="shared" ca="1" si="445"/>
        <v>0</v>
      </c>
      <c r="BF732">
        <f t="shared" ca="1" si="446"/>
        <v>0</v>
      </c>
    </row>
    <row r="733" spans="1:58" ht="16.149999999999999" customHeight="1" x14ac:dyDescent="0.2">
      <c r="A733" s="12" t="s">
        <v>800</v>
      </c>
      <c r="B733" s="74">
        <v>43846.490011574075</v>
      </c>
      <c r="C733" s="12" t="s">
        <v>800</v>
      </c>
      <c r="F733" s="12" t="s">
        <v>9</v>
      </c>
      <c r="G733" s="12" t="s">
        <v>17</v>
      </c>
      <c r="H733" s="5" t="str">
        <f t="shared" ca="1" si="411"/>
        <v>NA</v>
      </c>
      <c r="I733" s="17" t="str">
        <f t="shared" ca="1" si="412"/>
        <v>NA</v>
      </c>
      <c r="J733" s="5">
        <f t="shared" ca="1" si="410"/>
        <v>0</v>
      </c>
      <c r="K733" s="22"/>
      <c r="O733" s="29" t="str">
        <f t="shared" ca="1" si="413"/>
        <v>-</v>
      </c>
      <c r="P733" s="29"/>
      <c r="X733">
        <f t="shared" ca="1" si="414"/>
        <v>1</v>
      </c>
      <c r="Y733">
        <f t="shared" ca="1" si="415"/>
        <v>0</v>
      </c>
      <c r="Z733">
        <f t="shared" ca="1" si="416"/>
        <v>0</v>
      </c>
      <c r="AA733">
        <f t="shared" ca="1" si="417"/>
        <v>0</v>
      </c>
      <c r="AB733">
        <f t="shared" ca="1" si="418"/>
        <v>0</v>
      </c>
      <c r="AC733">
        <f t="shared" ca="1" si="419"/>
        <v>0</v>
      </c>
      <c r="AD733">
        <f t="shared" ca="1" si="420"/>
        <v>0</v>
      </c>
      <c r="AE733">
        <f t="shared" ca="1" si="421"/>
        <v>0</v>
      </c>
      <c r="AH733">
        <f t="shared" ca="1" si="422"/>
        <v>1</v>
      </c>
      <c r="AI733">
        <f t="shared" ca="1" si="423"/>
        <v>0</v>
      </c>
      <c r="AJ733">
        <f t="shared" ca="1" si="424"/>
        <v>0</v>
      </c>
      <c r="AK733">
        <f t="shared" ca="1" si="425"/>
        <v>0</v>
      </c>
      <c r="AL733">
        <f t="shared" ca="1" si="426"/>
        <v>0</v>
      </c>
      <c r="AM733">
        <f t="shared" ca="1" si="427"/>
        <v>0</v>
      </c>
      <c r="AN733">
        <f t="shared" ca="1" si="428"/>
        <v>0</v>
      </c>
      <c r="AO733">
        <f t="shared" ca="1" si="429"/>
        <v>0</v>
      </c>
      <c r="AP733">
        <f t="shared" ca="1" si="430"/>
        <v>0</v>
      </c>
      <c r="AQ733">
        <f t="shared" ca="1" si="431"/>
        <v>0</v>
      </c>
      <c r="AR733">
        <f t="shared" ca="1" si="432"/>
        <v>0</v>
      </c>
      <c r="AS733">
        <f t="shared" ca="1" si="433"/>
        <v>0</v>
      </c>
      <c r="AT733">
        <f t="shared" ca="1" si="434"/>
        <v>0</v>
      </c>
      <c r="AU733">
        <f t="shared" ca="1" si="435"/>
        <v>0</v>
      </c>
      <c r="AV733">
        <f t="shared" ca="1" si="436"/>
        <v>0</v>
      </c>
      <c r="AW733">
        <f t="shared" ca="1" si="437"/>
        <v>0</v>
      </c>
      <c r="AX733">
        <f t="shared" ca="1" si="438"/>
        <v>0</v>
      </c>
      <c r="AY733">
        <f t="shared" ca="1" si="439"/>
        <v>0</v>
      </c>
      <c r="AZ733">
        <f t="shared" ca="1" si="440"/>
        <v>0</v>
      </c>
      <c r="BA733">
        <f t="shared" ca="1" si="441"/>
        <v>0</v>
      </c>
      <c r="BB733">
        <f t="shared" ca="1" si="442"/>
        <v>0</v>
      </c>
      <c r="BC733">
        <f t="shared" ca="1" si="443"/>
        <v>0</v>
      </c>
      <c r="BD733">
        <f t="shared" ca="1" si="444"/>
        <v>0</v>
      </c>
      <c r="BE733">
        <f t="shared" ca="1" si="445"/>
        <v>0</v>
      </c>
      <c r="BF733">
        <f t="shared" ca="1" si="446"/>
        <v>0</v>
      </c>
    </row>
    <row r="734" spans="1:58" ht="16.149999999999999" customHeight="1" x14ac:dyDescent="0.2">
      <c r="A734" s="12" t="s">
        <v>801</v>
      </c>
      <c r="B734" s="74">
        <v>43846.490127314813</v>
      </c>
      <c r="C734" s="12" t="s">
        <v>800</v>
      </c>
      <c r="F734" s="12" t="s">
        <v>11</v>
      </c>
      <c r="G734" s="12" t="s">
        <v>20</v>
      </c>
      <c r="H734" s="5">
        <f t="shared" ca="1" si="411"/>
        <v>1.1574073869269341E-4</v>
      </c>
      <c r="I734" s="17">
        <f t="shared" ca="1" si="412"/>
        <v>1.1574073869269341E-4</v>
      </c>
      <c r="J734" s="5">
        <f t="shared" ca="1" si="410"/>
        <v>0</v>
      </c>
      <c r="K734" s="22"/>
      <c r="O734" s="29" t="str">
        <f t="shared" ca="1" si="413"/>
        <v>-</v>
      </c>
      <c r="P734" s="29"/>
      <c r="X734">
        <f t="shared" ca="1" si="414"/>
        <v>0</v>
      </c>
      <c r="Y734">
        <f t="shared" ca="1" si="415"/>
        <v>0</v>
      </c>
      <c r="Z734">
        <f t="shared" ca="1" si="416"/>
        <v>0</v>
      </c>
      <c r="AA734">
        <f t="shared" ca="1" si="417"/>
        <v>0</v>
      </c>
      <c r="AB734">
        <f t="shared" ca="1" si="418"/>
        <v>0</v>
      </c>
      <c r="AC734">
        <f t="shared" ca="1" si="419"/>
        <v>0</v>
      </c>
      <c r="AD734">
        <f t="shared" ca="1" si="420"/>
        <v>0</v>
      </c>
      <c r="AE734">
        <f t="shared" ca="1" si="421"/>
        <v>1</v>
      </c>
      <c r="AH734">
        <f t="shared" ca="1" si="422"/>
        <v>0</v>
      </c>
      <c r="AI734">
        <f t="shared" ca="1" si="423"/>
        <v>0</v>
      </c>
      <c r="AJ734">
        <f t="shared" ca="1" si="424"/>
        <v>0</v>
      </c>
      <c r="AK734">
        <f t="shared" ca="1" si="425"/>
        <v>0</v>
      </c>
      <c r="AL734">
        <f t="shared" ca="1" si="426"/>
        <v>0</v>
      </c>
      <c r="AM734">
        <f t="shared" ca="1" si="427"/>
        <v>0</v>
      </c>
      <c r="AN734">
        <f t="shared" ca="1" si="428"/>
        <v>0</v>
      </c>
      <c r="AO734">
        <f t="shared" ca="1" si="429"/>
        <v>0</v>
      </c>
      <c r="AP734">
        <f t="shared" ca="1" si="430"/>
        <v>0</v>
      </c>
      <c r="AQ734">
        <f t="shared" ca="1" si="431"/>
        <v>0</v>
      </c>
      <c r="AR734">
        <f t="shared" ca="1" si="432"/>
        <v>0</v>
      </c>
      <c r="AS734">
        <f t="shared" ca="1" si="433"/>
        <v>0</v>
      </c>
      <c r="AT734">
        <f t="shared" ca="1" si="434"/>
        <v>0</v>
      </c>
      <c r="AU734">
        <f t="shared" ca="1" si="435"/>
        <v>0</v>
      </c>
      <c r="AV734">
        <f t="shared" ca="1" si="436"/>
        <v>0</v>
      </c>
      <c r="AW734">
        <f t="shared" ca="1" si="437"/>
        <v>0</v>
      </c>
      <c r="AX734">
        <f t="shared" ca="1" si="438"/>
        <v>0</v>
      </c>
      <c r="AY734">
        <f t="shared" ca="1" si="439"/>
        <v>0</v>
      </c>
      <c r="AZ734">
        <f t="shared" ca="1" si="440"/>
        <v>0</v>
      </c>
      <c r="BA734">
        <f t="shared" ca="1" si="441"/>
        <v>0</v>
      </c>
      <c r="BB734">
        <f t="shared" ca="1" si="442"/>
        <v>0</v>
      </c>
      <c r="BC734">
        <f t="shared" ca="1" si="443"/>
        <v>1</v>
      </c>
      <c r="BD734">
        <f t="shared" ca="1" si="444"/>
        <v>0</v>
      </c>
      <c r="BE734">
        <f t="shared" ca="1" si="445"/>
        <v>0</v>
      </c>
      <c r="BF734">
        <f t="shared" ca="1" si="446"/>
        <v>0</v>
      </c>
    </row>
    <row r="735" spans="1:58" ht="16.149999999999999" customHeight="1" x14ac:dyDescent="0.2">
      <c r="A735" s="12" t="s">
        <v>802</v>
      </c>
      <c r="B735" s="74">
        <v>43846.49015046296</v>
      </c>
      <c r="C735" s="12" t="s">
        <v>800</v>
      </c>
      <c r="F735" s="12" t="s">
        <v>11</v>
      </c>
      <c r="G735" s="12" t="s">
        <v>20</v>
      </c>
      <c r="H735" s="5">
        <f t="shared" ca="1" si="411"/>
        <v>2.314814628334716E-5</v>
      </c>
      <c r="I735" s="17">
        <f t="shared" ca="1" si="412"/>
        <v>1.3888888497604057E-4</v>
      </c>
      <c r="J735" s="5">
        <f t="shared" ca="1" si="410"/>
        <v>0</v>
      </c>
      <c r="K735" s="22"/>
      <c r="O735" s="29" t="str">
        <f t="shared" ca="1" si="413"/>
        <v>-</v>
      </c>
      <c r="P735" s="29"/>
      <c r="X735">
        <f t="shared" ca="1" si="414"/>
        <v>0</v>
      </c>
      <c r="Y735">
        <f t="shared" ca="1" si="415"/>
        <v>0</v>
      </c>
      <c r="Z735">
        <f t="shared" ca="1" si="416"/>
        <v>0</v>
      </c>
      <c r="AA735">
        <f t="shared" ca="1" si="417"/>
        <v>0</v>
      </c>
      <c r="AB735">
        <f t="shared" ca="1" si="418"/>
        <v>0</v>
      </c>
      <c r="AC735">
        <f t="shared" ca="1" si="419"/>
        <v>0</v>
      </c>
      <c r="AD735">
        <f t="shared" ca="1" si="420"/>
        <v>0</v>
      </c>
      <c r="AE735">
        <f t="shared" ca="1" si="421"/>
        <v>1</v>
      </c>
      <c r="AH735">
        <f t="shared" ca="1" si="422"/>
        <v>0</v>
      </c>
      <c r="AI735">
        <f t="shared" ca="1" si="423"/>
        <v>0</v>
      </c>
      <c r="AJ735">
        <f t="shared" ca="1" si="424"/>
        <v>0</v>
      </c>
      <c r="AK735">
        <f t="shared" ca="1" si="425"/>
        <v>0</v>
      </c>
      <c r="AL735">
        <f t="shared" ca="1" si="426"/>
        <v>0</v>
      </c>
      <c r="AM735">
        <f t="shared" ca="1" si="427"/>
        <v>0</v>
      </c>
      <c r="AN735">
        <f t="shared" ca="1" si="428"/>
        <v>0</v>
      </c>
      <c r="AO735">
        <f t="shared" ca="1" si="429"/>
        <v>0</v>
      </c>
      <c r="AP735">
        <f t="shared" ca="1" si="430"/>
        <v>0</v>
      </c>
      <c r="AQ735">
        <f t="shared" ca="1" si="431"/>
        <v>0</v>
      </c>
      <c r="AR735">
        <f t="shared" ca="1" si="432"/>
        <v>0</v>
      </c>
      <c r="AS735">
        <f t="shared" ca="1" si="433"/>
        <v>0</v>
      </c>
      <c r="AT735">
        <f t="shared" ca="1" si="434"/>
        <v>0</v>
      </c>
      <c r="AU735">
        <f t="shared" ca="1" si="435"/>
        <v>0</v>
      </c>
      <c r="AV735">
        <f t="shared" ca="1" si="436"/>
        <v>0</v>
      </c>
      <c r="AW735">
        <f t="shared" ca="1" si="437"/>
        <v>0</v>
      </c>
      <c r="AX735">
        <f t="shared" ca="1" si="438"/>
        <v>0</v>
      </c>
      <c r="AY735">
        <f t="shared" ca="1" si="439"/>
        <v>0</v>
      </c>
      <c r="AZ735">
        <f t="shared" ca="1" si="440"/>
        <v>0</v>
      </c>
      <c r="BA735">
        <f t="shared" ca="1" si="441"/>
        <v>0</v>
      </c>
      <c r="BB735">
        <f t="shared" ca="1" si="442"/>
        <v>0</v>
      </c>
      <c r="BC735">
        <f t="shared" ca="1" si="443"/>
        <v>1</v>
      </c>
      <c r="BD735">
        <f t="shared" ca="1" si="444"/>
        <v>0</v>
      </c>
      <c r="BE735">
        <f t="shared" ca="1" si="445"/>
        <v>0</v>
      </c>
      <c r="BF735">
        <f t="shared" ca="1" si="446"/>
        <v>0</v>
      </c>
    </row>
    <row r="736" spans="1:58" ht="16.149999999999999" customHeight="1" x14ac:dyDescent="0.2">
      <c r="A736" s="12" t="s">
        <v>803</v>
      </c>
      <c r="B736" s="74">
        <v>43846.49019675926</v>
      </c>
      <c r="C736" s="12" t="s">
        <v>800</v>
      </c>
      <c r="F736" s="12" t="s">
        <v>11</v>
      </c>
      <c r="G736" s="12" t="s">
        <v>20</v>
      </c>
      <c r="H736" s="5">
        <f t="shared" ca="1" si="411"/>
        <v>4.6296299842651933E-5</v>
      </c>
      <c r="I736" s="17">
        <f t="shared" ca="1" si="412"/>
        <v>1.8518518481869251E-4</v>
      </c>
      <c r="J736" s="5">
        <f t="shared" ca="1" si="410"/>
        <v>0</v>
      </c>
      <c r="K736" s="22"/>
      <c r="O736" s="29" t="str">
        <f t="shared" ca="1" si="413"/>
        <v>-</v>
      </c>
      <c r="P736" s="29"/>
      <c r="X736">
        <f t="shared" ca="1" si="414"/>
        <v>0</v>
      </c>
      <c r="Y736">
        <f t="shared" ca="1" si="415"/>
        <v>0</v>
      </c>
      <c r="Z736">
        <f t="shared" ca="1" si="416"/>
        <v>0</v>
      </c>
      <c r="AA736">
        <f t="shared" ca="1" si="417"/>
        <v>0</v>
      </c>
      <c r="AB736">
        <f t="shared" ca="1" si="418"/>
        <v>0</v>
      </c>
      <c r="AC736">
        <f t="shared" ca="1" si="419"/>
        <v>0</v>
      </c>
      <c r="AD736">
        <f t="shared" ca="1" si="420"/>
        <v>0</v>
      </c>
      <c r="AE736">
        <f t="shared" ca="1" si="421"/>
        <v>1</v>
      </c>
      <c r="AH736">
        <f t="shared" ca="1" si="422"/>
        <v>0</v>
      </c>
      <c r="AI736">
        <f t="shared" ca="1" si="423"/>
        <v>0</v>
      </c>
      <c r="AJ736">
        <f t="shared" ca="1" si="424"/>
        <v>0</v>
      </c>
      <c r="AK736">
        <f t="shared" ca="1" si="425"/>
        <v>0</v>
      </c>
      <c r="AL736">
        <f t="shared" ca="1" si="426"/>
        <v>0</v>
      </c>
      <c r="AM736">
        <f t="shared" ca="1" si="427"/>
        <v>0</v>
      </c>
      <c r="AN736">
        <f t="shared" ca="1" si="428"/>
        <v>0</v>
      </c>
      <c r="AO736">
        <f t="shared" ca="1" si="429"/>
        <v>0</v>
      </c>
      <c r="AP736">
        <f t="shared" ca="1" si="430"/>
        <v>0</v>
      </c>
      <c r="AQ736">
        <f t="shared" ca="1" si="431"/>
        <v>0</v>
      </c>
      <c r="AR736">
        <f t="shared" ca="1" si="432"/>
        <v>0</v>
      </c>
      <c r="AS736">
        <f t="shared" ca="1" si="433"/>
        <v>0</v>
      </c>
      <c r="AT736">
        <f t="shared" ca="1" si="434"/>
        <v>0</v>
      </c>
      <c r="AU736">
        <f t="shared" ca="1" si="435"/>
        <v>0</v>
      </c>
      <c r="AV736">
        <f t="shared" ca="1" si="436"/>
        <v>0</v>
      </c>
      <c r="AW736">
        <f t="shared" ca="1" si="437"/>
        <v>0</v>
      </c>
      <c r="AX736">
        <f t="shared" ca="1" si="438"/>
        <v>0</v>
      </c>
      <c r="AY736">
        <f t="shared" ca="1" si="439"/>
        <v>0</v>
      </c>
      <c r="AZ736">
        <f t="shared" ca="1" si="440"/>
        <v>0</v>
      </c>
      <c r="BA736">
        <f t="shared" ca="1" si="441"/>
        <v>0</v>
      </c>
      <c r="BB736">
        <f t="shared" ca="1" si="442"/>
        <v>0</v>
      </c>
      <c r="BC736">
        <f t="shared" ca="1" si="443"/>
        <v>1</v>
      </c>
      <c r="BD736">
        <f t="shared" ca="1" si="444"/>
        <v>0</v>
      </c>
      <c r="BE736">
        <f t="shared" ca="1" si="445"/>
        <v>0</v>
      </c>
      <c r="BF736">
        <f t="shared" ca="1" si="446"/>
        <v>0</v>
      </c>
    </row>
    <row r="737" spans="1:58" ht="16.149999999999999" customHeight="1" x14ac:dyDescent="0.2">
      <c r="A737" s="12" t="s">
        <v>804</v>
      </c>
      <c r="B737" s="74">
        <v>43846.490208333336</v>
      </c>
      <c r="C737" s="12" t="s">
        <v>800</v>
      </c>
      <c r="F737" s="12" t="s">
        <v>11</v>
      </c>
      <c r="G737" s="12" t="s">
        <v>23</v>
      </c>
      <c r="H737" s="5">
        <f t="shared" ca="1" si="411"/>
        <v>1.1574076779652387E-5</v>
      </c>
      <c r="I737" s="17">
        <f t="shared" ca="1" si="412"/>
        <v>1.9675926159834489E-4</v>
      </c>
      <c r="J737" s="5">
        <f t="shared" ca="1" si="410"/>
        <v>0</v>
      </c>
      <c r="K737" s="22"/>
      <c r="O737" s="29" t="str">
        <f t="shared" ca="1" si="413"/>
        <v>-</v>
      </c>
      <c r="P737" s="29"/>
      <c r="X737">
        <f t="shared" ca="1" si="414"/>
        <v>0</v>
      </c>
      <c r="Y737">
        <f t="shared" ca="1" si="415"/>
        <v>0</v>
      </c>
      <c r="Z737">
        <f t="shared" ca="1" si="416"/>
        <v>0</v>
      </c>
      <c r="AA737">
        <f t="shared" ca="1" si="417"/>
        <v>0</v>
      </c>
      <c r="AB737">
        <f t="shared" ca="1" si="418"/>
        <v>0</v>
      </c>
      <c r="AC737">
        <f t="shared" ca="1" si="419"/>
        <v>0</v>
      </c>
      <c r="AD737">
        <f t="shared" ca="1" si="420"/>
        <v>0</v>
      </c>
      <c r="AE737">
        <f t="shared" ca="1" si="421"/>
        <v>1</v>
      </c>
      <c r="AH737">
        <f t="shared" ca="1" si="422"/>
        <v>0</v>
      </c>
      <c r="AI737">
        <f t="shared" ca="1" si="423"/>
        <v>0</v>
      </c>
      <c r="AJ737">
        <f t="shared" ca="1" si="424"/>
        <v>0</v>
      </c>
      <c r="AK737">
        <f t="shared" ca="1" si="425"/>
        <v>0</v>
      </c>
      <c r="AL737">
        <f t="shared" ca="1" si="426"/>
        <v>0</v>
      </c>
      <c r="AM737">
        <f t="shared" ca="1" si="427"/>
        <v>0</v>
      </c>
      <c r="AN737">
        <f t="shared" ca="1" si="428"/>
        <v>0</v>
      </c>
      <c r="AO737">
        <f t="shared" ca="1" si="429"/>
        <v>0</v>
      </c>
      <c r="AP737">
        <f t="shared" ca="1" si="430"/>
        <v>0</v>
      </c>
      <c r="AQ737">
        <f t="shared" ca="1" si="431"/>
        <v>0</v>
      </c>
      <c r="AR737">
        <f t="shared" ca="1" si="432"/>
        <v>0</v>
      </c>
      <c r="AS737">
        <f t="shared" ca="1" si="433"/>
        <v>0</v>
      </c>
      <c r="AT737">
        <f t="shared" ca="1" si="434"/>
        <v>0</v>
      </c>
      <c r="AU737">
        <f t="shared" ca="1" si="435"/>
        <v>0</v>
      </c>
      <c r="AV737">
        <f t="shared" ca="1" si="436"/>
        <v>0</v>
      </c>
      <c r="AW737">
        <f t="shared" ca="1" si="437"/>
        <v>0</v>
      </c>
      <c r="AX737">
        <f t="shared" ca="1" si="438"/>
        <v>0</v>
      </c>
      <c r="AY737">
        <f t="shared" ca="1" si="439"/>
        <v>0</v>
      </c>
      <c r="AZ737">
        <f t="shared" ca="1" si="440"/>
        <v>0</v>
      </c>
      <c r="BA737">
        <f t="shared" ca="1" si="441"/>
        <v>0</v>
      </c>
      <c r="BB737">
        <f t="shared" ca="1" si="442"/>
        <v>0</v>
      </c>
      <c r="BC737">
        <f t="shared" ca="1" si="443"/>
        <v>0</v>
      </c>
      <c r="BD737">
        <f t="shared" ca="1" si="444"/>
        <v>0</v>
      </c>
      <c r="BE737">
        <f t="shared" ca="1" si="445"/>
        <v>0</v>
      </c>
      <c r="BF737">
        <f t="shared" ca="1" si="446"/>
        <v>1</v>
      </c>
    </row>
    <row r="738" spans="1:58" ht="16.149999999999999" customHeight="1" x14ac:dyDescent="0.2">
      <c r="A738" s="12" t="s">
        <v>805</v>
      </c>
      <c r="B738" s="74">
        <v>43846.490324074075</v>
      </c>
      <c r="C738" s="12" t="s">
        <v>800</v>
      </c>
      <c r="F738" s="12" t="s">
        <v>10</v>
      </c>
      <c r="G738" s="12" t="s">
        <v>71</v>
      </c>
      <c r="H738" s="5">
        <f t="shared" ca="1" si="411"/>
        <v>1.1574073869269341E-4</v>
      </c>
      <c r="I738" s="17">
        <f t="shared" ca="1" si="412"/>
        <v>3.125000002910383E-4</v>
      </c>
      <c r="J738" s="5">
        <f t="shared" ca="1" si="410"/>
        <v>0</v>
      </c>
      <c r="K738" s="22"/>
      <c r="O738" s="29" t="str">
        <f t="shared" ca="1" si="413"/>
        <v>-</v>
      </c>
      <c r="P738" s="29"/>
      <c r="X738">
        <f t="shared" ca="1" si="414"/>
        <v>0</v>
      </c>
      <c r="Y738">
        <f t="shared" ca="1" si="415"/>
        <v>1</v>
      </c>
      <c r="Z738">
        <f t="shared" ca="1" si="416"/>
        <v>0</v>
      </c>
      <c r="AA738">
        <f t="shared" ca="1" si="417"/>
        <v>0</v>
      </c>
      <c r="AB738">
        <f t="shared" ca="1" si="418"/>
        <v>0</v>
      </c>
      <c r="AC738">
        <f t="shared" ca="1" si="419"/>
        <v>0</v>
      </c>
      <c r="AD738">
        <f t="shared" ca="1" si="420"/>
        <v>0</v>
      </c>
      <c r="AE738">
        <f t="shared" ca="1" si="421"/>
        <v>0</v>
      </c>
      <c r="AH738">
        <f t="shared" ca="1" si="422"/>
        <v>0</v>
      </c>
      <c r="AI738">
        <f t="shared" ca="1" si="423"/>
        <v>0</v>
      </c>
      <c r="AJ738">
        <f t="shared" ca="1" si="424"/>
        <v>0</v>
      </c>
      <c r="AK738">
        <f t="shared" ca="1" si="425"/>
        <v>0</v>
      </c>
      <c r="AL738">
        <f t="shared" ca="1" si="426"/>
        <v>0</v>
      </c>
      <c r="AM738">
        <f t="shared" ca="1" si="427"/>
        <v>0</v>
      </c>
      <c r="AN738">
        <f t="shared" ca="1" si="428"/>
        <v>0</v>
      </c>
      <c r="AO738">
        <f t="shared" ca="1" si="429"/>
        <v>0</v>
      </c>
      <c r="AP738">
        <f t="shared" ca="1" si="430"/>
        <v>0</v>
      </c>
      <c r="AQ738">
        <f t="shared" ca="1" si="431"/>
        <v>0</v>
      </c>
      <c r="AR738">
        <f t="shared" ca="1" si="432"/>
        <v>0</v>
      </c>
      <c r="AS738">
        <f t="shared" ca="1" si="433"/>
        <v>0</v>
      </c>
      <c r="AT738">
        <f t="shared" ca="1" si="434"/>
        <v>0</v>
      </c>
      <c r="AU738">
        <f t="shared" ca="1" si="435"/>
        <v>0</v>
      </c>
      <c r="AV738">
        <f t="shared" ca="1" si="436"/>
        <v>0</v>
      </c>
      <c r="AW738">
        <f t="shared" ca="1" si="437"/>
        <v>0</v>
      </c>
      <c r="AX738">
        <f t="shared" ca="1" si="438"/>
        <v>0</v>
      </c>
      <c r="AY738">
        <f t="shared" ca="1" si="439"/>
        <v>0</v>
      </c>
      <c r="AZ738">
        <f t="shared" ca="1" si="440"/>
        <v>0</v>
      </c>
      <c r="BA738">
        <f t="shared" ca="1" si="441"/>
        <v>0</v>
      </c>
      <c r="BB738">
        <f t="shared" ca="1" si="442"/>
        <v>0</v>
      </c>
      <c r="BC738">
        <f t="shared" ca="1" si="443"/>
        <v>0</v>
      </c>
      <c r="BD738">
        <f t="shared" ca="1" si="444"/>
        <v>0</v>
      </c>
      <c r="BE738">
        <f t="shared" ca="1" si="445"/>
        <v>0</v>
      </c>
      <c r="BF738">
        <f t="shared" ca="1" si="446"/>
        <v>0</v>
      </c>
    </row>
    <row r="739" spans="1:58" ht="16.149999999999999" customHeight="1" x14ac:dyDescent="0.2">
      <c r="A739" s="12" t="s">
        <v>806</v>
      </c>
      <c r="B739" s="74">
        <v>43846.490578703706</v>
      </c>
      <c r="C739" s="12" t="s">
        <v>800</v>
      </c>
      <c r="F739" s="12" t="s">
        <v>10</v>
      </c>
      <c r="G739" s="12" t="s">
        <v>71</v>
      </c>
      <c r="H739" s="5">
        <f t="shared" ca="1" si="411"/>
        <v>2.546296309446916E-4</v>
      </c>
      <c r="I739" s="17">
        <f t="shared" ca="1" si="412"/>
        <v>5.671296312357299E-4</v>
      </c>
      <c r="J739" s="5">
        <f t="shared" ca="1" si="410"/>
        <v>0</v>
      </c>
      <c r="K739" s="22"/>
      <c r="O739" s="29" t="str">
        <f t="shared" ca="1" si="413"/>
        <v>-</v>
      </c>
      <c r="P739" s="29"/>
      <c r="X739">
        <f t="shared" ca="1" si="414"/>
        <v>0</v>
      </c>
      <c r="Y739">
        <f t="shared" ca="1" si="415"/>
        <v>1</v>
      </c>
      <c r="Z739">
        <f t="shared" ca="1" si="416"/>
        <v>0</v>
      </c>
      <c r="AA739">
        <f t="shared" ca="1" si="417"/>
        <v>0</v>
      </c>
      <c r="AB739">
        <f t="shared" ca="1" si="418"/>
        <v>0</v>
      </c>
      <c r="AC739">
        <f t="shared" ca="1" si="419"/>
        <v>0</v>
      </c>
      <c r="AD739">
        <f t="shared" ca="1" si="420"/>
        <v>0</v>
      </c>
      <c r="AE739">
        <f t="shared" ca="1" si="421"/>
        <v>0</v>
      </c>
      <c r="AH739">
        <f t="shared" ca="1" si="422"/>
        <v>0</v>
      </c>
      <c r="AI739">
        <f t="shared" ca="1" si="423"/>
        <v>0</v>
      </c>
      <c r="AJ739">
        <f t="shared" ca="1" si="424"/>
        <v>0</v>
      </c>
      <c r="AK739">
        <f t="shared" ca="1" si="425"/>
        <v>0</v>
      </c>
      <c r="AL739">
        <f t="shared" ca="1" si="426"/>
        <v>0</v>
      </c>
      <c r="AM739">
        <f t="shared" ca="1" si="427"/>
        <v>0</v>
      </c>
      <c r="AN739">
        <f t="shared" ca="1" si="428"/>
        <v>0</v>
      </c>
      <c r="AO739">
        <f t="shared" ca="1" si="429"/>
        <v>0</v>
      </c>
      <c r="AP739">
        <f t="shared" ca="1" si="430"/>
        <v>0</v>
      </c>
      <c r="AQ739">
        <f t="shared" ca="1" si="431"/>
        <v>0</v>
      </c>
      <c r="AR739">
        <f t="shared" ca="1" si="432"/>
        <v>0</v>
      </c>
      <c r="AS739">
        <f t="shared" ca="1" si="433"/>
        <v>0</v>
      </c>
      <c r="AT739">
        <f t="shared" ca="1" si="434"/>
        <v>0</v>
      </c>
      <c r="AU739">
        <f t="shared" ca="1" si="435"/>
        <v>0</v>
      </c>
      <c r="AV739">
        <f t="shared" ca="1" si="436"/>
        <v>0</v>
      </c>
      <c r="AW739">
        <f t="shared" ca="1" si="437"/>
        <v>0</v>
      </c>
      <c r="AX739">
        <f t="shared" ca="1" si="438"/>
        <v>0</v>
      </c>
      <c r="AY739">
        <f t="shared" ca="1" si="439"/>
        <v>0</v>
      </c>
      <c r="AZ739">
        <f t="shared" ca="1" si="440"/>
        <v>0</v>
      </c>
      <c r="BA739">
        <f t="shared" ca="1" si="441"/>
        <v>0</v>
      </c>
      <c r="BB739">
        <f t="shared" ca="1" si="442"/>
        <v>0</v>
      </c>
      <c r="BC739">
        <f t="shared" ca="1" si="443"/>
        <v>0</v>
      </c>
      <c r="BD739">
        <f t="shared" ca="1" si="444"/>
        <v>0</v>
      </c>
      <c r="BE739">
        <f t="shared" ca="1" si="445"/>
        <v>0</v>
      </c>
      <c r="BF739">
        <f t="shared" ca="1" si="446"/>
        <v>0</v>
      </c>
    </row>
    <row r="740" spans="1:58" ht="16.149999999999999" customHeight="1" x14ac:dyDescent="0.2">
      <c r="A740" s="12" t="s">
        <v>807</v>
      </c>
      <c r="B740" s="74">
        <v>43846.490706018521</v>
      </c>
      <c r="C740" s="12" t="s">
        <v>800</v>
      </c>
      <c r="F740" s="12" t="s">
        <v>10</v>
      </c>
      <c r="G740" s="12" t="s">
        <v>71</v>
      </c>
      <c r="H740" s="5">
        <f t="shared" ca="1" si="411"/>
        <v>1.273148154723458E-4</v>
      </c>
      <c r="I740" s="17">
        <f t="shared" ca="1" si="412"/>
        <v>6.944444467080757E-4</v>
      </c>
      <c r="J740" s="5">
        <f t="shared" ca="1" si="410"/>
        <v>0</v>
      </c>
      <c r="K740" s="22"/>
      <c r="O740" s="29" t="str">
        <f t="shared" ca="1" si="413"/>
        <v>-</v>
      </c>
      <c r="P740" s="29"/>
      <c r="X740">
        <f t="shared" ca="1" si="414"/>
        <v>0</v>
      </c>
      <c r="Y740">
        <f t="shared" ca="1" si="415"/>
        <v>1</v>
      </c>
      <c r="Z740">
        <f t="shared" ca="1" si="416"/>
        <v>0</v>
      </c>
      <c r="AA740">
        <f t="shared" ca="1" si="417"/>
        <v>0</v>
      </c>
      <c r="AB740">
        <f t="shared" ca="1" si="418"/>
        <v>0</v>
      </c>
      <c r="AC740">
        <f t="shared" ca="1" si="419"/>
        <v>0</v>
      </c>
      <c r="AD740">
        <f t="shared" ca="1" si="420"/>
        <v>0</v>
      </c>
      <c r="AE740">
        <f t="shared" ca="1" si="421"/>
        <v>0</v>
      </c>
      <c r="AH740">
        <f t="shared" ca="1" si="422"/>
        <v>0</v>
      </c>
      <c r="AI740">
        <f t="shared" ca="1" si="423"/>
        <v>0</v>
      </c>
      <c r="AJ740">
        <f t="shared" ca="1" si="424"/>
        <v>0</v>
      </c>
      <c r="AK740">
        <f t="shared" ca="1" si="425"/>
        <v>0</v>
      </c>
      <c r="AL740">
        <f t="shared" ca="1" si="426"/>
        <v>0</v>
      </c>
      <c r="AM740">
        <f t="shared" ca="1" si="427"/>
        <v>0</v>
      </c>
      <c r="AN740">
        <f t="shared" ca="1" si="428"/>
        <v>0</v>
      </c>
      <c r="AO740">
        <f t="shared" ca="1" si="429"/>
        <v>0</v>
      </c>
      <c r="AP740">
        <f t="shared" ca="1" si="430"/>
        <v>0</v>
      </c>
      <c r="AQ740">
        <f t="shared" ca="1" si="431"/>
        <v>0</v>
      </c>
      <c r="AR740">
        <f t="shared" ca="1" si="432"/>
        <v>0</v>
      </c>
      <c r="AS740">
        <f t="shared" ca="1" si="433"/>
        <v>0</v>
      </c>
      <c r="AT740">
        <f t="shared" ca="1" si="434"/>
        <v>0</v>
      </c>
      <c r="AU740">
        <f t="shared" ca="1" si="435"/>
        <v>0</v>
      </c>
      <c r="AV740">
        <f t="shared" ca="1" si="436"/>
        <v>0</v>
      </c>
      <c r="AW740">
        <f t="shared" ca="1" si="437"/>
        <v>0</v>
      </c>
      <c r="AX740">
        <f t="shared" ca="1" si="438"/>
        <v>0</v>
      </c>
      <c r="AY740">
        <f t="shared" ca="1" si="439"/>
        <v>0</v>
      </c>
      <c r="AZ740">
        <f t="shared" ca="1" si="440"/>
        <v>0</v>
      </c>
      <c r="BA740">
        <f t="shared" ca="1" si="441"/>
        <v>0</v>
      </c>
      <c r="BB740">
        <f t="shared" ca="1" si="442"/>
        <v>0</v>
      </c>
      <c r="BC740">
        <f t="shared" ca="1" si="443"/>
        <v>0</v>
      </c>
      <c r="BD740">
        <f t="shared" ca="1" si="444"/>
        <v>0</v>
      </c>
      <c r="BE740">
        <f t="shared" ca="1" si="445"/>
        <v>0</v>
      </c>
      <c r="BF740">
        <f t="shared" ca="1" si="446"/>
        <v>0</v>
      </c>
    </row>
    <row r="741" spans="1:58" ht="16.149999999999999" customHeight="1" x14ac:dyDescent="0.2">
      <c r="A741" s="12" t="s">
        <v>808</v>
      </c>
      <c r="B741" s="74">
        <v>43846.490856481483</v>
      </c>
      <c r="C741" s="12" t="s">
        <v>800</v>
      </c>
      <c r="F741" s="12" t="s">
        <v>10</v>
      </c>
      <c r="G741" s="12" t="s">
        <v>71</v>
      </c>
      <c r="H741" s="5">
        <f t="shared" ca="1" si="411"/>
        <v>1.5046296175569296E-4</v>
      </c>
      <c r="I741" s="17">
        <f t="shared" ca="1" si="412"/>
        <v>8.4490740846376866E-4</v>
      </c>
      <c r="J741" s="5">
        <f t="shared" ca="1" si="410"/>
        <v>0</v>
      </c>
      <c r="K741" s="22"/>
      <c r="O741" s="29" t="str">
        <f t="shared" ca="1" si="413"/>
        <v>-</v>
      </c>
      <c r="P741" s="29"/>
      <c r="X741">
        <f t="shared" ca="1" si="414"/>
        <v>0</v>
      </c>
      <c r="Y741">
        <f t="shared" ca="1" si="415"/>
        <v>1</v>
      </c>
      <c r="Z741">
        <f t="shared" ca="1" si="416"/>
        <v>0</v>
      </c>
      <c r="AA741">
        <f t="shared" ca="1" si="417"/>
        <v>0</v>
      </c>
      <c r="AB741">
        <f t="shared" ca="1" si="418"/>
        <v>0</v>
      </c>
      <c r="AC741">
        <f t="shared" ca="1" si="419"/>
        <v>0</v>
      </c>
      <c r="AD741">
        <f t="shared" ca="1" si="420"/>
        <v>0</v>
      </c>
      <c r="AE741">
        <f t="shared" ca="1" si="421"/>
        <v>0</v>
      </c>
      <c r="AH741">
        <f t="shared" ca="1" si="422"/>
        <v>0</v>
      </c>
      <c r="AI741">
        <f t="shared" ca="1" si="423"/>
        <v>0</v>
      </c>
      <c r="AJ741">
        <f t="shared" ca="1" si="424"/>
        <v>0</v>
      </c>
      <c r="AK741">
        <f t="shared" ca="1" si="425"/>
        <v>0</v>
      </c>
      <c r="AL741">
        <f t="shared" ca="1" si="426"/>
        <v>0</v>
      </c>
      <c r="AM741">
        <f t="shared" ca="1" si="427"/>
        <v>0</v>
      </c>
      <c r="AN741">
        <f t="shared" ca="1" si="428"/>
        <v>0</v>
      </c>
      <c r="AO741">
        <f t="shared" ca="1" si="429"/>
        <v>0</v>
      </c>
      <c r="AP741">
        <f t="shared" ca="1" si="430"/>
        <v>0</v>
      </c>
      <c r="AQ741">
        <f t="shared" ca="1" si="431"/>
        <v>0</v>
      </c>
      <c r="AR741">
        <f t="shared" ca="1" si="432"/>
        <v>0</v>
      </c>
      <c r="AS741">
        <f t="shared" ca="1" si="433"/>
        <v>0</v>
      </c>
      <c r="AT741">
        <f t="shared" ca="1" si="434"/>
        <v>0</v>
      </c>
      <c r="AU741">
        <f t="shared" ca="1" si="435"/>
        <v>0</v>
      </c>
      <c r="AV741">
        <f t="shared" ca="1" si="436"/>
        <v>0</v>
      </c>
      <c r="AW741">
        <f t="shared" ca="1" si="437"/>
        <v>0</v>
      </c>
      <c r="AX741">
        <f t="shared" ca="1" si="438"/>
        <v>0</v>
      </c>
      <c r="AY741">
        <f t="shared" ca="1" si="439"/>
        <v>0</v>
      </c>
      <c r="AZ741">
        <f t="shared" ca="1" si="440"/>
        <v>0</v>
      </c>
      <c r="BA741">
        <f t="shared" ca="1" si="441"/>
        <v>0</v>
      </c>
      <c r="BB741">
        <f t="shared" ca="1" si="442"/>
        <v>0</v>
      </c>
      <c r="BC741">
        <f t="shared" ca="1" si="443"/>
        <v>0</v>
      </c>
      <c r="BD741">
        <f t="shared" ca="1" si="444"/>
        <v>0</v>
      </c>
      <c r="BE741">
        <f t="shared" ca="1" si="445"/>
        <v>0</v>
      </c>
      <c r="BF741">
        <f t="shared" ca="1" si="446"/>
        <v>0</v>
      </c>
    </row>
    <row r="742" spans="1:58" ht="16.149999999999999" customHeight="1" x14ac:dyDescent="0.2">
      <c r="A742" s="12" t="s">
        <v>809</v>
      </c>
      <c r="B742" s="74">
        <v>43846.490925925929</v>
      </c>
      <c r="C742" s="12" t="s">
        <v>800</v>
      </c>
      <c r="F742" s="12" t="s">
        <v>10</v>
      </c>
      <c r="G742" s="12" t="s">
        <v>71</v>
      </c>
      <c r="H742" s="5">
        <f t="shared" ca="1" si="411"/>
        <v>6.9444446125999093E-5</v>
      </c>
      <c r="I742" s="17">
        <f t="shared" ca="1" si="412"/>
        <v>9.1435185458976775E-4</v>
      </c>
      <c r="J742" s="5">
        <f t="shared" ca="1" si="410"/>
        <v>0</v>
      </c>
      <c r="K742" s="22"/>
      <c r="O742" s="29" t="str">
        <f t="shared" ca="1" si="413"/>
        <v>-</v>
      </c>
      <c r="P742" s="29"/>
      <c r="X742">
        <f t="shared" ca="1" si="414"/>
        <v>0</v>
      </c>
      <c r="Y742">
        <f t="shared" ca="1" si="415"/>
        <v>1</v>
      </c>
      <c r="Z742">
        <f t="shared" ca="1" si="416"/>
        <v>0</v>
      </c>
      <c r="AA742">
        <f t="shared" ca="1" si="417"/>
        <v>0</v>
      </c>
      <c r="AB742">
        <f t="shared" ca="1" si="418"/>
        <v>0</v>
      </c>
      <c r="AC742">
        <f t="shared" ca="1" si="419"/>
        <v>0</v>
      </c>
      <c r="AD742">
        <f t="shared" ca="1" si="420"/>
        <v>0</v>
      </c>
      <c r="AE742">
        <f t="shared" ca="1" si="421"/>
        <v>0</v>
      </c>
      <c r="AH742">
        <f t="shared" ca="1" si="422"/>
        <v>0</v>
      </c>
      <c r="AI742">
        <f t="shared" ca="1" si="423"/>
        <v>0</v>
      </c>
      <c r="AJ742">
        <f t="shared" ca="1" si="424"/>
        <v>0</v>
      </c>
      <c r="AK742">
        <f t="shared" ca="1" si="425"/>
        <v>0</v>
      </c>
      <c r="AL742">
        <f t="shared" ca="1" si="426"/>
        <v>0</v>
      </c>
      <c r="AM742">
        <f t="shared" ca="1" si="427"/>
        <v>0</v>
      </c>
      <c r="AN742">
        <f t="shared" ca="1" si="428"/>
        <v>0</v>
      </c>
      <c r="AO742">
        <f t="shared" ca="1" si="429"/>
        <v>0</v>
      </c>
      <c r="AP742">
        <f t="shared" ca="1" si="430"/>
        <v>0</v>
      </c>
      <c r="AQ742">
        <f t="shared" ca="1" si="431"/>
        <v>0</v>
      </c>
      <c r="AR742">
        <f t="shared" ca="1" si="432"/>
        <v>0</v>
      </c>
      <c r="AS742">
        <f t="shared" ca="1" si="433"/>
        <v>0</v>
      </c>
      <c r="AT742">
        <f t="shared" ca="1" si="434"/>
        <v>0</v>
      </c>
      <c r="AU742">
        <f t="shared" ca="1" si="435"/>
        <v>0</v>
      </c>
      <c r="AV742">
        <f t="shared" ca="1" si="436"/>
        <v>0</v>
      </c>
      <c r="AW742">
        <f t="shared" ca="1" si="437"/>
        <v>0</v>
      </c>
      <c r="AX742">
        <f t="shared" ca="1" si="438"/>
        <v>0</v>
      </c>
      <c r="AY742">
        <f t="shared" ca="1" si="439"/>
        <v>0</v>
      </c>
      <c r="AZ742">
        <f t="shared" ca="1" si="440"/>
        <v>0</v>
      </c>
      <c r="BA742">
        <f t="shared" ca="1" si="441"/>
        <v>0</v>
      </c>
      <c r="BB742">
        <f t="shared" ca="1" si="442"/>
        <v>0</v>
      </c>
      <c r="BC742">
        <f t="shared" ca="1" si="443"/>
        <v>0</v>
      </c>
      <c r="BD742">
        <f t="shared" ca="1" si="444"/>
        <v>0</v>
      </c>
      <c r="BE742">
        <f t="shared" ca="1" si="445"/>
        <v>0</v>
      </c>
      <c r="BF742">
        <f t="shared" ca="1" si="446"/>
        <v>0</v>
      </c>
    </row>
    <row r="743" spans="1:58" ht="16.149999999999999" customHeight="1" x14ac:dyDescent="0.2">
      <c r="A743" s="12" t="s">
        <v>810</v>
      </c>
      <c r="B743" s="74">
        <v>43846.490960648145</v>
      </c>
      <c r="C743" s="12" t="s">
        <v>800</v>
      </c>
      <c r="F743" s="12" t="s">
        <v>10</v>
      </c>
      <c r="G743" s="12" t="s">
        <v>29</v>
      </c>
      <c r="H743" s="5">
        <f t="shared" ca="1" si="411"/>
        <v>3.4722215787041932E-5</v>
      </c>
      <c r="I743" s="17">
        <f t="shared" ca="1" si="412"/>
        <v>9.4907407037680969E-4</v>
      </c>
      <c r="J743" s="5">
        <f t="shared" ca="1" si="410"/>
        <v>0</v>
      </c>
      <c r="K743" s="22"/>
      <c r="O743" s="29" t="str">
        <f t="shared" ca="1" si="413"/>
        <v>-</v>
      </c>
      <c r="P743" s="29"/>
      <c r="X743">
        <f t="shared" ca="1" si="414"/>
        <v>0</v>
      </c>
      <c r="Y743">
        <f t="shared" ca="1" si="415"/>
        <v>1</v>
      </c>
      <c r="Z743">
        <f t="shared" ca="1" si="416"/>
        <v>0</v>
      </c>
      <c r="AA743">
        <f t="shared" ca="1" si="417"/>
        <v>0</v>
      </c>
      <c r="AB743">
        <f t="shared" ca="1" si="418"/>
        <v>0</v>
      </c>
      <c r="AC743">
        <f t="shared" ca="1" si="419"/>
        <v>0</v>
      </c>
      <c r="AD743">
        <f t="shared" ca="1" si="420"/>
        <v>0</v>
      </c>
      <c r="AE743">
        <f t="shared" ca="1" si="421"/>
        <v>0</v>
      </c>
      <c r="AH743">
        <f t="shared" ca="1" si="422"/>
        <v>0</v>
      </c>
      <c r="AI743">
        <f t="shared" ca="1" si="423"/>
        <v>0</v>
      </c>
      <c r="AJ743">
        <f t="shared" ca="1" si="424"/>
        <v>1</v>
      </c>
      <c r="AK743">
        <f t="shared" ca="1" si="425"/>
        <v>0</v>
      </c>
      <c r="AL743">
        <f t="shared" ca="1" si="426"/>
        <v>0</v>
      </c>
      <c r="AM743">
        <f t="shared" ca="1" si="427"/>
        <v>0</v>
      </c>
      <c r="AN743">
        <f t="shared" ca="1" si="428"/>
        <v>0</v>
      </c>
      <c r="AO743">
        <f t="shared" ca="1" si="429"/>
        <v>0</v>
      </c>
      <c r="AP743">
        <f t="shared" ca="1" si="430"/>
        <v>0</v>
      </c>
      <c r="AQ743">
        <f t="shared" ca="1" si="431"/>
        <v>0</v>
      </c>
      <c r="AR743">
        <f t="shared" ca="1" si="432"/>
        <v>0</v>
      </c>
      <c r="AS743">
        <f t="shared" ca="1" si="433"/>
        <v>0</v>
      </c>
      <c r="AT743">
        <f t="shared" ca="1" si="434"/>
        <v>0</v>
      </c>
      <c r="AU743">
        <f t="shared" ca="1" si="435"/>
        <v>0</v>
      </c>
      <c r="AV743">
        <f t="shared" ca="1" si="436"/>
        <v>0</v>
      </c>
      <c r="AW743">
        <f t="shared" ca="1" si="437"/>
        <v>0</v>
      </c>
      <c r="AX743">
        <f t="shared" ca="1" si="438"/>
        <v>0</v>
      </c>
      <c r="AY743">
        <f t="shared" ca="1" si="439"/>
        <v>0</v>
      </c>
      <c r="AZ743">
        <f t="shared" ca="1" si="440"/>
        <v>0</v>
      </c>
      <c r="BA743">
        <f t="shared" ca="1" si="441"/>
        <v>0</v>
      </c>
      <c r="BB743">
        <f t="shared" ca="1" si="442"/>
        <v>0</v>
      </c>
      <c r="BC743">
        <f t="shared" ca="1" si="443"/>
        <v>0</v>
      </c>
      <c r="BD743">
        <f t="shared" ca="1" si="444"/>
        <v>0</v>
      </c>
      <c r="BE743">
        <f t="shared" ca="1" si="445"/>
        <v>0</v>
      </c>
      <c r="BF743">
        <f t="shared" ca="1" si="446"/>
        <v>0</v>
      </c>
    </row>
    <row r="744" spans="1:58" ht="16.149999999999999" customHeight="1" x14ac:dyDescent="0.2">
      <c r="A744" s="12" t="s">
        <v>811</v>
      </c>
      <c r="B744" s="74">
        <v>43846.491539351853</v>
      </c>
      <c r="C744" s="12" t="s">
        <v>800</v>
      </c>
      <c r="F744" s="12" t="s">
        <v>10</v>
      </c>
      <c r="G744" s="12" t="s">
        <v>6</v>
      </c>
      <c r="H744" s="5">
        <f t="shared" ca="1" si="411"/>
        <v>5.7870370801538229E-4</v>
      </c>
      <c r="I744" s="17">
        <f t="shared" ca="1" si="412"/>
        <v>1.527777778392192E-3</v>
      </c>
      <c r="J744" s="5">
        <f t="shared" ca="1" si="410"/>
        <v>0</v>
      </c>
      <c r="K744" s="22"/>
      <c r="O744" s="29" t="str">
        <f t="shared" ca="1" si="413"/>
        <v>-</v>
      </c>
      <c r="P744" s="29"/>
      <c r="X744">
        <f t="shared" ca="1" si="414"/>
        <v>0</v>
      </c>
      <c r="Y744">
        <f t="shared" ca="1" si="415"/>
        <v>1</v>
      </c>
      <c r="Z744">
        <f t="shared" ca="1" si="416"/>
        <v>0</v>
      </c>
      <c r="AA744">
        <f t="shared" ca="1" si="417"/>
        <v>0</v>
      </c>
      <c r="AB744">
        <f t="shared" ca="1" si="418"/>
        <v>0</v>
      </c>
      <c r="AC744">
        <f t="shared" ca="1" si="419"/>
        <v>0</v>
      </c>
      <c r="AD744">
        <f t="shared" ca="1" si="420"/>
        <v>0</v>
      </c>
      <c r="AE744">
        <f t="shared" ca="1" si="421"/>
        <v>0</v>
      </c>
      <c r="AH744">
        <f t="shared" ca="1" si="422"/>
        <v>0</v>
      </c>
      <c r="AI744">
        <f t="shared" ca="1" si="423"/>
        <v>1</v>
      </c>
      <c r="AJ744">
        <f t="shared" ca="1" si="424"/>
        <v>0</v>
      </c>
      <c r="AK744">
        <f t="shared" ca="1" si="425"/>
        <v>0</v>
      </c>
      <c r="AL744">
        <f t="shared" ca="1" si="426"/>
        <v>0</v>
      </c>
      <c r="AM744">
        <f t="shared" ca="1" si="427"/>
        <v>0</v>
      </c>
      <c r="AN744">
        <f t="shared" ca="1" si="428"/>
        <v>0</v>
      </c>
      <c r="AO744">
        <f t="shared" ca="1" si="429"/>
        <v>0</v>
      </c>
      <c r="AP744">
        <f t="shared" ca="1" si="430"/>
        <v>0</v>
      </c>
      <c r="AQ744">
        <f t="shared" ca="1" si="431"/>
        <v>0</v>
      </c>
      <c r="AR744">
        <f t="shared" ca="1" si="432"/>
        <v>0</v>
      </c>
      <c r="AS744">
        <f t="shared" ca="1" si="433"/>
        <v>0</v>
      </c>
      <c r="AT744">
        <f t="shared" ca="1" si="434"/>
        <v>0</v>
      </c>
      <c r="AU744">
        <f t="shared" ca="1" si="435"/>
        <v>0</v>
      </c>
      <c r="AV744">
        <f t="shared" ca="1" si="436"/>
        <v>0</v>
      </c>
      <c r="AW744">
        <f t="shared" ca="1" si="437"/>
        <v>0</v>
      </c>
      <c r="AX744">
        <f t="shared" ca="1" si="438"/>
        <v>0</v>
      </c>
      <c r="AY744">
        <f t="shared" ca="1" si="439"/>
        <v>0</v>
      </c>
      <c r="AZ744">
        <f t="shared" ca="1" si="440"/>
        <v>0</v>
      </c>
      <c r="BA744">
        <f t="shared" ca="1" si="441"/>
        <v>0</v>
      </c>
      <c r="BB744">
        <f t="shared" ca="1" si="442"/>
        <v>0</v>
      </c>
      <c r="BC744">
        <f t="shared" ca="1" si="443"/>
        <v>0</v>
      </c>
      <c r="BD744">
        <f t="shared" ca="1" si="444"/>
        <v>0</v>
      </c>
      <c r="BE744">
        <f t="shared" ca="1" si="445"/>
        <v>0</v>
      </c>
      <c r="BF744">
        <f t="shared" ca="1" si="446"/>
        <v>0</v>
      </c>
    </row>
    <row r="745" spans="1:58" ht="16.149999999999999" customHeight="1" x14ac:dyDescent="0.2">
      <c r="A745" s="12" t="s">
        <v>812</v>
      </c>
      <c r="B745" s="74">
        <v>43846.491851851853</v>
      </c>
      <c r="C745" s="12" t="s">
        <v>800</v>
      </c>
      <c r="F745" s="12" t="s">
        <v>38</v>
      </c>
      <c r="G745" s="12" t="s">
        <v>42</v>
      </c>
      <c r="H745" s="5">
        <f t="shared" ca="1" si="411"/>
        <v>3.125000002910383E-4</v>
      </c>
      <c r="I745" s="17">
        <f t="shared" ca="1" si="412"/>
        <v>1.8402777786832303E-3</v>
      </c>
      <c r="J745" s="5">
        <f t="shared" ca="1" si="410"/>
        <v>0</v>
      </c>
      <c r="K745" s="22"/>
      <c r="O745" s="29" t="str">
        <f t="shared" ca="1" si="413"/>
        <v>-</v>
      </c>
      <c r="P745" s="29"/>
      <c r="X745">
        <f t="shared" ca="1" si="414"/>
        <v>0</v>
      </c>
      <c r="Y745">
        <f t="shared" ca="1" si="415"/>
        <v>0</v>
      </c>
      <c r="Z745">
        <f t="shared" ca="1" si="416"/>
        <v>0</v>
      </c>
      <c r="AA745">
        <f t="shared" ca="1" si="417"/>
        <v>0</v>
      </c>
      <c r="AB745">
        <f t="shared" ca="1" si="418"/>
        <v>1</v>
      </c>
      <c r="AC745">
        <f t="shared" ca="1" si="419"/>
        <v>0</v>
      </c>
      <c r="AD745">
        <f t="shared" ca="1" si="420"/>
        <v>0</v>
      </c>
      <c r="AE745">
        <f t="shared" ca="1" si="421"/>
        <v>0</v>
      </c>
      <c r="AH745">
        <f t="shared" ca="1" si="422"/>
        <v>0</v>
      </c>
      <c r="AI745">
        <f t="shared" ca="1" si="423"/>
        <v>0</v>
      </c>
      <c r="AJ745">
        <f t="shared" ca="1" si="424"/>
        <v>0</v>
      </c>
      <c r="AK745">
        <f t="shared" ca="1" si="425"/>
        <v>0</v>
      </c>
      <c r="AL745">
        <f t="shared" ca="1" si="426"/>
        <v>0</v>
      </c>
      <c r="AM745">
        <f t="shared" ca="1" si="427"/>
        <v>0</v>
      </c>
      <c r="AN745">
        <f t="shared" ca="1" si="428"/>
        <v>0</v>
      </c>
      <c r="AO745">
        <f t="shared" ca="1" si="429"/>
        <v>0</v>
      </c>
      <c r="AP745">
        <f t="shared" ca="1" si="430"/>
        <v>0</v>
      </c>
      <c r="AQ745">
        <f t="shared" ca="1" si="431"/>
        <v>0</v>
      </c>
      <c r="AR745">
        <f t="shared" ca="1" si="432"/>
        <v>0</v>
      </c>
      <c r="AS745">
        <f t="shared" ca="1" si="433"/>
        <v>0</v>
      </c>
      <c r="AT745">
        <f t="shared" ca="1" si="434"/>
        <v>1</v>
      </c>
      <c r="AU745">
        <f t="shared" ca="1" si="435"/>
        <v>0</v>
      </c>
      <c r="AV745">
        <f t="shared" ca="1" si="436"/>
        <v>0</v>
      </c>
      <c r="AW745">
        <f t="shared" ca="1" si="437"/>
        <v>0</v>
      </c>
      <c r="AX745">
        <f t="shared" ca="1" si="438"/>
        <v>0</v>
      </c>
      <c r="AY745">
        <f t="shared" ca="1" si="439"/>
        <v>0</v>
      </c>
      <c r="AZ745">
        <f t="shared" ca="1" si="440"/>
        <v>0</v>
      </c>
      <c r="BA745">
        <f t="shared" ca="1" si="441"/>
        <v>0</v>
      </c>
      <c r="BB745">
        <f t="shared" ca="1" si="442"/>
        <v>0</v>
      </c>
      <c r="BC745">
        <f t="shared" ca="1" si="443"/>
        <v>0</v>
      </c>
      <c r="BD745">
        <f t="shared" ca="1" si="444"/>
        <v>0</v>
      </c>
      <c r="BE745">
        <f t="shared" ca="1" si="445"/>
        <v>0</v>
      </c>
      <c r="BF745">
        <f t="shared" ca="1" si="446"/>
        <v>0</v>
      </c>
    </row>
    <row r="746" spans="1:58" ht="16.149999999999999" customHeight="1" x14ac:dyDescent="0.2">
      <c r="A746" s="12" t="s">
        <v>813</v>
      </c>
      <c r="B746" s="74">
        <v>43846.491886574076</v>
      </c>
      <c r="C746" s="12" t="s">
        <v>800</v>
      </c>
      <c r="D746" s="12" t="s">
        <v>8</v>
      </c>
      <c r="E746" s="12" t="s">
        <v>1063</v>
      </c>
      <c r="F746" s="12" t="s">
        <v>26</v>
      </c>
      <c r="G746" s="12" t="s">
        <v>27</v>
      </c>
      <c r="H746" s="5">
        <f t="shared" ca="1" si="411"/>
        <v>3.4722223062999547E-5</v>
      </c>
      <c r="I746" s="17">
        <f t="shared" ca="1" si="412"/>
        <v>1.8750000017462298E-3</v>
      </c>
      <c r="J746" s="5">
        <f t="shared" ca="1" si="410"/>
        <v>1.8750000017462298E-3</v>
      </c>
      <c r="K746" s="21" t="s">
        <v>529</v>
      </c>
      <c r="L746">
        <v>13</v>
      </c>
      <c r="M746">
        <v>4</v>
      </c>
      <c r="N746">
        <v>0</v>
      </c>
      <c r="O746" s="29">
        <f t="shared" ca="1" si="413"/>
        <v>4.6875000043655746E-4</v>
      </c>
      <c r="P746" s="29"/>
      <c r="X746">
        <f t="shared" ca="1" si="414"/>
        <v>0</v>
      </c>
      <c r="Y746">
        <f t="shared" ca="1" si="415"/>
        <v>0</v>
      </c>
      <c r="Z746">
        <f t="shared" ca="1" si="416"/>
        <v>0</v>
      </c>
      <c r="AA746">
        <f t="shared" ca="1" si="417"/>
        <v>1</v>
      </c>
      <c r="AB746">
        <f t="shared" ca="1" si="418"/>
        <v>0</v>
      </c>
      <c r="AC746">
        <f t="shared" ca="1" si="419"/>
        <v>0</v>
      </c>
      <c r="AD746">
        <f t="shared" ca="1" si="420"/>
        <v>0</v>
      </c>
      <c r="AE746">
        <f t="shared" ca="1" si="421"/>
        <v>0</v>
      </c>
      <c r="AH746">
        <f t="shared" ca="1" si="422"/>
        <v>0</v>
      </c>
      <c r="AI746">
        <f t="shared" ca="1" si="423"/>
        <v>0</v>
      </c>
      <c r="AJ746">
        <f t="shared" ca="1" si="424"/>
        <v>0</v>
      </c>
      <c r="AK746">
        <f t="shared" ca="1" si="425"/>
        <v>0</v>
      </c>
      <c r="AL746">
        <f t="shared" ca="1" si="426"/>
        <v>0</v>
      </c>
      <c r="AM746">
        <f t="shared" ca="1" si="427"/>
        <v>0</v>
      </c>
      <c r="AN746">
        <f t="shared" ca="1" si="428"/>
        <v>0</v>
      </c>
      <c r="AO746">
        <f t="shared" ca="1" si="429"/>
        <v>0</v>
      </c>
      <c r="AP746">
        <f t="shared" ca="1" si="430"/>
        <v>0</v>
      </c>
      <c r="AQ746">
        <f t="shared" ca="1" si="431"/>
        <v>0</v>
      </c>
      <c r="AR746">
        <f t="shared" ca="1" si="432"/>
        <v>0</v>
      </c>
      <c r="AS746">
        <f t="shared" ca="1" si="433"/>
        <v>1</v>
      </c>
      <c r="AT746">
        <f t="shared" ca="1" si="434"/>
        <v>0</v>
      </c>
      <c r="AU746">
        <f t="shared" ca="1" si="435"/>
        <v>0</v>
      </c>
      <c r="AV746">
        <f t="shared" ca="1" si="436"/>
        <v>0</v>
      </c>
      <c r="AW746">
        <f t="shared" ca="1" si="437"/>
        <v>0</v>
      </c>
      <c r="AX746">
        <f t="shared" ca="1" si="438"/>
        <v>0</v>
      </c>
      <c r="AY746">
        <f t="shared" ca="1" si="439"/>
        <v>0</v>
      </c>
      <c r="AZ746">
        <f t="shared" ca="1" si="440"/>
        <v>0</v>
      </c>
      <c r="BA746">
        <f t="shared" ca="1" si="441"/>
        <v>0</v>
      </c>
      <c r="BB746">
        <f t="shared" ca="1" si="442"/>
        <v>0</v>
      </c>
      <c r="BC746">
        <f t="shared" ca="1" si="443"/>
        <v>0</v>
      </c>
      <c r="BD746">
        <f t="shared" ca="1" si="444"/>
        <v>0</v>
      </c>
      <c r="BE746">
        <f t="shared" ca="1" si="445"/>
        <v>0</v>
      </c>
      <c r="BF746">
        <f t="shared" ca="1" si="446"/>
        <v>0</v>
      </c>
    </row>
    <row r="747" spans="1:58" ht="16.149999999999999" customHeight="1" x14ac:dyDescent="0.2">
      <c r="A747" s="12" t="s">
        <v>814</v>
      </c>
      <c r="B747" s="74">
        <v>43846.500555555554</v>
      </c>
      <c r="C747" s="12" t="s">
        <v>814</v>
      </c>
      <c r="F747" s="12" t="s">
        <v>9</v>
      </c>
      <c r="G747" s="12" t="s">
        <v>17</v>
      </c>
      <c r="H747" s="5" t="str">
        <f t="shared" ca="1" si="411"/>
        <v>NA</v>
      </c>
      <c r="I747" s="17" t="str">
        <f t="shared" ca="1" si="412"/>
        <v>NA</v>
      </c>
      <c r="J747" s="5">
        <f t="shared" ca="1" si="410"/>
        <v>0</v>
      </c>
      <c r="K747" s="22"/>
      <c r="O747" s="29" t="str">
        <f t="shared" ca="1" si="413"/>
        <v>-</v>
      </c>
      <c r="P747" s="29"/>
      <c r="X747">
        <f t="shared" ca="1" si="414"/>
        <v>1</v>
      </c>
      <c r="Y747">
        <f t="shared" ca="1" si="415"/>
        <v>0</v>
      </c>
      <c r="Z747">
        <f t="shared" ca="1" si="416"/>
        <v>0</v>
      </c>
      <c r="AA747">
        <f t="shared" ca="1" si="417"/>
        <v>0</v>
      </c>
      <c r="AB747">
        <f t="shared" ca="1" si="418"/>
        <v>0</v>
      </c>
      <c r="AC747">
        <f t="shared" ca="1" si="419"/>
        <v>0</v>
      </c>
      <c r="AD747">
        <f t="shared" ca="1" si="420"/>
        <v>0</v>
      </c>
      <c r="AE747">
        <f t="shared" ca="1" si="421"/>
        <v>0</v>
      </c>
      <c r="AH747">
        <f t="shared" ca="1" si="422"/>
        <v>1</v>
      </c>
      <c r="AI747">
        <f t="shared" ca="1" si="423"/>
        <v>0</v>
      </c>
      <c r="AJ747">
        <f t="shared" ca="1" si="424"/>
        <v>0</v>
      </c>
      <c r="AK747">
        <f t="shared" ca="1" si="425"/>
        <v>0</v>
      </c>
      <c r="AL747">
        <f t="shared" ca="1" si="426"/>
        <v>0</v>
      </c>
      <c r="AM747">
        <f t="shared" ca="1" si="427"/>
        <v>0</v>
      </c>
      <c r="AN747">
        <f t="shared" ca="1" si="428"/>
        <v>0</v>
      </c>
      <c r="AO747">
        <f t="shared" ca="1" si="429"/>
        <v>0</v>
      </c>
      <c r="AP747">
        <f t="shared" ca="1" si="430"/>
        <v>0</v>
      </c>
      <c r="AQ747">
        <f t="shared" ca="1" si="431"/>
        <v>0</v>
      </c>
      <c r="AR747">
        <f t="shared" ca="1" si="432"/>
        <v>0</v>
      </c>
      <c r="AS747">
        <f t="shared" ca="1" si="433"/>
        <v>0</v>
      </c>
      <c r="AT747">
        <f t="shared" ca="1" si="434"/>
        <v>0</v>
      </c>
      <c r="AU747">
        <f t="shared" ca="1" si="435"/>
        <v>0</v>
      </c>
      <c r="AV747">
        <f t="shared" ca="1" si="436"/>
        <v>0</v>
      </c>
      <c r="AW747">
        <f t="shared" ca="1" si="437"/>
        <v>0</v>
      </c>
      <c r="AX747">
        <f t="shared" ca="1" si="438"/>
        <v>0</v>
      </c>
      <c r="AY747">
        <f t="shared" ca="1" si="439"/>
        <v>0</v>
      </c>
      <c r="AZ747">
        <f t="shared" ca="1" si="440"/>
        <v>0</v>
      </c>
      <c r="BA747">
        <f t="shared" ca="1" si="441"/>
        <v>0</v>
      </c>
      <c r="BB747">
        <f t="shared" ca="1" si="442"/>
        <v>0</v>
      </c>
      <c r="BC747">
        <f t="shared" ca="1" si="443"/>
        <v>0</v>
      </c>
      <c r="BD747">
        <f t="shared" ca="1" si="444"/>
        <v>0</v>
      </c>
      <c r="BE747">
        <f t="shared" ca="1" si="445"/>
        <v>0</v>
      </c>
      <c r="BF747">
        <f t="shared" ca="1" si="446"/>
        <v>0</v>
      </c>
    </row>
    <row r="748" spans="1:58" ht="16.149999999999999" customHeight="1" x14ac:dyDescent="0.2">
      <c r="A748" s="12" t="s">
        <v>815</v>
      </c>
      <c r="B748" s="74">
        <v>43846.501469907409</v>
      </c>
      <c r="C748" s="12" t="s">
        <v>814</v>
      </c>
      <c r="F748" s="12" t="s">
        <v>10</v>
      </c>
      <c r="G748" s="12" t="s">
        <v>6</v>
      </c>
      <c r="H748" s="5">
        <f t="shared" ca="1" si="411"/>
        <v>9.1435185458976775E-4</v>
      </c>
      <c r="I748" s="17">
        <f t="shared" ca="1" si="412"/>
        <v>9.1435185458976775E-4</v>
      </c>
      <c r="J748" s="5">
        <f t="shared" ca="1" si="410"/>
        <v>0</v>
      </c>
      <c r="K748" s="22"/>
      <c r="O748" s="29" t="str">
        <f t="shared" ca="1" si="413"/>
        <v>-</v>
      </c>
      <c r="P748" s="29"/>
      <c r="X748">
        <f t="shared" ca="1" si="414"/>
        <v>0</v>
      </c>
      <c r="Y748">
        <f t="shared" ca="1" si="415"/>
        <v>1</v>
      </c>
      <c r="Z748">
        <f t="shared" ca="1" si="416"/>
        <v>0</v>
      </c>
      <c r="AA748">
        <f t="shared" ca="1" si="417"/>
        <v>0</v>
      </c>
      <c r="AB748">
        <f t="shared" ca="1" si="418"/>
        <v>0</v>
      </c>
      <c r="AC748">
        <f t="shared" ca="1" si="419"/>
        <v>0</v>
      </c>
      <c r="AD748">
        <f t="shared" ca="1" si="420"/>
        <v>0</v>
      </c>
      <c r="AE748">
        <f t="shared" ca="1" si="421"/>
        <v>0</v>
      </c>
      <c r="AH748">
        <f t="shared" ca="1" si="422"/>
        <v>0</v>
      </c>
      <c r="AI748">
        <f t="shared" ca="1" si="423"/>
        <v>1</v>
      </c>
      <c r="AJ748">
        <f t="shared" ca="1" si="424"/>
        <v>0</v>
      </c>
      <c r="AK748">
        <f t="shared" ca="1" si="425"/>
        <v>0</v>
      </c>
      <c r="AL748">
        <f t="shared" ca="1" si="426"/>
        <v>0</v>
      </c>
      <c r="AM748">
        <f t="shared" ca="1" si="427"/>
        <v>0</v>
      </c>
      <c r="AN748">
        <f t="shared" ca="1" si="428"/>
        <v>0</v>
      </c>
      <c r="AO748">
        <f t="shared" ca="1" si="429"/>
        <v>0</v>
      </c>
      <c r="AP748">
        <f t="shared" ca="1" si="430"/>
        <v>0</v>
      </c>
      <c r="AQ748">
        <f t="shared" ca="1" si="431"/>
        <v>0</v>
      </c>
      <c r="AR748">
        <f t="shared" ca="1" si="432"/>
        <v>0</v>
      </c>
      <c r="AS748">
        <f t="shared" ca="1" si="433"/>
        <v>0</v>
      </c>
      <c r="AT748">
        <f t="shared" ca="1" si="434"/>
        <v>0</v>
      </c>
      <c r="AU748">
        <f t="shared" ca="1" si="435"/>
        <v>0</v>
      </c>
      <c r="AV748">
        <f t="shared" ca="1" si="436"/>
        <v>0</v>
      </c>
      <c r="AW748">
        <f t="shared" ca="1" si="437"/>
        <v>0</v>
      </c>
      <c r="AX748">
        <f t="shared" ca="1" si="438"/>
        <v>0</v>
      </c>
      <c r="AY748">
        <f t="shared" ca="1" si="439"/>
        <v>0</v>
      </c>
      <c r="AZ748">
        <f t="shared" ca="1" si="440"/>
        <v>0</v>
      </c>
      <c r="BA748">
        <f t="shared" ca="1" si="441"/>
        <v>0</v>
      </c>
      <c r="BB748">
        <f t="shared" ca="1" si="442"/>
        <v>0</v>
      </c>
      <c r="BC748">
        <f t="shared" ca="1" si="443"/>
        <v>0</v>
      </c>
      <c r="BD748">
        <f t="shared" ca="1" si="444"/>
        <v>0</v>
      </c>
      <c r="BE748">
        <f t="shared" ca="1" si="445"/>
        <v>0</v>
      </c>
      <c r="BF748">
        <f t="shared" ca="1" si="446"/>
        <v>0</v>
      </c>
    </row>
    <row r="749" spans="1:58" ht="16.149999999999999" customHeight="1" x14ac:dyDescent="0.2">
      <c r="A749" s="12" t="s">
        <v>816</v>
      </c>
      <c r="B749" s="74">
        <v>43846.501481481479</v>
      </c>
      <c r="C749" s="12" t="s">
        <v>814</v>
      </c>
      <c r="F749" s="12" t="s">
        <v>26</v>
      </c>
      <c r="G749" s="12" t="s">
        <v>27</v>
      </c>
      <c r="H749" s="5">
        <f t="shared" ca="1" si="411"/>
        <v>1.1574069503694773E-5</v>
      </c>
      <c r="I749" s="17">
        <f t="shared" ca="1" si="412"/>
        <v>9.2592592409346253E-4</v>
      </c>
      <c r="J749" s="5">
        <f t="shared" ca="1" si="410"/>
        <v>0</v>
      </c>
      <c r="K749" s="22"/>
      <c r="O749" s="29" t="str">
        <f t="shared" ca="1" si="413"/>
        <v>-</v>
      </c>
      <c r="P749" s="29"/>
      <c r="X749">
        <f t="shared" ca="1" si="414"/>
        <v>0</v>
      </c>
      <c r="Y749">
        <f t="shared" ca="1" si="415"/>
        <v>0</v>
      </c>
      <c r="Z749">
        <f t="shared" ca="1" si="416"/>
        <v>0</v>
      </c>
      <c r="AA749">
        <f t="shared" ca="1" si="417"/>
        <v>1</v>
      </c>
      <c r="AB749">
        <f t="shared" ca="1" si="418"/>
        <v>0</v>
      </c>
      <c r="AC749">
        <f t="shared" ca="1" si="419"/>
        <v>0</v>
      </c>
      <c r="AD749">
        <f t="shared" ca="1" si="420"/>
        <v>0</v>
      </c>
      <c r="AE749">
        <f t="shared" ca="1" si="421"/>
        <v>0</v>
      </c>
      <c r="AH749">
        <f t="shared" ca="1" si="422"/>
        <v>0</v>
      </c>
      <c r="AI749">
        <f t="shared" ca="1" si="423"/>
        <v>0</v>
      </c>
      <c r="AJ749">
        <f t="shared" ca="1" si="424"/>
        <v>0</v>
      </c>
      <c r="AK749">
        <f t="shared" ca="1" si="425"/>
        <v>0</v>
      </c>
      <c r="AL749">
        <f t="shared" ca="1" si="426"/>
        <v>0</v>
      </c>
      <c r="AM749">
        <f t="shared" ca="1" si="427"/>
        <v>0</v>
      </c>
      <c r="AN749">
        <f t="shared" ca="1" si="428"/>
        <v>0</v>
      </c>
      <c r="AO749">
        <f t="shared" ca="1" si="429"/>
        <v>0</v>
      </c>
      <c r="AP749">
        <f t="shared" ca="1" si="430"/>
        <v>0</v>
      </c>
      <c r="AQ749">
        <f t="shared" ca="1" si="431"/>
        <v>0</v>
      </c>
      <c r="AR749">
        <f t="shared" ca="1" si="432"/>
        <v>0</v>
      </c>
      <c r="AS749">
        <f t="shared" ca="1" si="433"/>
        <v>1</v>
      </c>
      <c r="AT749">
        <f t="shared" ca="1" si="434"/>
        <v>0</v>
      </c>
      <c r="AU749">
        <f t="shared" ca="1" si="435"/>
        <v>0</v>
      </c>
      <c r="AV749">
        <f t="shared" ca="1" si="436"/>
        <v>0</v>
      </c>
      <c r="AW749">
        <f t="shared" ca="1" si="437"/>
        <v>0</v>
      </c>
      <c r="AX749">
        <f t="shared" ca="1" si="438"/>
        <v>0</v>
      </c>
      <c r="AY749">
        <f t="shared" ca="1" si="439"/>
        <v>0</v>
      </c>
      <c r="AZ749">
        <f t="shared" ca="1" si="440"/>
        <v>0</v>
      </c>
      <c r="BA749">
        <f t="shared" ca="1" si="441"/>
        <v>0</v>
      </c>
      <c r="BB749">
        <f t="shared" ca="1" si="442"/>
        <v>0</v>
      </c>
      <c r="BC749">
        <f t="shared" ca="1" si="443"/>
        <v>0</v>
      </c>
      <c r="BD749">
        <f t="shared" ca="1" si="444"/>
        <v>0</v>
      </c>
      <c r="BE749">
        <f t="shared" ca="1" si="445"/>
        <v>0</v>
      </c>
      <c r="BF749">
        <f t="shared" ca="1" si="446"/>
        <v>0</v>
      </c>
    </row>
    <row r="750" spans="1:58" ht="16.149999999999999" customHeight="1" x14ac:dyDescent="0.2">
      <c r="A750" s="12" t="s">
        <v>817</v>
      </c>
      <c r="B750" s="74">
        <v>43846.501562500001</v>
      </c>
      <c r="C750" s="12" t="s">
        <v>814</v>
      </c>
      <c r="F750" s="12" t="s">
        <v>10</v>
      </c>
      <c r="G750" s="12" t="s">
        <v>134</v>
      </c>
      <c r="H750" s="5">
        <f t="shared" ca="1" si="411"/>
        <v>8.101852290565148E-5</v>
      </c>
      <c r="I750" s="17">
        <f t="shared" ca="1" si="412"/>
        <v>1.006944446999114E-3</v>
      </c>
      <c r="J750" s="5">
        <f t="shared" ca="1" si="410"/>
        <v>0</v>
      </c>
      <c r="K750" s="22"/>
      <c r="O750" s="29" t="str">
        <f t="shared" ca="1" si="413"/>
        <v>-</v>
      </c>
      <c r="P750" s="29"/>
      <c r="X750">
        <f t="shared" ca="1" si="414"/>
        <v>0</v>
      </c>
      <c r="Y750">
        <f t="shared" ca="1" si="415"/>
        <v>1</v>
      </c>
      <c r="Z750">
        <f t="shared" ca="1" si="416"/>
        <v>0</v>
      </c>
      <c r="AA750">
        <f t="shared" ca="1" si="417"/>
        <v>0</v>
      </c>
      <c r="AB750">
        <f t="shared" ca="1" si="418"/>
        <v>0</v>
      </c>
      <c r="AC750">
        <f t="shared" ca="1" si="419"/>
        <v>0</v>
      </c>
      <c r="AD750">
        <f t="shared" ca="1" si="420"/>
        <v>0</v>
      </c>
      <c r="AE750">
        <f t="shared" ca="1" si="421"/>
        <v>0</v>
      </c>
      <c r="AH750">
        <f t="shared" ca="1" si="422"/>
        <v>0</v>
      </c>
      <c r="AI750">
        <f t="shared" ca="1" si="423"/>
        <v>0</v>
      </c>
      <c r="AJ750">
        <f t="shared" ca="1" si="424"/>
        <v>0</v>
      </c>
      <c r="AK750">
        <f t="shared" ca="1" si="425"/>
        <v>0</v>
      </c>
      <c r="AL750">
        <f t="shared" ca="1" si="426"/>
        <v>1</v>
      </c>
      <c r="AM750">
        <f t="shared" ca="1" si="427"/>
        <v>0</v>
      </c>
      <c r="AN750">
        <f t="shared" ca="1" si="428"/>
        <v>0</v>
      </c>
      <c r="AO750">
        <f t="shared" ca="1" si="429"/>
        <v>0</v>
      </c>
      <c r="AP750">
        <f t="shared" ca="1" si="430"/>
        <v>0</v>
      </c>
      <c r="AQ750">
        <f t="shared" ca="1" si="431"/>
        <v>0</v>
      </c>
      <c r="AR750">
        <f t="shared" ca="1" si="432"/>
        <v>0</v>
      </c>
      <c r="AS750">
        <f t="shared" ca="1" si="433"/>
        <v>0</v>
      </c>
      <c r="AT750">
        <f t="shared" ca="1" si="434"/>
        <v>0</v>
      </c>
      <c r="AU750">
        <f t="shared" ca="1" si="435"/>
        <v>0</v>
      </c>
      <c r="AV750">
        <f t="shared" ca="1" si="436"/>
        <v>0</v>
      </c>
      <c r="AW750">
        <f t="shared" ca="1" si="437"/>
        <v>0</v>
      </c>
      <c r="AX750">
        <f t="shared" ca="1" si="438"/>
        <v>0</v>
      </c>
      <c r="AY750">
        <f t="shared" ca="1" si="439"/>
        <v>0</v>
      </c>
      <c r="AZ750">
        <f t="shared" ca="1" si="440"/>
        <v>0</v>
      </c>
      <c r="BA750">
        <f t="shared" ca="1" si="441"/>
        <v>0</v>
      </c>
      <c r="BB750">
        <f t="shared" ca="1" si="442"/>
        <v>0</v>
      </c>
      <c r="BC750">
        <f t="shared" ca="1" si="443"/>
        <v>0</v>
      </c>
      <c r="BD750">
        <f t="shared" ca="1" si="444"/>
        <v>0</v>
      </c>
      <c r="BE750">
        <f t="shared" ca="1" si="445"/>
        <v>0</v>
      </c>
      <c r="BF750">
        <f t="shared" ca="1" si="446"/>
        <v>0</v>
      </c>
    </row>
    <row r="751" spans="1:58" ht="16.149999999999999" customHeight="1" x14ac:dyDescent="0.2">
      <c r="A751" s="12" t="s">
        <v>818</v>
      </c>
      <c r="B751" s="74">
        <v>43846.505439814813</v>
      </c>
      <c r="C751" s="12" t="s">
        <v>814</v>
      </c>
      <c r="D751" s="12" t="s">
        <v>8</v>
      </c>
      <c r="E751" s="12" t="s">
        <v>1063</v>
      </c>
      <c r="F751" s="12" t="s">
        <v>10</v>
      </c>
      <c r="G751" s="12" t="s">
        <v>125</v>
      </c>
      <c r="H751" s="5">
        <f t="shared" ca="1" si="411"/>
        <v>3.8773148116888478E-3</v>
      </c>
      <c r="I751" s="17">
        <f t="shared" ca="1" si="412"/>
        <v>4.8842592586879618E-3</v>
      </c>
      <c r="J751" s="5">
        <f t="shared" ca="1" si="410"/>
        <v>4.8842592586879618E-3</v>
      </c>
      <c r="K751" s="21" t="s">
        <v>129</v>
      </c>
      <c r="L751">
        <v>4</v>
      </c>
      <c r="M751">
        <v>3</v>
      </c>
      <c r="N751">
        <v>0</v>
      </c>
      <c r="O751" s="29">
        <f t="shared" ca="1" si="413"/>
        <v>1.6280864195626539E-3</v>
      </c>
      <c r="P751" s="29"/>
      <c r="X751">
        <f t="shared" ca="1" si="414"/>
        <v>0</v>
      </c>
      <c r="Y751">
        <f t="shared" ca="1" si="415"/>
        <v>1</v>
      </c>
      <c r="Z751">
        <f t="shared" ca="1" si="416"/>
        <v>0</v>
      </c>
      <c r="AA751">
        <f t="shared" ca="1" si="417"/>
        <v>0</v>
      </c>
      <c r="AB751">
        <f t="shared" ca="1" si="418"/>
        <v>0</v>
      </c>
      <c r="AC751">
        <f t="shared" ca="1" si="419"/>
        <v>0</v>
      </c>
      <c r="AD751">
        <f t="shared" ca="1" si="420"/>
        <v>0</v>
      </c>
      <c r="AE751">
        <f t="shared" ca="1" si="421"/>
        <v>0</v>
      </c>
      <c r="AH751">
        <f t="shared" ca="1" si="422"/>
        <v>0</v>
      </c>
      <c r="AI751">
        <f t="shared" ca="1" si="423"/>
        <v>0</v>
      </c>
      <c r="AJ751">
        <f t="shared" ca="1" si="424"/>
        <v>0</v>
      </c>
      <c r="AK751">
        <f t="shared" ca="1" si="425"/>
        <v>0</v>
      </c>
      <c r="AL751">
        <f t="shared" ca="1" si="426"/>
        <v>0</v>
      </c>
      <c r="AM751">
        <f t="shared" ca="1" si="427"/>
        <v>1</v>
      </c>
      <c r="AN751">
        <f t="shared" ca="1" si="428"/>
        <v>0</v>
      </c>
      <c r="AO751">
        <f t="shared" ca="1" si="429"/>
        <v>0</v>
      </c>
      <c r="AP751">
        <f t="shared" ca="1" si="430"/>
        <v>0</v>
      </c>
      <c r="AQ751">
        <f t="shared" ca="1" si="431"/>
        <v>0</v>
      </c>
      <c r="AR751">
        <f t="shared" ca="1" si="432"/>
        <v>0</v>
      </c>
      <c r="AS751">
        <f t="shared" ca="1" si="433"/>
        <v>0</v>
      </c>
      <c r="AT751">
        <f t="shared" ca="1" si="434"/>
        <v>0</v>
      </c>
      <c r="AU751">
        <f t="shared" ca="1" si="435"/>
        <v>0</v>
      </c>
      <c r="AV751">
        <f t="shared" ca="1" si="436"/>
        <v>0</v>
      </c>
      <c r="AW751">
        <f t="shared" ca="1" si="437"/>
        <v>0</v>
      </c>
      <c r="AX751">
        <f t="shared" ca="1" si="438"/>
        <v>0</v>
      </c>
      <c r="AY751">
        <f t="shared" ca="1" si="439"/>
        <v>0</v>
      </c>
      <c r="AZ751">
        <f t="shared" ca="1" si="440"/>
        <v>0</v>
      </c>
      <c r="BA751">
        <f t="shared" ca="1" si="441"/>
        <v>0</v>
      </c>
      <c r="BB751">
        <f t="shared" ca="1" si="442"/>
        <v>0</v>
      </c>
      <c r="BC751">
        <f t="shared" ca="1" si="443"/>
        <v>0</v>
      </c>
      <c r="BD751">
        <f t="shared" ca="1" si="444"/>
        <v>0</v>
      </c>
      <c r="BE751">
        <f t="shared" ca="1" si="445"/>
        <v>0</v>
      </c>
      <c r="BF751">
        <f t="shared" ca="1" si="446"/>
        <v>0</v>
      </c>
    </row>
    <row r="752" spans="1:58" ht="16.149999999999999" customHeight="1" x14ac:dyDescent="0.2">
      <c r="A752" s="12" t="s">
        <v>819</v>
      </c>
      <c r="B752" s="74">
        <v>43846.506006944444</v>
      </c>
      <c r="C752" s="12" t="s">
        <v>819</v>
      </c>
      <c r="D752" s="12" t="s">
        <v>8</v>
      </c>
      <c r="E752" s="12" t="s">
        <v>1063</v>
      </c>
      <c r="F752" s="12" t="s">
        <v>9</v>
      </c>
      <c r="G752" s="12" t="s">
        <v>17</v>
      </c>
      <c r="H752" s="5" t="str">
        <f t="shared" ca="1" si="411"/>
        <v>NA</v>
      </c>
      <c r="I752" s="17" t="str">
        <f t="shared" ca="1" si="412"/>
        <v>NA</v>
      </c>
      <c r="J752" s="5" t="str">
        <f t="shared" ca="1" si="410"/>
        <v>NA</v>
      </c>
      <c r="K752" s="21" t="s">
        <v>9</v>
      </c>
      <c r="L752">
        <v>0</v>
      </c>
      <c r="M752">
        <v>0</v>
      </c>
      <c r="N752">
        <v>0</v>
      </c>
      <c r="O752" s="29" t="str">
        <f t="shared" ca="1" si="413"/>
        <v>-</v>
      </c>
      <c r="P752" s="29"/>
      <c r="X752">
        <f t="shared" ca="1" si="414"/>
        <v>1</v>
      </c>
      <c r="Y752">
        <f t="shared" ca="1" si="415"/>
        <v>0</v>
      </c>
      <c r="Z752">
        <f t="shared" ca="1" si="416"/>
        <v>0</v>
      </c>
      <c r="AA752">
        <f t="shared" ca="1" si="417"/>
        <v>0</v>
      </c>
      <c r="AB752">
        <f t="shared" ca="1" si="418"/>
        <v>0</v>
      </c>
      <c r="AC752">
        <f t="shared" ca="1" si="419"/>
        <v>0</v>
      </c>
      <c r="AD752">
        <f t="shared" ca="1" si="420"/>
        <v>0</v>
      </c>
      <c r="AE752">
        <f t="shared" ca="1" si="421"/>
        <v>0</v>
      </c>
      <c r="AH752">
        <f t="shared" ca="1" si="422"/>
        <v>1</v>
      </c>
      <c r="AI752">
        <f t="shared" ca="1" si="423"/>
        <v>0</v>
      </c>
      <c r="AJ752">
        <f t="shared" ca="1" si="424"/>
        <v>0</v>
      </c>
      <c r="AK752">
        <f t="shared" ca="1" si="425"/>
        <v>0</v>
      </c>
      <c r="AL752">
        <f t="shared" ca="1" si="426"/>
        <v>0</v>
      </c>
      <c r="AM752">
        <f t="shared" ca="1" si="427"/>
        <v>0</v>
      </c>
      <c r="AN752">
        <f t="shared" ca="1" si="428"/>
        <v>0</v>
      </c>
      <c r="AO752">
        <f t="shared" ca="1" si="429"/>
        <v>0</v>
      </c>
      <c r="AP752">
        <f t="shared" ca="1" si="430"/>
        <v>0</v>
      </c>
      <c r="AQ752">
        <f t="shared" ca="1" si="431"/>
        <v>0</v>
      </c>
      <c r="AR752">
        <f t="shared" ca="1" si="432"/>
        <v>0</v>
      </c>
      <c r="AS752">
        <f t="shared" ca="1" si="433"/>
        <v>0</v>
      </c>
      <c r="AT752">
        <f t="shared" ca="1" si="434"/>
        <v>0</v>
      </c>
      <c r="AU752">
        <f t="shared" ca="1" si="435"/>
        <v>0</v>
      </c>
      <c r="AV752">
        <f t="shared" ca="1" si="436"/>
        <v>0</v>
      </c>
      <c r="AW752">
        <f t="shared" ca="1" si="437"/>
        <v>0</v>
      </c>
      <c r="AX752">
        <f t="shared" ca="1" si="438"/>
        <v>0</v>
      </c>
      <c r="AY752">
        <f t="shared" ca="1" si="439"/>
        <v>0</v>
      </c>
      <c r="AZ752">
        <f t="shared" ca="1" si="440"/>
        <v>0</v>
      </c>
      <c r="BA752">
        <f t="shared" ca="1" si="441"/>
        <v>0</v>
      </c>
      <c r="BB752">
        <f t="shared" ca="1" si="442"/>
        <v>0</v>
      </c>
      <c r="BC752">
        <f t="shared" ca="1" si="443"/>
        <v>0</v>
      </c>
      <c r="BD752">
        <f t="shared" ca="1" si="444"/>
        <v>0</v>
      </c>
      <c r="BE752">
        <f t="shared" ca="1" si="445"/>
        <v>0</v>
      </c>
      <c r="BF752">
        <f t="shared" ca="1" si="446"/>
        <v>0</v>
      </c>
    </row>
    <row r="753" spans="1:58" ht="16.149999999999999" customHeight="1" x14ac:dyDescent="0.2">
      <c r="A753" s="12" t="s">
        <v>820</v>
      </c>
      <c r="B753" s="74">
        <v>43846.511666666665</v>
      </c>
      <c r="C753" s="12" t="s">
        <v>820</v>
      </c>
      <c r="D753" s="12" t="s">
        <v>8</v>
      </c>
      <c r="E753" s="12" t="s">
        <v>1063</v>
      </c>
      <c r="F753" s="12" t="s">
        <v>9</v>
      </c>
      <c r="G753" s="12" t="s">
        <v>17</v>
      </c>
      <c r="H753" s="5" t="str">
        <f t="shared" ca="1" si="411"/>
        <v>NA</v>
      </c>
      <c r="I753" s="17" t="str">
        <f t="shared" ca="1" si="412"/>
        <v>NA</v>
      </c>
      <c r="J753" s="5" t="str">
        <f t="shared" ca="1" si="410"/>
        <v>NA</v>
      </c>
      <c r="K753" s="21" t="s">
        <v>9</v>
      </c>
      <c r="L753">
        <v>0</v>
      </c>
      <c r="M753">
        <v>0</v>
      </c>
      <c r="N753">
        <v>0</v>
      </c>
      <c r="O753" s="29" t="str">
        <f t="shared" ca="1" si="413"/>
        <v>-</v>
      </c>
      <c r="P753" s="29"/>
      <c r="X753">
        <f t="shared" ca="1" si="414"/>
        <v>1</v>
      </c>
      <c r="Y753">
        <f t="shared" ca="1" si="415"/>
        <v>0</v>
      </c>
      <c r="Z753">
        <f t="shared" ca="1" si="416"/>
        <v>0</v>
      </c>
      <c r="AA753">
        <f t="shared" ca="1" si="417"/>
        <v>0</v>
      </c>
      <c r="AB753">
        <f t="shared" ca="1" si="418"/>
        <v>0</v>
      </c>
      <c r="AC753">
        <f t="shared" ca="1" si="419"/>
        <v>0</v>
      </c>
      <c r="AD753">
        <f t="shared" ca="1" si="420"/>
        <v>0</v>
      </c>
      <c r="AE753">
        <f t="shared" ca="1" si="421"/>
        <v>0</v>
      </c>
      <c r="AH753">
        <f t="shared" ca="1" si="422"/>
        <v>1</v>
      </c>
      <c r="AI753">
        <f t="shared" ca="1" si="423"/>
        <v>0</v>
      </c>
      <c r="AJ753">
        <f t="shared" ca="1" si="424"/>
        <v>0</v>
      </c>
      <c r="AK753">
        <f t="shared" ca="1" si="425"/>
        <v>0</v>
      </c>
      <c r="AL753">
        <f t="shared" ca="1" si="426"/>
        <v>0</v>
      </c>
      <c r="AM753">
        <f t="shared" ca="1" si="427"/>
        <v>0</v>
      </c>
      <c r="AN753">
        <f t="shared" ca="1" si="428"/>
        <v>0</v>
      </c>
      <c r="AO753">
        <f t="shared" ca="1" si="429"/>
        <v>0</v>
      </c>
      <c r="AP753">
        <f t="shared" ca="1" si="430"/>
        <v>0</v>
      </c>
      <c r="AQ753">
        <f t="shared" ca="1" si="431"/>
        <v>0</v>
      </c>
      <c r="AR753">
        <f t="shared" ca="1" si="432"/>
        <v>0</v>
      </c>
      <c r="AS753">
        <f t="shared" ca="1" si="433"/>
        <v>0</v>
      </c>
      <c r="AT753">
        <f t="shared" ca="1" si="434"/>
        <v>0</v>
      </c>
      <c r="AU753">
        <f t="shared" ca="1" si="435"/>
        <v>0</v>
      </c>
      <c r="AV753">
        <f t="shared" ca="1" si="436"/>
        <v>0</v>
      </c>
      <c r="AW753">
        <f t="shared" ca="1" si="437"/>
        <v>0</v>
      </c>
      <c r="AX753">
        <f t="shared" ca="1" si="438"/>
        <v>0</v>
      </c>
      <c r="AY753">
        <f t="shared" ca="1" si="439"/>
        <v>0</v>
      </c>
      <c r="AZ753">
        <f t="shared" ca="1" si="440"/>
        <v>0</v>
      </c>
      <c r="BA753">
        <f t="shared" ca="1" si="441"/>
        <v>0</v>
      </c>
      <c r="BB753">
        <f t="shared" ca="1" si="442"/>
        <v>0</v>
      </c>
      <c r="BC753">
        <f t="shared" ca="1" si="443"/>
        <v>0</v>
      </c>
      <c r="BD753">
        <f t="shared" ca="1" si="444"/>
        <v>0</v>
      </c>
      <c r="BE753">
        <f t="shared" ca="1" si="445"/>
        <v>0</v>
      </c>
      <c r="BF753">
        <f t="shared" ca="1" si="446"/>
        <v>0</v>
      </c>
    </row>
    <row r="754" spans="1:58" ht="16.149999999999999" customHeight="1" x14ac:dyDescent="0.2">
      <c r="A754" s="12" t="s">
        <v>821</v>
      </c>
      <c r="B754" s="74">
        <v>43846.524317129632</v>
      </c>
      <c r="C754" s="12" t="s">
        <v>821</v>
      </c>
      <c r="D754" s="12" t="s">
        <v>8</v>
      </c>
      <c r="E754" s="12" t="s">
        <v>1063</v>
      </c>
      <c r="F754" s="12" t="s">
        <v>9</v>
      </c>
      <c r="G754" s="12" t="s">
        <v>17</v>
      </c>
      <c r="H754" s="5" t="str">
        <f t="shared" ca="1" si="411"/>
        <v>NA</v>
      </c>
      <c r="I754" s="17" t="str">
        <f t="shared" ca="1" si="412"/>
        <v>NA</v>
      </c>
      <c r="J754" s="5" t="str">
        <f t="shared" ca="1" si="410"/>
        <v>NA</v>
      </c>
      <c r="K754" s="21" t="s">
        <v>9</v>
      </c>
      <c r="L754">
        <v>0</v>
      </c>
      <c r="M754">
        <v>0</v>
      </c>
      <c r="N754">
        <v>0</v>
      </c>
      <c r="O754" s="29" t="str">
        <f t="shared" ca="1" si="413"/>
        <v>-</v>
      </c>
      <c r="P754" s="29"/>
      <c r="X754">
        <f t="shared" ca="1" si="414"/>
        <v>1</v>
      </c>
      <c r="Y754">
        <f t="shared" ca="1" si="415"/>
        <v>0</v>
      </c>
      <c r="Z754">
        <f t="shared" ca="1" si="416"/>
        <v>0</v>
      </c>
      <c r="AA754">
        <f t="shared" ca="1" si="417"/>
        <v>0</v>
      </c>
      <c r="AB754">
        <f t="shared" ca="1" si="418"/>
        <v>0</v>
      </c>
      <c r="AC754">
        <f t="shared" ca="1" si="419"/>
        <v>0</v>
      </c>
      <c r="AD754">
        <f t="shared" ca="1" si="420"/>
        <v>0</v>
      </c>
      <c r="AE754">
        <f t="shared" ca="1" si="421"/>
        <v>0</v>
      </c>
      <c r="AH754">
        <f t="shared" ca="1" si="422"/>
        <v>1</v>
      </c>
      <c r="AI754">
        <f t="shared" ca="1" si="423"/>
        <v>0</v>
      </c>
      <c r="AJ754">
        <f t="shared" ca="1" si="424"/>
        <v>0</v>
      </c>
      <c r="AK754">
        <f t="shared" ca="1" si="425"/>
        <v>0</v>
      </c>
      <c r="AL754">
        <f t="shared" ca="1" si="426"/>
        <v>0</v>
      </c>
      <c r="AM754">
        <f t="shared" ca="1" si="427"/>
        <v>0</v>
      </c>
      <c r="AN754">
        <f t="shared" ca="1" si="428"/>
        <v>0</v>
      </c>
      <c r="AO754">
        <f t="shared" ca="1" si="429"/>
        <v>0</v>
      </c>
      <c r="AP754">
        <f t="shared" ca="1" si="430"/>
        <v>0</v>
      </c>
      <c r="AQ754">
        <f t="shared" ca="1" si="431"/>
        <v>0</v>
      </c>
      <c r="AR754">
        <f t="shared" ca="1" si="432"/>
        <v>0</v>
      </c>
      <c r="AS754">
        <f t="shared" ca="1" si="433"/>
        <v>0</v>
      </c>
      <c r="AT754">
        <f t="shared" ca="1" si="434"/>
        <v>0</v>
      </c>
      <c r="AU754">
        <f t="shared" ca="1" si="435"/>
        <v>0</v>
      </c>
      <c r="AV754">
        <f t="shared" ca="1" si="436"/>
        <v>0</v>
      </c>
      <c r="AW754">
        <f t="shared" ca="1" si="437"/>
        <v>0</v>
      </c>
      <c r="AX754">
        <f t="shared" ca="1" si="438"/>
        <v>0</v>
      </c>
      <c r="AY754">
        <f t="shared" ca="1" si="439"/>
        <v>0</v>
      </c>
      <c r="AZ754">
        <f t="shared" ca="1" si="440"/>
        <v>0</v>
      </c>
      <c r="BA754">
        <f t="shared" ca="1" si="441"/>
        <v>0</v>
      </c>
      <c r="BB754">
        <f t="shared" ca="1" si="442"/>
        <v>0</v>
      </c>
      <c r="BC754">
        <f t="shared" ca="1" si="443"/>
        <v>0</v>
      </c>
      <c r="BD754">
        <f t="shared" ca="1" si="444"/>
        <v>0</v>
      </c>
      <c r="BE754">
        <f t="shared" ca="1" si="445"/>
        <v>0</v>
      </c>
      <c r="BF754">
        <f t="shared" ca="1" si="446"/>
        <v>0</v>
      </c>
    </row>
    <row r="755" spans="1:58" ht="16.149999999999999" customHeight="1" x14ac:dyDescent="0.2">
      <c r="A755" s="12" t="s">
        <v>822</v>
      </c>
      <c r="B755" s="74">
        <v>43846.577094907407</v>
      </c>
      <c r="C755" s="12" t="s">
        <v>822</v>
      </c>
      <c r="D755" s="12" t="s">
        <v>8</v>
      </c>
      <c r="E755" s="12" t="s">
        <v>1063</v>
      </c>
      <c r="F755" s="12" t="s">
        <v>9</v>
      </c>
      <c r="G755" s="12" t="s">
        <v>17</v>
      </c>
      <c r="H755" s="5" t="str">
        <f t="shared" ca="1" si="411"/>
        <v>NA</v>
      </c>
      <c r="I755" s="17" t="str">
        <f t="shared" ca="1" si="412"/>
        <v>NA</v>
      </c>
      <c r="J755" s="5" t="str">
        <f t="shared" ref="J755:J818" ca="1" si="447">IF(CELL("contenu",H756)="NA",I755,0)</f>
        <v>NA</v>
      </c>
      <c r="K755" s="21" t="s">
        <v>9</v>
      </c>
      <c r="L755">
        <v>0</v>
      </c>
      <c r="M755">
        <v>0</v>
      </c>
      <c r="N755">
        <v>0</v>
      </c>
      <c r="O755" s="29" t="str">
        <f t="shared" ca="1" si="413"/>
        <v>-</v>
      </c>
      <c r="P755" s="29"/>
      <c r="X755">
        <f t="shared" ca="1" si="414"/>
        <v>1</v>
      </c>
      <c r="Y755">
        <f t="shared" ca="1" si="415"/>
        <v>0</v>
      </c>
      <c r="Z755">
        <f t="shared" ca="1" si="416"/>
        <v>0</v>
      </c>
      <c r="AA755">
        <f t="shared" ca="1" si="417"/>
        <v>0</v>
      </c>
      <c r="AB755">
        <f t="shared" ca="1" si="418"/>
        <v>0</v>
      </c>
      <c r="AC755">
        <f t="shared" ca="1" si="419"/>
        <v>0</v>
      </c>
      <c r="AD755">
        <f t="shared" ca="1" si="420"/>
        <v>0</v>
      </c>
      <c r="AE755">
        <f t="shared" ca="1" si="421"/>
        <v>0</v>
      </c>
      <c r="AH755">
        <f t="shared" ca="1" si="422"/>
        <v>1</v>
      </c>
      <c r="AI755">
        <f t="shared" ca="1" si="423"/>
        <v>0</v>
      </c>
      <c r="AJ755">
        <f t="shared" ca="1" si="424"/>
        <v>0</v>
      </c>
      <c r="AK755">
        <f t="shared" ca="1" si="425"/>
        <v>0</v>
      </c>
      <c r="AL755">
        <f t="shared" ca="1" si="426"/>
        <v>0</v>
      </c>
      <c r="AM755">
        <f t="shared" ca="1" si="427"/>
        <v>0</v>
      </c>
      <c r="AN755">
        <f t="shared" ca="1" si="428"/>
        <v>0</v>
      </c>
      <c r="AO755">
        <f t="shared" ca="1" si="429"/>
        <v>0</v>
      </c>
      <c r="AP755">
        <f t="shared" ca="1" si="430"/>
        <v>0</v>
      </c>
      <c r="AQ755">
        <f t="shared" ca="1" si="431"/>
        <v>0</v>
      </c>
      <c r="AR755">
        <f t="shared" ca="1" si="432"/>
        <v>0</v>
      </c>
      <c r="AS755">
        <f t="shared" ca="1" si="433"/>
        <v>0</v>
      </c>
      <c r="AT755">
        <f t="shared" ca="1" si="434"/>
        <v>0</v>
      </c>
      <c r="AU755">
        <f t="shared" ca="1" si="435"/>
        <v>0</v>
      </c>
      <c r="AV755">
        <f t="shared" ca="1" si="436"/>
        <v>0</v>
      </c>
      <c r="AW755">
        <f t="shared" ca="1" si="437"/>
        <v>0</v>
      </c>
      <c r="AX755">
        <f t="shared" ca="1" si="438"/>
        <v>0</v>
      </c>
      <c r="AY755">
        <f t="shared" ca="1" si="439"/>
        <v>0</v>
      </c>
      <c r="AZ755">
        <f t="shared" ca="1" si="440"/>
        <v>0</v>
      </c>
      <c r="BA755">
        <f t="shared" ca="1" si="441"/>
        <v>0</v>
      </c>
      <c r="BB755">
        <f t="shared" ca="1" si="442"/>
        <v>0</v>
      </c>
      <c r="BC755">
        <f t="shared" ca="1" si="443"/>
        <v>0</v>
      </c>
      <c r="BD755">
        <f t="shared" ca="1" si="444"/>
        <v>0</v>
      </c>
      <c r="BE755">
        <f t="shared" ca="1" si="445"/>
        <v>0</v>
      </c>
      <c r="BF755">
        <f t="shared" ca="1" si="446"/>
        <v>0</v>
      </c>
    </row>
    <row r="756" spans="1:58" ht="16.149999999999999" customHeight="1" x14ac:dyDescent="0.2">
      <c r="A756" s="12" t="s">
        <v>823</v>
      </c>
      <c r="B756" s="74">
        <v>43846.585219907407</v>
      </c>
      <c r="C756" s="12" t="s">
        <v>823</v>
      </c>
      <c r="D756" s="12" t="s">
        <v>8</v>
      </c>
      <c r="E756" s="12" t="s">
        <v>1063</v>
      </c>
      <c r="F756" s="12" t="s">
        <v>9</v>
      </c>
      <c r="G756" s="12" t="s">
        <v>17</v>
      </c>
      <c r="H756" s="5" t="str">
        <f t="shared" ca="1" si="411"/>
        <v>NA</v>
      </c>
      <c r="I756" s="17" t="str">
        <f t="shared" ca="1" si="412"/>
        <v>NA</v>
      </c>
      <c r="J756" s="5" t="str">
        <f t="shared" ca="1" si="447"/>
        <v>NA</v>
      </c>
      <c r="K756" s="21" t="s">
        <v>9</v>
      </c>
      <c r="L756">
        <v>0</v>
      </c>
      <c r="M756">
        <v>0</v>
      </c>
      <c r="N756">
        <v>0</v>
      </c>
      <c r="O756" s="29" t="str">
        <f t="shared" ca="1" si="413"/>
        <v>-</v>
      </c>
      <c r="P756" s="29"/>
      <c r="X756">
        <f t="shared" ca="1" si="414"/>
        <v>1</v>
      </c>
      <c r="Y756">
        <f t="shared" ca="1" si="415"/>
        <v>0</v>
      </c>
      <c r="Z756">
        <f t="shared" ca="1" si="416"/>
        <v>0</v>
      </c>
      <c r="AA756">
        <f t="shared" ca="1" si="417"/>
        <v>0</v>
      </c>
      <c r="AB756">
        <f t="shared" ca="1" si="418"/>
        <v>0</v>
      </c>
      <c r="AC756">
        <f t="shared" ca="1" si="419"/>
        <v>0</v>
      </c>
      <c r="AD756">
        <f t="shared" ca="1" si="420"/>
        <v>0</v>
      </c>
      <c r="AE756">
        <f t="shared" ca="1" si="421"/>
        <v>0</v>
      </c>
      <c r="AH756">
        <f t="shared" ca="1" si="422"/>
        <v>1</v>
      </c>
      <c r="AI756">
        <f t="shared" ca="1" si="423"/>
        <v>0</v>
      </c>
      <c r="AJ756">
        <f t="shared" ca="1" si="424"/>
        <v>0</v>
      </c>
      <c r="AK756">
        <f t="shared" ca="1" si="425"/>
        <v>0</v>
      </c>
      <c r="AL756">
        <f t="shared" ca="1" si="426"/>
        <v>0</v>
      </c>
      <c r="AM756">
        <f t="shared" ca="1" si="427"/>
        <v>0</v>
      </c>
      <c r="AN756">
        <f t="shared" ca="1" si="428"/>
        <v>0</v>
      </c>
      <c r="AO756">
        <f t="shared" ca="1" si="429"/>
        <v>0</v>
      </c>
      <c r="AP756">
        <f t="shared" ca="1" si="430"/>
        <v>0</v>
      </c>
      <c r="AQ756">
        <f t="shared" ca="1" si="431"/>
        <v>0</v>
      </c>
      <c r="AR756">
        <f t="shared" ca="1" si="432"/>
        <v>0</v>
      </c>
      <c r="AS756">
        <f t="shared" ca="1" si="433"/>
        <v>0</v>
      </c>
      <c r="AT756">
        <f t="shared" ca="1" si="434"/>
        <v>0</v>
      </c>
      <c r="AU756">
        <f t="shared" ca="1" si="435"/>
        <v>0</v>
      </c>
      <c r="AV756">
        <f t="shared" ca="1" si="436"/>
        <v>0</v>
      </c>
      <c r="AW756">
        <f t="shared" ca="1" si="437"/>
        <v>0</v>
      </c>
      <c r="AX756">
        <f t="shared" ca="1" si="438"/>
        <v>0</v>
      </c>
      <c r="AY756">
        <f t="shared" ca="1" si="439"/>
        <v>0</v>
      </c>
      <c r="AZ756">
        <f t="shared" ca="1" si="440"/>
        <v>0</v>
      </c>
      <c r="BA756">
        <f t="shared" ca="1" si="441"/>
        <v>0</v>
      </c>
      <c r="BB756">
        <f t="shared" ca="1" si="442"/>
        <v>0</v>
      </c>
      <c r="BC756">
        <f t="shared" ca="1" si="443"/>
        <v>0</v>
      </c>
      <c r="BD756">
        <f t="shared" ca="1" si="444"/>
        <v>0</v>
      </c>
      <c r="BE756">
        <f t="shared" ca="1" si="445"/>
        <v>0</v>
      </c>
      <c r="BF756">
        <f t="shared" ca="1" si="446"/>
        <v>0</v>
      </c>
    </row>
    <row r="757" spans="1:58" ht="16.149999999999999" customHeight="1" x14ac:dyDescent="0.2">
      <c r="A757" s="12" t="s">
        <v>824</v>
      </c>
      <c r="B757" s="74">
        <v>43846.599282407406</v>
      </c>
      <c r="C757" s="12" t="s">
        <v>824</v>
      </c>
      <c r="D757" s="12" t="s">
        <v>8</v>
      </c>
      <c r="E757" s="12" t="s">
        <v>7</v>
      </c>
      <c r="F757" s="12" t="s">
        <v>9</v>
      </c>
      <c r="G757" s="12" t="s">
        <v>17</v>
      </c>
      <c r="H757" s="5" t="str">
        <f t="shared" ca="1" si="411"/>
        <v>NA</v>
      </c>
      <c r="I757" s="17" t="str">
        <f t="shared" ca="1" si="412"/>
        <v>NA</v>
      </c>
      <c r="J757" s="5" t="str">
        <f t="shared" ca="1" si="447"/>
        <v>NA</v>
      </c>
      <c r="K757" s="21" t="s">
        <v>9</v>
      </c>
      <c r="L757">
        <v>0</v>
      </c>
      <c r="M757">
        <v>0</v>
      </c>
      <c r="N757">
        <v>0</v>
      </c>
      <c r="O757" s="29" t="str">
        <f t="shared" ca="1" si="413"/>
        <v>-</v>
      </c>
      <c r="P757" s="29"/>
      <c r="X757">
        <f t="shared" ca="1" si="414"/>
        <v>1</v>
      </c>
      <c r="Y757">
        <f t="shared" ca="1" si="415"/>
        <v>0</v>
      </c>
      <c r="Z757">
        <f t="shared" ca="1" si="416"/>
        <v>0</v>
      </c>
      <c r="AA757">
        <f t="shared" ca="1" si="417"/>
        <v>0</v>
      </c>
      <c r="AB757">
        <f t="shared" ca="1" si="418"/>
        <v>0</v>
      </c>
      <c r="AC757">
        <f t="shared" ca="1" si="419"/>
        <v>0</v>
      </c>
      <c r="AD757">
        <f t="shared" ca="1" si="420"/>
        <v>0</v>
      </c>
      <c r="AE757">
        <f t="shared" ca="1" si="421"/>
        <v>0</v>
      </c>
      <c r="AH757">
        <f t="shared" ca="1" si="422"/>
        <v>1</v>
      </c>
      <c r="AI757">
        <f t="shared" ca="1" si="423"/>
        <v>0</v>
      </c>
      <c r="AJ757">
        <f t="shared" ca="1" si="424"/>
        <v>0</v>
      </c>
      <c r="AK757">
        <f t="shared" ca="1" si="425"/>
        <v>0</v>
      </c>
      <c r="AL757">
        <f t="shared" ca="1" si="426"/>
        <v>0</v>
      </c>
      <c r="AM757">
        <f t="shared" ca="1" si="427"/>
        <v>0</v>
      </c>
      <c r="AN757">
        <f t="shared" ca="1" si="428"/>
        <v>0</v>
      </c>
      <c r="AO757">
        <f t="shared" ca="1" si="429"/>
        <v>0</v>
      </c>
      <c r="AP757">
        <f t="shared" ca="1" si="430"/>
        <v>0</v>
      </c>
      <c r="AQ757">
        <f t="shared" ca="1" si="431"/>
        <v>0</v>
      </c>
      <c r="AR757">
        <f t="shared" ca="1" si="432"/>
        <v>0</v>
      </c>
      <c r="AS757">
        <f t="shared" ca="1" si="433"/>
        <v>0</v>
      </c>
      <c r="AT757">
        <f t="shared" ca="1" si="434"/>
        <v>0</v>
      </c>
      <c r="AU757">
        <f t="shared" ca="1" si="435"/>
        <v>0</v>
      </c>
      <c r="AV757">
        <f t="shared" ca="1" si="436"/>
        <v>0</v>
      </c>
      <c r="AW757">
        <f t="shared" ca="1" si="437"/>
        <v>0</v>
      </c>
      <c r="AX757">
        <f t="shared" ca="1" si="438"/>
        <v>0</v>
      </c>
      <c r="AY757">
        <f t="shared" ca="1" si="439"/>
        <v>0</v>
      </c>
      <c r="AZ757">
        <f t="shared" ca="1" si="440"/>
        <v>0</v>
      </c>
      <c r="BA757">
        <f t="shared" ca="1" si="441"/>
        <v>0</v>
      </c>
      <c r="BB757">
        <f t="shared" ca="1" si="442"/>
        <v>0</v>
      </c>
      <c r="BC757">
        <f t="shared" ca="1" si="443"/>
        <v>0</v>
      </c>
      <c r="BD757">
        <f t="shared" ca="1" si="444"/>
        <v>0</v>
      </c>
      <c r="BE757">
        <f t="shared" ca="1" si="445"/>
        <v>0</v>
      </c>
      <c r="BF757">
        <f t="shared" ca="1" si="446"/>
        <v>0</v>
      </c>
    </row>
    <row r="758" spans="1:58" ht="16.149999999999999" customHeight="1" x14ac:dyDescent="0.2">
      <c r="A758" s="12" t="s">
        <v>825</v>
      </c>
      <c r="B758" s="74">
        <v>43846.675138888888</v>
      </c>
      <c r="C758" s="12" t="s">
        <v>825</v>
      </c>
      <c r="D758" s="12" t="s">
        <v>8</v>
      </c>
      <c r="E758" s="12" t="s">
        <v>7</v>
      </c>
      <c r="F758" s="12" t="s">
        <v>9</v>
      </c>
      <c r="G758" s="12" t="s">
        <v>17</v>
      </c>
      <c r="H758" s="5" t="str">
        <f t="shared" ca="1" si="411"/>
        <v>NA</v>
      </c>
      <c r="I758" s="17" t="str">
        <f t="shared" ca="1" si="412"/>
        <v>NA</v>
      </c>
      <c r="J758" s="5" t="str">
        <f t="shared" ca="1" si="447"/>
        <v>NA</v>
      </c>
      <c r="K758" s="21" t="s">
        <v>9</v>
      </c>
      <c r="L758">
        <v>0</v>
      </c>
      <c r="M758">
        <v>0</v>
      </c>
      <c r="N758">
        <v>0</v>
      </c>
      <c r="O758" s="29" t="str">
        <f t="shared" ca="1" si="413"/>
        <v>-</v>
      </c>
      <c r="P758" s="29"/>
      <c r="X758">
        <f t="shared" ca="1" si="414"/>
        <v>1</v>
      </c>
      <c r="Y758">
        <f t="shared" ca="1" si="415"/>
        <v>0</v>
      </c>
      <c r="Z758">
        <f t="shared" ca="1" si="416"/>
        <v>0</v>
      </c>
      <c r="AA758">
        <f t="shared" ca="1" si="417"/>
        <v>0</v>
      </c>
      <c r="AB758">
        <f t="shared" ca="1" si="418"/>
        <v>0</v>
      </c>
      <c r="AC758">
        <f t="shared" ca="1" si="419"/>
        <v>0</v>
      </c>
      <c r="AD758">
        <f t="shared" ca="1" si="420"/>
        <v>0</v>
      </c>
      <c r="AE758">
        <f t="shared" ca="1" si="421"/>
        <v>0</v>
      </c>
      <c r="AH758">
        <f t="shared" ca="1" si="422"/>
        <v>1</v>
      </c>
      <c r="AI758">
        <f t="shared" ca="1" si="423"/>
        <v>0</v>
      </c>
      <c r="AJ758">
        <f t="shared" ca="1" si="424"/>
        <v>0</v>
      </c>
      <c r="AK758">
        <f t="shared" ca="1" si="425"/>
        <v>0</v>
      </c>
      <c r="AL758">
        <f t="shared" ca="1" si="426"/>
        <v>0</v>
      </c>
      <c r="AM758">
        <f t="shared" ca="1" si="427"/>
        <v>0</v>
      </c>
      <c r="AN758">
        <f t="shared" ca="1" si="428"/>
        <v>0</v>
      </c>
      <c r="AO758">
        <f t="shared" ca="1" si="429"/>
        <v>0</v>
      </c>
      <c r="AP758">
        <f t="shared" ca="1" si="430"/>
        <v>0</v>
      </c>
      <c r="AQ758">
        <f t="shared" ca="1" si="431"/>
        <v>0</v>
      </c>
      <c r="AR758">
        <f t="shared" ca="1" si="432"/>
        <v>0</v>
      </c>
      <c r="AS758">
        <f t="shared" ca="1" si="433"/>
        <v>0</v>
      </c>
      <c r="AT758">
        <f t="shared" ca="1" si="434"/>
        <v>0</v>
      </c>
      <c r="AU758">
        <f t="shared" ca="1" si="435"/>
        <v>0</v>
      </c>
      <c r="AV758">
        <f t="shared" ca="1" si="436"/>
        <v>0</v>
      </c>
      <c r="AW758">
        <f t="shared" ca="1" si="437"/>
        <v>0</v>
      </c>
      <c r="AX758">
        <f t="shared" ca="1" si="438"/>
        <v>0</v>
      </c>
      <c r="AY758">
        <f t="shared" ca="1" si="439"/>
        <v>0</v>
      </c>
      <c r="AZ758">
        <f t="shared" ca="1" si="440"/>
        <v>0</v>
      </c>
      <c r="BA758">
        <f t="shared" ca="1" si="441"/>
        <v>0</v>
      </c>
      <c r="BB758">
        <f t="shared" ca="1" si="442"/>
        <v>0</v>
      </c>
      <c r="BC758">
        <f t="shared" ca="1" si="443"/>
        <v>0</v>
      </c>
      <c r="BD758">
        <f t="shared" ca="1" si="444"/>
        <v>0</v>
      </c>
      <c r="BE758">
        <f t="shared" ca="1" si="445"/>
        <v>0</v>
      </c>
      <c r="BF758">
        <f t="shared" ca="1" si="446"/>
        <v>0</v>
      </c>
    </row>
    <row r="759" spans="1:58" ht="16.149999999999999" customHeight="1" x14ac:dyDescent="0.2">
      <c r="A759" s="12" t="s">
        <v>826</v>
      </c>
      <c r="B759" s="74">
        <v>43846.745532407411</v>
      </c>
      <c r="C759" s="12" t="s">
        <v>826</v>
      </c>
      <c r="F759" s="12" t="s">
        <v>9</v>
      </c>
      <c r="G759" s="12" t="s">
        <v>17</v>
      </c>
      <c r="H759" s="5" t="str">
        <f t="shared" ca="1" si="411"/>
        <v>NA</v>
      </c>
      <c r="I759" s="17" t="str">
        <f t="shared" ca="1" si="412"/>
        <v>NA</v>
      </c>
      <c r="J759" s="5">
        <f t="shared" ca="1" si="447"/>
        <v>0</v>
      </c>
      <c r="K759" s="22"/>
      <c r="O759" s="29" t="str">
        <f t="shared" ca="1" si="413"/>
        <v>-</v>
      </c>
      <c r="P759" s="29"/>
      <c r="X759">
        <f t="shared" ca="1" si="414"/>
        <v>1</v>
      </c>
      <c r="Y759">
        <f t="shared" ca="1" si="415"/>
        <v>0</v>
      </c>
      <c r="Z759">
        <f t="shared" ca="1" si="416"/>
        <v>0</v>
      </c>
      <c r="AA759">
        <f t="shared" ca="1" si="417"/>
        <v>0</v>
      </c>
      <c r="AB759">
        <f t="shared" ca="1" si="418"/>
        <v>0</v>
      </c>
      <c r="AC759">
        <f t="shared" ca="1" si="419"/>
        <v>0</v>
      </c>
      <c r="AD759">
        <f t="shared" ca="1" si="420"/>
        <v>0</v>
      </c>
      <c r="AE759">
        <f t="shared" ca="1" si="421"/>
        <v>0</v>
      </c>
      <c r="AH759">
        <f t="shared" ca="1" si="422"/>
        <v>1</v>
      </c>
      <c r="AI759">
        <f t="shared" ca="1" si="423"/>
        <v>0</v>
      </c>
      <c r="AJ759">
        <f t="shared" ca="1" si="424"/>
        <v>0</v>
      </c>
      <c r="AK759">
        <f t="shared" ca="1" si="425"/>
        <v>0</v>
      </c>
      <c r="AL759">
        <f t="shared" ca="1" si="426"/>
        <v>0</v>
      </c>
      <c r="AM759">
        <f t="shared" ca="1" si="427"/>
        <v>0</v>
      </c>
      <c r="AN759">
        <f t="shared" ca="1" si="428"/>
        <v>0</v>
      </c>
      <c r="AO759">
        <f t="shared" ca="1" si="429"/>
        <v>0</v>
      </c>
      <c r="AP759">
        <f t="shared" ca="1" si="430"/>
        <v>0</v>
      </c>
      <c r="AQ759">
        <f t="shared" ca="1" si="431"/>
        <v>0</v>
      </c>
      <c r="AR759">
        <f t="shared" ca="1" si="432"/>
        <v>0</v>
      </c>
      <c r="AS759">
        <f t="shared" ca="1" si="433"/>
        <v>0</v>
      </c>
      <c r="AT759">
        <f t="shared" ca="1" si="434"/>
        <v>0</v>
      </c>
      <c r="AU759">
        <f t="shared" ca="1" si="435"/>
        <v>0</v>
      </c>
      <c r="AV759">
        <f t="shared" ca="1" si="436"/>
        <v>0</v>
      </c>
      <c r="AW759">
        <f t="shared" ca="1" si="437"/>
        <v>0</v>
      </c>
      <c r="AX759">
        <f t="shared" ca="1" si="438"/>
        <v>0</v>
      </c>
      <c r="AY759">
        <f t="shared" ca="1" si="439"/>
        <v>0</v>
      </c>
      <c r="AZ759">
        <f t="shared" ca="1" si="440"/>
        <v>0</v>
      </c>
      <c r="BA759">
        <f t="shared" ca="1" si="441"/>
        <v>0</v>
      </c>
      <c r="BB759">
        <f t="shared" ca="1" si="442"/>
        <v>0</v>
      </c>
      <c r="BC759">
        <f t="shared" ca="1" si="443"/>
        <v>0</v>
      </c>
      <c r="BD759">
        <f t="shared" ca="1" si="444"/>
        <v>0</v>
      </c>
      <c r="BE759">
        <f t="shared" ca="1" si="445"/>
        <v>0</v>
      </c>
      <c r="BF759">
        <f t="shared" ca="1" si="446"/>
        <v>0</v>
      </c>
    </row>
    <row r="760" spans="1:58" ht="16.149999999999999" customHeight="1" x14ac:dyDescent="0.2">
      <c r="A760" s="12" t="s">
        <v>827</v>
      </c>
      <c r="B760" s="74">
        <v>43846.745682870373</v>
      </c>
      <c r="C760" s="12" t="s">
        <v>826</v>
      </c>
      <c r="F760" s="12" t="s">
        <v>10</v>
      </c>
      <c r="G760" s="12" t="s">
        <v>67</v>
      </c>
      <c r="H760" s="5">
        <f t="shared" ca="1" si="411"/>
        <v>1.5046296175569296E-4</v>
      </c>
      <c r="I760" s="17">
        <f t="shared" ca="1" si="412"/>
        <v>1.5046296175569296E-4</v>
      </c>
      <c r="J760" s="5">
        <f t="shared" ca="1" si="447"/>
        <v>0</v>
      </c>
      <c r="K760" s="22"/>
      <c r="O760" s="29" t="str">
        <f t="shared" ca="1" si="413"/>
        <v>-</v>
      </c>
      <c r="P760" s="29"/>
      <c r="X760">
        <f t="shared" ca="1" si="414"/>
        <v>0</v>
      </c>
      <c r="Y760">
        <f t="shared" ca="1" si="415"/>
        <v>1</v>
      </c>
      <c r="Z760">
        <f t="shared" ca="1" si="416"/>
        <v>0</v>
      </c>
      <c r="AA760">
        <f t="shared" ca="1" si="417"/>
        <v>0</v>
      </c>
      <c r="AB760">
        <f t="shared" ca="1" si="418"/>
        <v>0</v>
      </c>
      <c r="AC760">
        <f t="shared" ca="1" si="419"/>
        <v>0</v>
      </c>
      <c r="AD760">
        <f t="shared" ca="1" si="420"/>
        <v>0</v>
      </c>
      <c r="AE760">
        <f t="shared" ca="1" si="421"/>
        <v>0</v>
      </c>
      <c r="AH760">
        <f t="shared" ca="1" si="422"/>
        <v>0</v>
      </c>
      <c r="AI760">
        <f t="shared" ca="1" si="423"/>
        <v>0</v>
      </c>
      <c r="AJ760">
        <f t="shared" ca="1" si="424"/>
        <v>0</v>
      </c>
      <c r="AK760">
        <f t="shared" ca="1" si="425"/>
        <v>0</v>
      </c>
      <c r="AL760">
        <f t="shared" ca="1" si="426"/>
        <v>0</v>
      </c>
      <c r="AM760">
        <f t="shared" ca="1" si="427"/>
        <v>0</v>
      </c>
      <c r="AN760">
        <f t="shared" ca="1" si="428"/>
        <v>1</v>
      </c>
      <c r="AO760">
        <f t="shared" ca="1" si="429"/>
        <v>0</v>
      </c>
      <c r="AP760">
        <f t="shared" ca="1" si="430"/>
        <v>0</v>
      </c>
      <c r="AQ760">
        <f t="shared" ca="1" si="431"/>
        <v>0</v>
      </c>
      <c r="AR760">
        <f t="shared" ca="1" si="432"/>
        <v>0</v>
      </c>
      <c r="AS760">
        <f t="shared" ca="1" si="433"/>
        <v>0</v>
      </c>
      <c r="AT760">
        <f t="shared" ca="1" si="434"/>
        <v>0</v>
      </c>
      <c r="AU760">
        <f t="shared" ca="1" si="435"/>
        <v>0</v>
      </c>
      <c r="AV760">
        <f t="shared" ca="1" si="436"/>
        <v>0</v>
      </c>
      <c r="AW760">
        <f t="shared" ca="1" si="437"/>
        <v>0</v>
      </c>
      <c r="AX760">
        <f t="shared" ca="1" si="438"/>
        <v>0</v>
      </c>
      <c r="AY760">
        <f t="shared" ca="1" si="439"/>
        <v>0</v>
      </c>
      <c r="AZ760">
        <f t="shared" ca="1" si="440"/>
        <v>0</v>
      </c>
      <c r="BA760">
        <f t="shared" ca="1" si="441"/>
        <v>0</v>
      </c>
      <c r="BB760">
        <f t="shared" ca="1" si="442"/>
        <v>0</v>
      </c>
      <c r="BC760">
        <f t="shared" ca="1" si="443"/>
        <v>0</v>
      </c>
      <c r="BD760">
        <f t="shared" ca="1" si="444"/>
        <v>0</v>
      </c>
      <c r="BE760">
        <f t="shared" ca="1" si="445"/>
        <v>0</v>
      </c>
      <c r="BF760">
        <f t="shared" ca="1" si="446"/>
        <v>0</v>
      </c>
    </row>
    <row r="761" spans="1:58" ht="16.149999999999999" customHeight="1" x14ac:dyDescent="0.2">
      <c r="A761" s="12" t="s">
        <v>828</v>
      </c>
      <c r="B761" s="74">
        <v>43846.745706018519</v>
      </c>
      <c r="C761" s="12" t="s">
        <v>826</v>
      </c>
      <c r="F761" s="12" t="s">
        <v>10</v>
      </c>
      <c r="G761" s="12" t="s">
        <v>125</v>
      </c>
      <c r="H761" s="5">
        <f t="shared" ca="1" si="411"/>
        <v>2.314814628334716E-5</v>
      </c>
      <c r="I761" s="17">
        <f t="shared" ca="1" si="412"/>
        <v>1.7361110803904012E-4</v>
      </c>
      <c r="J761" s="5">
        <f t="shared" ca="1" si="447"/>
        <v>0</v>
      </c>
      <c r="K761" s="22"/>
      <c r="O761" s="29" t="str">
        <f t="shared" ca="1" si="413"/>
        <v>-</v>
      </c>
      <c r="P761" s="29"/>
      <c r="X761">
        <f t="shared" ca="1" si="414"/>
        <v>0</v>
      </c>
      <c r="Y761">
        <f t="shared" ca="1" si="415"/>
        <v>1</v>
      </c>
      <c r="Z761">
        <f t="shared" ca="1" si="416"/>
        <v>0</v>
      </c>
      <c r="AA761">
        <f t="shared" ca="1" si="417"/>
        <v>0</v>
      </c>
      <c r="AB761">
        <f t="shared" ca="1" si="418"/>
        <v>0</v>
      </c>
      <c r="AC761">
        <f t="shared" ca="1" si="419"/>
        <v>0</v>
      </c>
      <c r="AD761">
        <f t="shared" ca="1" si="420"/>
        <v>0</v>
      </c>
      <c r="AE761">
        <f t="shared" ca="1" si="421"/>
        <v>0</v>
      </c>
      <c r="AH761">
        <f t="shared" ca="1" si="422"/>
        <v>0</v>
      </c>
      <c r="AI761">
        <f t="shared" ca="1" si="423"/>
        <v>0</v>
      </c>
      <c r="AJ761">
        <f t="shared" ca="1" si="424"/>
        <v>0</v>
      </c>
      <c r="AK761">
        <f t="shared" ca="1" si="425"/>
        <v>0</v>
      </c>
      <c r="AL761">
        <f t="shared" ca="1" si="426"/>
        <v>0</v>
      </c>
      <c r="AM761">
        <f t="shared" ca="1" si="427"/>
        <v>1</v>
      </c>
      <c r="AN761">
        <f t="shared" ca="1" si="428"/>
        <v>0</v>
      </c>
      <c r="AO761">
        <f t="shared" ca="1" si="429"/>
        <v>0</v>
      </c>
      <c r="AP761">
        <f t="shared" ca="1" si="430"/>
        <v>0</v>
      </c>
      <c r="AQ761">
        <f t="shared" ca="1" si="431"/>
        <v>0</v>
      </c>
      <c r="AR761">
        <f t="shared" ca="1" si="432"/>
        <v>0</v>
      </c>
      <c r="AS761">
        <f t="shared" ca="1" si="433"/>
        <v>0</v>
      </c>
      <c r="AT761">
        <f t="shared" ca="1" si="434"/>
        <v>0</v>
      </c>
      <c r="AU761">
        <f t="shared" ca="1" si="435"/>
        <v>0</v>
      </c>
      <c r="AV761">
        <f t="shared" ca="1" si="436"/>
        <v>0</v>
      </c>
      <c r="AW761">
        <f t="shared" ca="1" si="437"/>
        <v>0</v>
      </c>
      <c r="AX761">
        <f t="shared" ca="1" si="438"/>
        <v>0</v>
      </c>
      <c r="AY761">
        <f t="shared" ca="1" si="439"/>
        <v>0</v>
      </c>
      <c r="AZ761">
        <f t="shared" ca="1" si="440"/>
        <v>0</v>
      </c>
      <c r="BA761">
        <f t="shared" ca="1" si="441"/>
        <v>0</v>
      </c>
      <c r="BB761">
        <f t="shared" ca="1" si="442"/>
        <v>0</v>
      </c>
      <c r="BC761">
        <f t="shared" ca="1" si="443"/>
        <v>0</v>
      </c>
      <c r="BD761">
        <f t="shared" ca="1" si="444"/>
        <v>0</v>
      </c>
      <c r="BE761">
        <f t="shared" ca="1" si="445"/>
        <v>0</v>
      </c>
      <c r="BF761">
        <f t="shared" ca="1" si="446"/>
        <v>0</v>
      </c>
    </row>
    <row r="762" spans="1:58" ht="16.149999999999999" customHeight="1" x14ac:dyDescent="0.2">
      <c r="A762" s="12" t="s">
        <v>829</v>
      </c>
      <c r="B762" s="74">
        <v>43846.745740740742</v>
      </c>
      <c r="C762" s="12" t="s">
        <v>826</v>
      </c>
      <c r="F762" s="12" t="s">
        <v>10</v>
      </c>
      <c r="G762" s="12" t="s">
        <v>125</v>
      </c>
      <c r="H762" s="5">
        <f t="shared" ca="1" si="411"/>
        <v>3.4722223062999547E-5</v>
      </c>
      <c r="I762" s="17">
        <f t="shared" ca="1" si="412"/>
        <v>2.0833333110203966E-4</v>
      </c>
      <c r="J762" s="5">
        <f t="shared" ca="1" si="447"/>
        <v>0</v>
      </c>
      <c r="K762" s="22"/>
      <c r="O762" s="29" t="str">
        <f t="shared" ca="1" si="413"/>
        <v>-</v>
      </c>
      <c r="P762" s="29"/>
      <c r="X762">
        <f t="shared" ca="1" si="414"/>
        <v>0</v>
      </c>
      <c r="Y762">
        <f t="shared" ca="1" si="415"/>
        <v>1</v>
      </c>
      <c r="Z762">
        <f t="shared" ca="1" si="416"/>
        <v>0</v>
      </c>
      <c r="AA762">
        <f t="shared" ca="1" si="417"/>
        <v>0</v>
      </c>
      <c r="AB762">
        <f t="shared" ca="1" si="418"/>
        <v>0</v>
      </c>
      <c r="AC762">
        <f t="shared" ca="1" si="419"/>
        <v>0</v>
      </c>
      <c r="AD762">
        <f t="shared" ca="1" si="420"/>
        <v>0</v>
      </c>
      <c r="AE762">
        <f t="shared" ca="1" si="421"/>
        <v>0</v>
      </c>
      <c r="AH762">
        <f t="shared" ca="1" si="422"/>
        <v>0</v>
      </c>
      <c r="AI762">
        <f t="shared" ca="1" si="423"/>
        <v>0</v>
      </c>
      <c r="AJ762">
        <f t="shared" ca="1" si="424"/>
        <v>0</v>
      </c>
      <c r="AK762">
        <f t="shared" ca="1" si="425"/>
        <v>0</v>
      </c>
      <c r="AL762">
        <f t="shared" ca="1" si="426"/>
        <v>0</v>
      </c>
      <c r="AM762">
        <f t="shared" ca="1" si="427"/>
        <v>1</v>
      </c>
      <c r="AN762">
        <f t="shared" ca="1" si="428"/>
        <v>0</v>
      </c>
      <c r="AO762">
        <f t="shared" ca="1" si="429"/>
        <v>0</v>
      </c>
      <c r="AP762">
        <f t="shared" ca="1" si="430"/>
        <v>0</v>
      </c>
      <c r="AQ762">
        <f t="shared" ca="1" si="431"/>
        <v>0</v>
      </c>
      <c r="AR762">
        <f t="shared" ca="1" si="432"/>
        <v>0</v>
      </c>
      <c r="AS762">
        <f t="shared" ca="1" si="433"/>
        <v>0</v>
      </c>
      <c r="AT762">
        <f t="shared" ca="1" si="434"/>
        <v>0</v>
      </c>
      <c r="AU762">
        <f t="shared" ca="1" si="435"/>
        <v>0</v>
      </c>
      <c r="AV762">
        <f t="shared" ca="1" si="436"/>
        <v>0</v>
      </c>
      <c r="AW762">
        <f t="shared" ca="1" si="437"/>
        <v>0</v>
      </c>
      <c r="AX762">
        <f t="shared" ca="1" si="438"/>
        <v>0</v>
      </c>
      <c r="AY762">
        <f t="shared" ca="1" si="439"/>
        <v>0</v>
      </c>
      <c r="AZ762">
        <f t="shared" ca="1" si="440"/>
        <v>0</v>
      </c>
      <c r="BA762">
        <f t="shared" ca="1" si="441"/>
        <v>0</v>
      </c>
      <c r="BB762">
        <f t="shared" ca="1" si="442"/>
        <v>0</v>
      </c>
      <c r="BC762">
        <f t="shared" ca="1" si="443"/>
        <v>0</v>
      </c>
      <c r="BD762">
        <f t="shared" ca="1" si="444"/>
        <v>0</v>
      </c>
      <c r="BE762">
        <f t="shared" ca="1" si="445"/>
        <v>0</v>
      </c>
      <c r="BF762">
        <f t="shared" ca="1" si="446"/>
        <v>0</v>
      </c>
    </row>
    <row r="763" spans="1:58" ht="16.149999999999999" customHeight="1" x14ac:dyDescent="0.2">
      <c r="A763" s="12" t="s">
        <v>830</v>
      </c>
      <c r="B763" s="74">
        <v>43846.74596064815</v>
      </c>
      <c r="C763" s="12" t="s">
        <v>826</v>
      </c>
      <c r="F763" s="12" t="s">
        <v>10</v>
      </c>
      <c r="G763" s="12" t="s">
        <v>125</v>
      </c>
      <c r="H763" s="5">
        <f t="shared" ca="1" si="411"/>
        <v>2.1990740788169205E-4</v>
      </c>
      <c r="I763" s="17">
        <f t="shared" ca="1" si="412"/>
        <v>4.2824073898373172E-4</v>
      </c>
      <c r="J763" s="5">
        <f t="shared" ca="1" si="447"/>
        <v>0</v>
      </c>
      <c r="K763" s="22"/>
      <c r="O763" s="29" t="str">
        <f t="shared" ca="1" si="413"/>
        <v>-</v>
      </c>
      <c r="P763" s="29"/>
      <c r="X763">
        <f t="shared" ca="1" si="414"/>
        <v>0</v>
      </c>
      <c r="Y763">
        <f t="shared" ca="1" si="415"/>
        <v>1</v>
      </c>
      <c r="Z763">
        <f t="shared" ca="1" si="416"/>
        <v>0</v>
      </c>
      <c r="AA763">
        <f t="shared" ca="1" si="417"/>
        <v>0</v>
      </c>
      <c r="AB763">
        <f t="shared" ca="1" si="418"/>
        <v>0</v>
      </c>
      <c r="AC763">
        <f t="shared" ca="1" si="419"/>
        <v>0</v>
      </c>
      <c r="AD763">
        <f t="shared" ca="1" si="420"/>
        <v>0</v>
      </c>
      <c r="AE763">
        <f t="shared" ca="1" si="421"/>
        <v>0</v>
      </c>
      <c r="AH763">
        <f t="shared" ca="1" si="422"/>
        <v>0</v>
      </c>
      <c r="AI763">
        <f t="shared" ca="1" si="423"/>
        <v>0</v>
      </c>
      <c r="AJ763">
        <f t="shared" ca="1" si="424"/>
        <v>0</v>
      </c>
      <c r="AK763">
        <f t="shared" ca="1" si="425"/>
        <v>0</v>
      </c>
      <c r="AL763">
        <f t="shared" ca="1" si="426"/>
        <v>0</v>
      </c>
      <c r="AM763">
        <f t="shared" ca="1" si="427"/>
        <v>1</v>
      </c>
      <c r="AN763">
        <f t="shared" ca="1" si="428"/>
        <v>0</v>
      </c>
      <c r="AO763">
        <f t="shared" ca="1" si="429"/>
        <v>0</v>
      </c>
      <c r="AP763">
        <f t="shared" ca="1" si="430"/>
        <v>0</v>
      </c>
      <c r="AQ763">
        <f t="shared" ca="1" si="431"/>
        <v>0</v>
      </c>
      <c r="AR763">
        <f t="shared" ca="1" si="432"/>
        <v>0</v>
      </c>
      <c r="AS763">
        <f t="shared" ca="1" si="433"/>
        <v>0</v>
      </c>
      <c r="AT763">
        <f t="shared" ca="1" si="434"/>
        <v>0</v>
      </c>
      <c r="AU763">
        <f t="shared" ca="1" si="435"/>
        <v>0</v>
      </c>
      <c r="AV763">
        <f t="shared" ca="1" si="436"/>
        <v>0</v>
      </c>
      <c r="AW763">
        <f t="shared" ca="1" si="437"/>
        <v>0</v>
      </c>
      <c r="AX763">
        <f t="shared" ca="1" si="438"/>
        <v>0</v>
      </c>
      <c r="AY763">
        <f t="shared" ca="1" si="439"/>
        <v>0</v>
      </c>
      <c r="AZ763">
        <f t="shared" ca="1" si="440"/>
        <v>0</v>
      </c>
      <c r="BA763">
        <f t="shared" ca="1" si="441"/>
        <v>0</v>
      </c>
      <c r="BB763">
        <f t="shared" ca="1" si="442"/>
        <v>0</v>
      </c>
      <c r="BC763">
        <f t="shared" ca="1" si="443"/>
        <v>0</v>
      </c>
      <c r="BD763">
        <f t="shared" ca="1" si="444"/>
        <v>0</v>
      </c>
      <c r="BE763">
        <f t="shared" ca="1" si="445"/>
        <v>0</v>
      </c>
      <c r="BF763">
        <f t="shared" ca="1" si="446"/>
        <v>0</v>
      </c>
    </row>
    <row r="764" spans="1:58" ht="16.149999999999999" customHeight="1" x14ac:dyDescent="0.2">
      <c r="A764" s="12" t="s">
        <v>831</v>
      </c>
      <c r="B764" s="74">
        <v>43846.746238425927</v>
      </c>
      <c r="C764" s="12" t="s">
        <v>826</v>
      </c>
      <c r="F764" s="12" t="s">
        <v>10</v>
      </c>
      <c r="G764" s="12" t="s">
        <v>125</v>
      </c>
      <c r="H764" s="5">
        <f t="shared" ca="1" si="411"/>
        <v>2.7777777722803876E-4</v>
      </c>
      <c r="I764" s="17">
        <f t="shared" ca="1" si="412"/>
        <v>7.0601851621177047E-4</v>
      </c>
      <c r="J764" s="5">
        <f t="shared" ca="1" si="447"/>
        <v>0</v>
      </c>
      <c r="K764" s="22"/>
      <c r="O764" s="29" t="str">
        <f t="shared" ca="1" si="413"/>
        <v>-</v>
      </c>
      <c r="P764" s="29"/>
      <c r="X764">
        <f t="shared" ca="1" si="414"/>
        <v>0</v>
      </c>
      <c r="Y764">
        <f t="shared" ca="1" si="415"/>
        <v>1</v>
      </c>
      <c r="Z764">
        <f t="shared" ca="1" si="416"/>
        <v>0</v>
      </c>
      <c r="AA764">
        <f t="shared" ca="1" si="417"/>
        <v>0</v>
      </c>
      <c r="AB764">
        <f t="shared" ca="1" si="418"/>
        <v>0</v>
      </c>
      <c r="AC764">
        <f t="shared" ca="1" si="419"/>
        <v>0</v>
      </c>
      <c r="AD764">
        <f t="shared" ca="1" si="420"/>
        <v>0</v>
      </c>
      <c r="AE764">
        <f t="shared" ca="1" si="421"/>
        <v>0</v>
      </c>
      <c r="AH764">
        <f t="shared" ca="1" si="422"/>
        <v>0</v>
      </c>
      <c r="AI764">
        <f t="shared" ca="1" si="423"/>
        <v>0</v>
      </c>
      <c r="AJ764">
        <f t="shared" ca="1" si="424"/>
        <v>0</v>
      </c>
      <c r="AK764">
        <f t="shared" ca="1" si="425"/>
        <v>0</v>
      </c>
      <c r="AL764">
        <f t="shared" ca="1" si="426"/>
        <v>0</v>
      </c>
      <c r="AM764">
        <f t="shared" ca="1" si="427"/>
        <v>1</v>
      </c>
      <c r="AN764">
        <f t="shared" ca="1" si="428"/>
        <v>0</v>
      </c>
      <c r="AO764">
        <f t="shared" ca="1" si="429"/>
        <v>0</v>
      </c>
      <c r="AP764">
        <f t="shared" ca="1" si="430"/>
        <v>0</v>
      </c>
      <c r="AQ764">
        <f t="shared" ca="1" si="431"/>
        <v>0</v>
      </c>
      <c r="AR764">
        <f t="shared" ca="1" si="432"/>
        <v>0</v>
      </c>
      <c r="AS764">
        <f t="shared" ca="1" si="433"/>
        <v>0</v>
      </c>
      <c r="AT764">
        <f t="shared" ca="1" si="434"/>
        <v>0</v>
      </c>
      <c r="AU764">
        <f t="shared" ca="1" si="435"/>
        <v>0</v>
      </c>
      <c r="AV764">
        <f t="shared" ca="1" si="436"/>
        <v>0</v>
      </c>
      <c r="AW764">
        <f t="shared" ca="1" si="437"/>
        <v>0</v>
      </c>
      <c r="AX764">
        <f t="shared" ca="1" si="438"/>
        <v>0</v>
      </c>
      <c r="AY764">
        <f t="shared" ca="1" si="439"/>
        <v>0</v>
      </c>
      <c r="AZ764">
        <f t="shared" ca="1" si="440"/>
        <v>0</v>
      </c>
      <c r="BA764">
        <f t="shared" ca="1" si="441"/>
        <v>0</v>
      </c>
      <c r="BB764">
        <f t="shared" ca="1" si="442"/>
        <v>0</v>
      </c>
      <c r="BC764">
        <f t="shared" ca="1" si="443"/>
        <v>0</v>
      </c>
      <c r="BD764">
        <f t="shared" ca="1" si="444"/>
        <v>0</v>
      </c>
      <c r="BE764">
        <f t="shared" ca="1" si="445"/>
        <v>0</v>
      </c>
      <c r="BF764">
        <f t="shared" ca="1" si="446"/>
        <v>0</v>
      </c>
    </row>
    <row r="765" spans="1:58" ht="16.149999999999999" customHeight="1" x14ac:dyDescent="0.2">
      <c r="A765" s="12" t="s">
        <v>832</v>
      </c>
      <c r="B765" s="74">
        <v>43846.746863425928</v>
      </c>
      <c r="C765" s="12" t="s">
        <v>826</v>
      </c>
      <c r="F765" s="12" t="s">
        <v>10</v>
      </c>
      <c r="G765" s="12" t="s">
        <v>125</v>
      </c>
      <c r="H765" s="5">
        <f t="shared" ca="1" si="411"/>
        <v>6.2500000058207661E-4</v>
      </c>
      <c r="I765" s="17">
        <f t="shared" ca="1" si="412"/>
        <v>1.3310185167938471E-3</v>
      </c>
      <c r="J765" s="5">
        <f t="shared" ca="1" si="447"/>
        <v>0</v>
      </c>
      <c r="K765" s="22"/>
      <c r="O765" s="29" t="str">
        <f t="shared" ca="1" si="413"/>
        <v>-</v>
      </c>
      <c r="P765" s="29"/>
      <c r="X765">
        <f t="shared" ca="1" si="414"/>
        <v>0</v>
      </c>
      <c r="Y765">
        <f t="shared" ca="1" si="415"/>
        <v>1</v>
      </c>
      <c r="Z765">
        <f t="shared" ca="1" si="416"/>
        <v>0</v>
      </c>
      <c r="AA765">
        <f t="shared" ca="1" si="417"/>
        <v>0</v>
      </c>
      <c r="AB765">
        <f t="shared" ca="1" si="418"/>
        <v>0</v>
      </c>
      <c r="AC765">
        <f t="shared" ca="1" si="419"/>
        <v>0</v>
      </c>
      <c r="AD765">
        <f t="shared" ca="1" si="420"/>
        <v>0</v>
      </c>
      <c r="AE765">
        <f t="shared" ca="1" si="421"/>
        <v>0</v>
      </c>
      <c r="AH765">
        <f t="shared" ca="1" si="422"/>
        <v>0</v>
      </c>
      <c r="AI765">
        <f t="shared" ca="1" si="423"/>
        <v>0</v>
      </c>
      <c r="AJ765">
        <f t="shared" ca="1" si="424"/>
        <v>0</v>
      </c>
      <c r="AK765">
        <f t="shared" ca="1" si="425"/>
        <v>0</v>
      </c>
      <c r="AL765">
        <f t="shared" ca="1" si="426"/>
        <v>0</v>
      </c>
      <c r="AM765">
        <f t="shared" ca="1" si="427"/>
        <v>1</v>
      </c>
      <c r="AN765">
        <f t="shared" ca="1" si="428"/>
        <v>0</v>
      </c>
      <c r="AO765">
        <f t="shared" ca="1" si="429"/>
        <v>0</v>
      </c>
      <c r="AP765">
        <f t="shared" ca="1" si="430"/>
        <v>0</v>
      </c>
      <c r="AQ765">
        <f t="shared" ca="1" si="431"/>
        <v>0</v>
      </c>
      <c r="AR765">
        <f t="shared" ca="1" si="432"/>
        <v>0</v>
      </c>
      <c r="AS765">
        <f t="shared" ca="1" si="433"/>
        <v>0</v>
      </c>
      <c r="AT765">
        <f t="shared" ca="1" si="434"/>
        <v>0</v>
      </c>
      <c r="AU765">
        <f t="shared" ca="1" si="435"/>
        <v>0</v>
      </c>
      <c r="AV765">
        <f t="shared" ca="1" si="436"/>
        <v>0</v>
      </c>
      <c r="AW765">
        <f t="shared" ca="1" si="437"/>
        <v>0</v>
      </c>
      <c r="AX765">
        <f t="shared" ca="1" si="438"/>
        <v>0</v>
      </c>
      <c r="AY765">
        <f t="shared" ca="1" si="439"/>
        <v>0</v>
      </c>
      <c r="AZ765">
        <f t="shared" ca="1" si="440"/>
        <v>0</v>
      </c>
      <c r="BA765">
        <f t="shared" ca="1" si="441"/>
        <v>0</v>
      </c>
      <c r="BB765">
        <f t="shared" ca="1" si="442"/>
        <v>0</v>
      </c>
      <c r="BC765">
        <f t="shared" ca="1" si="443"/>
        <v>0</v>
      </c>
      <c r="BD765">
        <f t="shared" ca="1" si="444"/>
        <v>0</v>
      </c>
      <c r="BE765">
        <f t="shared" ca="1" si="445"/>
        <v>0</v>
      </c>
      <c r="BF765">
        <f t="shared" ca="1" si="446"/>
        <v>0</v>
      </c>
    </row>
    <row r="766" spans="1:58" ht="16.149999999999999" customHeight="1" x14ac:dyDescent="0.2">
      <c r="A766" s="12" t="s">
        <v>833</v>
      </c>
      <c r="B766" s="74">
        <v>43846.747129629628</v>
      </c>
      <c r="C766" s="12" t="s">
        <v>826</v>
      </c>
      <c r="F766" s="12" t="s">
        <v>10</v>
      </c>
      <c r="G766" s="12" t="s">
        <v>125</v>
      </c>
      <c r="H766" s="5">
        <f t="shared" ca="1" si="411"/>
        <v>2.6620370044838637E-4</v>
      </c>
      <c r="I766" s="17">
        <f t="shared" ca="1" si="412"/>
        <v>1.5972222172422335E-3</v>
      </c>
      <c r="J766" s="5">
        <f t="shared" ca="1" si="447"/>
        <v>0</v>
      </c>
      <c r="K766" s="22"/>
      <c r="O766" s="29" t="str">
        <f t="shared" ca="1" si="413"/>
        <v>-</v>
      </c>
      <c r="P766" s="29"/>
      <c r="X766">
        <f t="shared" ca="1" si="414"/>
        <v>0</v>
      </c>
      <c r="Y766">
        <f t="shared" ca="1" si="415"/>
        <v>1</v>
      </c>
      <c r="Z766">
        <f t="shared" ca="1" si="416"/>
        <v>0</v>
      </c>
      <c r="AA766">
        <f t="shared" ca="1" si="417"/>
        <v>0</v>
      </c>
      <c r="AB766">
        <f t="shared" ca="1" si="418"/>
        <v>0</v>
      </c>
      <c r="AC766">
        <f t="shared" ca="1" si="419"/>
        <v>0</v>
      </c>
      <c r="AD766">
        <f t="shared" ca="1" si="420"/>
        <v>0</v>
      </c>
      <c r="AE766">
        <f t="shared" ca="1" si="421"/>
        <v>0</v>
      </c>
      <c r="AH766">
        <f t="shared" ca="1" si="422"/>
        <v>0</v>
      </c>
      <c r="AI766">
        <f t="shared" ca="1" si="423"/>
        <v>0</v>
      </c>
      <c r="AJ766">
        <f t="shared" ca="1" si="424"/>
        <v>0</v>
      </c>
      <c r="AK766">
        <f t="shared" ca="1" si="425"/>
        <v>0</v>
      </c>
      <c r="AL766">
        <f t="shared" ca="1" si="426"/>
        <v>0</v>
      </c>
      <c r="AM766">
        <f t="shared" ca="1" si="427"/>
        <v>1</v>
      </c>
      <c r="AN766">
        <f t="shared" ca="1" si="428"/>
        <v>0</v>
      </c>
      <c r="AO766">
        <f t="shared" ca="1" si="429"/>
        <v>0</v>
      </c>
      <c r="AP766">
        <f t="shared" ca="1" si="430"/>
        <v>0</v>
      </c>
      <c r="AQ766">
        <f t="shared" ca="1" si="431"/>
        <v>0</v>
      </c>
      <c r="AR766">
        <f t="shared" ca="1" si="432"/>
        <v>0</v>
      </c>
      <c r="AS766">
        <f t="shared" ca="1" si="433"/>
        <v>0</v>
      </c>
      <c r="AT766">
        <f t="shared" ca="1" si="434"/>
        <v>0</v>
      </c>
      <c r="AU766">
        <f t="shared" ca="1" si="435"/>
        <v>0</v>
      </c>
      <c r="AV766">
        <f t="shared" ca="1" si="436"/>
        <v>0</v>
      </c>
      <c r="AW766">
        <f t="shared" ca="1" si="437"/>
        <v>0</v>
      </c>
      <c r="AX766">
        <f t="shared" ca="1" si="438"/>
        <v>0</v>
      </c>
      <c r="AY766">
        <f t="shared" ca="1" si="439"/>
        <v>0</v>
      </c>
      <c r="AZ766">
        <f t="shared" ca="1" si="440"/>
        <v>0</v>
      </c>
      <c r="BA766">
        <f t="shared" ca="1" si="441"/>
        <v>0</v>
      </c>
      <c r="BB766">
        <f t="shared" ca="1" si="442"/>
        <v>0</v>
      </c>
      <c r="BC766">
        <f t="shared" ca="1" si="443"/>
        <v>0</v>
      </c>
      <c r="BD766">
        <f t="shared" ca="1" si="444"/>
        <v>0</v>
      </c>
      <c r="BE766">
        <f t="shared" ca="1" si="445"/>
        <v>0</v>
      </c>
      <c r="BF766">
        <f t="shared" ca="1" si="446"/>
        <v>0</v>
      </c>
    </row>
    <row r="767" spans="1:58" ht="16.149999999999999" customHeight="1" x14ac:dyDescent="0.2">
      <c r="A767" s="12" t="s">
        <v>834</v>
      </c>
      <c r="B767" s="74">
        <v>43846.747175925928</v>
      </c>
      <c r="C767" s="12" t="s">
        <v>826</v>
      </c>
      <c r="F767" s="12" t="s">
        <v>10</v>
      </c>
      <c r="G767" s="12" t="s">
        <v>125</v>
      </c>
      <c r="H767" s="5">
        <f t="shared" ca="1" si="411"/>
        <v>4.6296299842651933E-5</v>
      </c>
      <c r="I767" s="17">
        <f t="shared" ca="1" si="412"/>
        <v>1.6435185170848854E-3</v>
      </c>
      <c r="J767" s="5">
        <f t="shared" ca="1" si="447"/>
        <v>0</v>
      </c>
      <c r="K767" s="22"/>
      <c r="O767" s="29" t="str">
        <f t="shared" ca="1" si="413"/>
        <v>-</v>
      </c>
      <c r="P767" s="29"/>
      <c r="X767">
        <f t="shared" ca="1" si="414"/>
        <v>0</v>
      </c>
      <c r="Y767">
        <f t="shared" ca="1" si="415"/>
        <v>1</v>
      </c>
      <c r="Z767">
        <f t="shared" ca="1" si="416"/>
        <v>0</v>
      </c>
      <c r="AA767">
        <f t="shared" ca="1" si="417"/>
        <v>0</v>
      </c>
      <c r="AB767">
        <f t="shared" ca="1" si="418"/>
        <v>0</v>
      </c>
      <c r="AC767">
        <f t="shared" ca="1" si="419"/>
        <v>0</v>
      </c>
      <c r="AD767">
        <f t="shared" ca="1" si="420"/>
        <v>0</v>
      </c>
      <c r="AE767">
        <f t="shared" ca="1" si="421"/>
        <v>0</v>
      </c>
      <c r="AH767">
        <f t="shared" ca="1" si="422"/>
        <v>0</v>
      </c>
      <c r="AI767">
        <f t="shared" ca="1" si="423"/>
        <v>0</v>
      </c>
      <c r="AJ767">
        <f t="shared" ca="1" si="424"/>
        <v>0</v>
      </c>
      <c r="AK767">
        <f t="shared" ca="1" si="425"/>
        <v>0</v>
      </c>
      <c r="AL767">
        <f t="shared" ca="1" si="426"/>
        <v>0</v>
      </c>
      <c r="AM767">
        <f t="shared" ca="1" si="427"/>
        <v>1</v>
      </c>
      <c r="AN767">
        <f t="shared" ca="1" si="428"/>
        <v>0</v>
      </c>
      <c r="AO767">
        <f t="shared" ca="1" si="429"/>
        <v>0</v>
      </c>
      <c r="AP767">
        <f t="shared" ca="1" si="430"/>
        <v>0</v>
      </c>
      <c r="AQ767">
        <f t="shared" ca="1" si="431"/>
        <v>0</v>
      </c>
      <c r="AR767">
        <f t="shared" ca="1" si="432"/>
        <v>0</v>
      </c>
      <c r="AS767">
        <f t="shared" ca="1" si="433"/>
        <v>0</v>
      </c>
      <c r="AT767">
        <f t="shared" ca="1" si="434"/>
        <v>0</v>
      </c>
      <c r="AU767">
        <f t="shared" ca="1" si="435"/>
        <v>0</v>
      </c>
      <c r="AV767">
        <f t="shared" ca="1" si="436"/>
        <v>0</v>
      </c>
      <c r="AW767">
        <f t="shared" ca="1" si="437"/>
        <v>0</v>
      </c>
      <c r="AX767">
        <f t="shared" ca="1" si="438"/>
        <v>0</v>
      </c>
      <c r="AY767">
        <f t="shared" ca="1" si="439"/>
        <v>0</v>
      </c>
      <c r="AZ767">
        <f t="shared" ca="1" si="440"/>
        <v>0</v>
      </c>
      <c r="BA767">
        <f t="shared" ca="1" si="441"/>
        <v>0</v>
      </c>
      <c r="BB767">
        <f t="shared" ca="1" si="442"/>
        <v>0</v>
      </c>
      <c r="BC767">
        <f t="shared" ca="1" si="443"/>
        <v>0</v>
      </c>
      <c r="BD767">
        <f t="shared" ca="1" si="444"/>
        <v>0</v>
      </c>
      <c r="BE767">
        <f t="shared" ca="1" si="445"/>
        <v>0</v>
      </c>
      <c r="BF767">
        <f t="shared" ca="1" si="446"/>
        <v>0</v>
      </c>
    </row>
    <row r="768" spans="1:58" ht="16.149999999999999" customHeight="1" x14ac:dyDescent="0.2">
      <c r="A768" s="12" t="s">
        <v>835</v>
      </c>
      <c r="B768" s="74">
        <v>43846.747256944444</v>
      </c>
      <c r="C768" s="12" t="s">
        <v>826</v>
      </c>
      <c r="F768" s="12" t="s">
        <v>10</v>
      </c>
      <c r="G768" s="12" t="s">
        <v>125</v>
      </c>
      <c r="H768" s="5">
        <f t="shared" ca="1" si="411"/>
        <v>8.1018515629693866E-5</v>
      </c>
      <c r="I768" s="17">
        <f t="shared" ca="1" si="412"/>
        <v>1.7245370327145793E-3</v>
      </c>
      <c r="J768" s="5">
        <f t="shared" ca="1" si="447"/>
        <v>0</v>
      </c>
      <c r="K768" s="22"/>
      <c r="O768" s="29" t="str">
        <f t="shared" ca="1" si="413"/>
        <v>-</v>
      </c>
      <c r="P768" s="29"/>
      <c r="X768">
        <f t="shared" ca="1" si="414"/>
        <v>0</v>
      </c>
      <c r="Y768">
        <f t="shared" ca="1" si="415"/>
        <v>1</v>
      </c>
      <c r="Z768">
        <f t="shared" ca="1" si="416"/>
        <v>0</v>
      </c>
      <c r="AA768">
        <f t="shared" ca="1" si="417"/>
        <v>0</v>
      </c>
      <c r="AB768">
        <f t="shared" ca="1" si="418"/>
        <v>0</v>
      </c>
      <c r="AC768">
        <f t="shared" ca="1" si="419"/>
        <v>0</v>
      </c>
      <c r="AD768">
        <f t="shared" ca="1" si="420"/>
        <v>0</v>
      </c>
      <c r="AE768">
        <f t="shared" ca="1" si="421"/>
        <v>0</v>
      </c>
      <c r="AH768">
        <f t="shared" ca="1" si="422"/>
        <v>0</v>
      </c>
      <c r="AI768">
        <f t="shared" ca="1" si="423"/>
        <v>0</v>
      </c>
      <c r="AJ768">
        <f t="shared" ca="1" si="424"/>
        <v>0</v>
      </c>
      <c r="AK768">
        <f t="shared" ca="1" si="425"/>
        <v>0</v>
      </c>
      <c r="AL768">
        <f t="shared" ca="1" si="426"/>
        <v>0</v>
      </c>
      <c r="AM768">
        <f t="shared" ca="1" si="427"/>
        <v>1</v>
      </c>
      <c r="AN768">
        <f t="shared" ca="1" si="428"/>
        <v>0</v>
      </c>
      <c r="AO768">
        <f t="shared" ca="1" si="429"/>
        <v>0</v>
      </c>
      <c r="AP768">
        <f t="shared" ca="1" si="430"/>
        <v>0</v>
      </c>
      <c r="AQ768">
        <f t="shared" ca="1" si="431"/>
        <v>0</v>
      </c>
      <c r="AR768">
        <f t="shared" ca="1" si="432"/>
        <v>0</v>
      </c>
      <c r="AS768">
        <f t="shared" ca="1" si="433"/>
        <v>0</v>
      </c>
      <c r="AT768">
        <f t="shared" ca="1" si="434"/>
        <v>0</v>
      </c>
      <c r="AU768">
        <f t="shared" ca="1" si="435"/>
        <v>0</v>
      </c>
      <c r="AV768">
        <f t="shared" ca="1" si="436"/>
        <v>0</v>
      </c>
      <c r="AW768">
        <f t="shared" ca="1" si="437"/>
        <v>0</v>
      </c>
      <c r="AX768">
        <f t="shared" ca="1" si="438"/>
        <v>0</v>
      </c>
      <c r="AY768">
        <f t="shared" ca="1" si="439"/>
        <v>0</v>
      </c>
      <c r="AZ768">
        <f t="shared" ca="1" si="440"/>
        <v>0</v>
      </c>
      <c r="BA768">
        <f t="shared" ca="1" si="441"/>
        <v>0</v>
      </c>
      <c r="BB768">
        <f t="shared" ca="1" si="442"/>
        <v>0</v>
      </c>
      <c r="BC768">
        <f t="shared" ca="1" si="443"/>
        <v>0</v>
      </c>
      <c r="BD768">
        <f t="shared" ca="1" si="444"/>
        <v>0</v>
      </c>
      <c r="BE768">
        <f t="shared" ca="1" si="445"/>
        <v>0</v>
      </c>
      <c r="BF768">
        <f t="shared" ca="1" si="446"/>
        <v>0</v>
      </c>
    </row>
    <row r="769" spans="1:58" ht="16.149999999999999" customHeight="1" x14ac:dyDescent="0.2">
      <c r="A769" s="12" t="s">
        <v>836</v>
      </c>
      <c r="B769" s="74">
        <v>43846.747291666667</v>
      </c>
      <c r="C769" s="12" t="s">
        <v>826</v>
      </c>
      <c r="F769" s="12" t="s">
        <v>10</v>
      </c>
      <c r="G769" s="12" t="s">
        <v>125</v>
      </c>
      <c r="H769" s="5">
        <f t="shared" ca="1" si="411"/>
        <v>3.4722223062999547E-5</v>
      </c>
      <c r="I769" s="17">
        <f t="shared" ca="1" si="412"/>
        <v>1.7592592557775788E-3</v>
      </c>
      <c r="J769" s="5">
        <f t="shared" ca="1" si="447"/>
        <v>0</v>
      </c>
      <c r="K769" s="22"/>
      <c r="O769" s="29" t="str">
        <f t="shared" ca="1" si="413"/>
        <v>-</v>
      </c>
      <c r="P769" s="29"/>
      <c r="X769">
        <f t="shared" ca="1" si="414"/>
        <v>0</v>
      </c>
      <c r="Y769">
        <f t="shared" ca="1" si="415"/>
        <v>1</v>
      </c>
      <c r="Z769">
        <f t="shared" ca="1" si="416"/>
        <v>0</v>
      </c>
      <c r="AA769">
        <f t="shared" ca="1" si="417"/>
        <v>0</v>
      </c>
      <c r="AB769">
        <f t="shared" ca="1" si="418"/>
        <v>0</v>
      </c>
      <c r="AC769">
        <f t="shared" ca="1" si="419"/>
        <v>0</v>
      </c>
      <c r="AD769">
        <f t="shared" ca="1" si="420"/>
        <v>0</v>
      </c>
      <c r="AE769">
        <f t="shared" ca="1" si="421"/>
        <v>0</v>
      </c>
      <c r="AH769">
        <f t="shared" ca="1" si="422"/>
        <v>0</v>
      </c>
      <c r="AI769">
        <f t="shared" ca="1" si="423"/>
        <v>0</v>
      </c>
      <c r="AJ769">
        <f t="shared" ca="1" si="424"/>
        <v>0</v>
      </c>
      <c r="AK769">
        <f t="shared" ca="1" si="425"/>
        <v>0</v>
      </c>
      <c r="AL769">
        <f t="shared" ca="1" si="426"/>
        <v>0</v>
      </c>
      <c r="AM769">
        <f t="shared" ca="1" si="427"/>
        <v>1</v>
      </c>
      <c r="AN769">
        <f t="shared" ca="1" si="428"/>
        <v>0</v>
      </c>
      <c r="AO769">
        <f t="shared" ca="1" si="429"/>
        <v>0</v>
      </c>
      <c r="AP769">
        <f t="shared" ca="1" si="430"/>
        <v>0</v>
      </c>
      <c r="AQ769">
        <f t="shared" ca="1" si="431"/>
        <v>0</v>
      </c>
      <c r="AR769">
        <f t="shared" ca="1" si="432"/>
        <v>0</v>
      </c>
      <c r="AS769">
        <f t="shared" ca="1" si="433"/>
        <v>0</v>
      </c>
      <c r="AT769">
        <f t="shared" ca="1" si="434"/>
        <v>0</v>
      </c>
      <c r="AU769">
        <f t="shared" ca="1" si="435"/>
        <v>0</v>
      </c>
      <c r="AV769">
        <f t="shared" ca="1" si="436"/>
        <v>0</v>
      </c>
      <c r="AW769">
        <f t="shared" ca="1" si="437"/>
        <v>0</v>
      </c>
      <c r="AX769">
        <f t="shared" ca="1" si="438"/>
        <v>0</v>
      </c>
      <c r="AY769">
        <f t="shared" ca="1" si="439"/>
        <v>0</v>
      </c>
      <c r="AZ769">
        <f t="shared" ca="1" si="440"/>
        <v>0</v>
      </c>
      <c r="BA769">
        <f t="shared" ca="1" si="441"/>
        <v>0</v>
      </c>
      <c r="BB769">
        <f t="shared" ca="1" si="442"/>
        <v>0</v>
      </c>
      <c r="BC769">
        <f t="shared" ca="1" si="443"/>
        <v>0</v>
      </c>
      <c r="BD769">
        <f t="shared" ca="1" si="444"/>
        <v>0</v>
      </c>
      <c r="BE769">
        <f t="shared" ca="1" si="445"/>
        <v>0</v>
      </c>
      <c r="BF769">
        <f t="shared" ca="1" si="446"/>
        <v>0</v>
      </c>
    </row>
    <row r="770" spans="1:58" ht="16.149999999999999" customHeight="1" x14ac:dyDescent="0.2">
      <c r="A770" s="12" t="s">
        <v>837</v>
      </c>
      <c r="B770" s="74">
        <v>43846.747361111113</v>
      </c>
      <c r="C770" s="12" t="s">
        <v>826</v>
      </c>
      <c r="F770" s="12" t="s">
        <v>10</v>
      </c>
      <c r="G770" s="12" t="s">
        <v>147</v>
      </c>
      <c r="H770" s="5">
        <f t="shared" ca="1" si="411"/>
        <v>6.9444446125999093E-5</v>
      </c>
      <c r="I770" s="17">
        <f t="shared" ca="1" si="412"/>
        <v>1.8287037019035779E-3</v>
      </c>
      <c r="J770" s="5">
        <f t="shared" ca="1" si="447"/>
        <v>0</v>
      </c>
      <c r="K770" s="22"/>
      <c r="O770" s="29" t="str">
        <f t="shared" ca="1" si="413"/>
        <v>-</v>
      </c>
      <c r="P770" s="29"/>
      <c r="X770">
        <f t="shared" ca="1" si="414"/>
        <v>0</v>
      </c>
      <c r="Y770">
        <f t="shared" ca="1" si="415"/>
        <v>1</v>
      </c>
      <c r="Z770">
        <f t="shared" ca="1" si="416"/>
        <v>0</v>
      </c>
      <c r="AA770">
        <f t="shared" ca="1" si="417"/>
        <v>0</v>
      </c>
      <c r="AB770">
        <f t="shared" ca="1" si="418"/>
        <v>0</v>
      </c>
      <c r="AC770">
        <f t="shared" ca="1" si="419"/>
        <v>0</v>
      </c>
      <c r="AD770">
        <f t="shared" ca="1" si="420"/>
        <v>0</v>
      </c>
      <c r="AE770">
        <f t="shared" ca="1" si="421"/>
        <v>0</v>
      </c>
      <c r="AH770">
        <f t="shared" ca="1" si="422"/>
        <v>0</v>
      </c>
      <c r="AI770">
        <f t="shared" ca="1" si="423"/>
        <v>0</v>
      </c>
      <c r="AJ770">
        <f t="shared" ca="1" si="424"/>
        <v>0</v>
      </c>
      <c r="AK770">
        <f t="shared" ca="1" si="425"/>
        <v>0</v>
      </c>
      <c r="AL770">
        <f t="shared" ca="1" si="426"/>
        <v>0</v>
      </c>
      <c r="AM770">
        <f t="shared" ca="1" si="427"/>
        <v>0</v>
      </c>
      <c r="AN770">
        <f t="shared" ca="1" si="428"/>
        <v>0</v>
      </c>
      <c r="AO770">
        <f t="shared" ca="1" si="429"/>
        <v>1</v>
      </c>
      <c r="AP770">
        <f t="shared" ca="1" si="430"/>
        <v>0</v>
      </c>
      <c r="AQ770">
        <f t="shared" ca="1" si="431"/>
        <v>0</v>
      </c>
      <c r="AR770">
        <f t="shared" ca="1" si="432"/>
        <v>0</v>
      </c>
      <c r="AS770">
        <f t="shared" ca="1" si="433"/>
        <v>0</v>
      </c>
      <c r="AT770">
        <f t="shared" ca="1" si="434"/>
        <v>0</v>
      </c>
      <c r="AU770">
        <f t="shared" ca="1" si="435"/>
        <v>0</v>
      </c>
      <c r="AV770">
        <f t="shared" ca="1" si="436"/>
        <v>0</v>
      </c>
      <c r="AW770">
        <f t="shared" ca="1" si="437"/>
        <v>0</v>
      </c>
      <c r="AX770">
        <f t="shared" ca="1" si="438"/>
        <v>0</v>
      </c>
      <c r="AY770">
        <f t="shared" ca="1" si="439"/>
        <v>0</v>
      </c>
      <c r="AZ770">
        <f t="shared" ca="1" si="440"/>
        <v>0</v>
      </c>
      <c r="BA770">
        <f t="shared" ca="1" si="441"/>
        <v>0</v>
      </c>
      <c r="BB770">
        <f t="shared" ca="1" si="442"/>
        <v>0</v>
      </c>
      <c r="BC770">
        <f t="shared" ca="1" si="443"/>
        <v>0</v>
      </c>
      <c r="BD770">
        <f t="shared" ca="1" si="444"/>
        <v>0</v>
      </c>
      <c r="BE770">
        <f t="shared" ca="1" si="445"/>
        <v>0</v>
      </c>
      <c r="BF770">
        <f t="shared" ca="1" si="446"/>
        <v>0</v>
      </c>
    </row>
    <row r="771" spans="1:58" ht="16.149999999999999" customHeight="1" x14ac:dyDescent="0.2">
      <c r="A771" s="12" t="s">
        <v>838</v>
      </c>
      <c r="B771" s="74">
        <v>43846.747372685182</v>
      </c>
      <c r="C771" s="12" t="s">
        <v>826</v>
      </c>
      <c r="F771" s="12" t="s">
        <v>10</v>
      </c>
      <c r="G771" s="12" t="s">
        <v>67</v>
      </c>
      <c r="H771" s="5">
        <f t="shared" ca="1" si="411"/>
        <v>1.1574069503694773E-5</v>
      </c>
      <c r="I771" s="17">
        <f t="shared" ca="1" si="412"/>
        <v>1.8402777714072727E-3</v>
      </c>
      <c r="J771" s="5">
        <f t="shared" ca="1" si="447"/>
        <v>0</v>
      </c>
      <c r="K771" s="22"/>
      <c r="O771" s="29" t="str">
        <f t="shared" ca="1" si="413"/>
        <v>-</v>
      </c>
      <c r="P771" s="29"/>
      <c r="X771">
        <f t="shared" ca="1" si="414"/>
        <v>0</v>
      </c>
      <c r="Y771">
        <f t="shared" ca="1" si="415"/>
        <v>1</v>
      </c>
      <c r="Z771">
        <f t="shared" ca="1" si="416"/>
        <v>0</v>
      </c>
      <c r="AA771">
        <f t="shared" ca="1" si="417"/>
        <v>0</v>
      </c>
      <c r="AB771">
        <f t="shared" ca="1" si="418"/>
        <v>0</v>
      </c>
      <c r="AC771">
        <f t="shared" ca="1" si="419"/>
        <v>0</v>
      </c>
      <c r="AD771">
        <f t="shared" ca="1" si="420"/>
        <v>0</v>
      </c>
      <c r="AE771">
        <f t="shared" ca="1" si="421"/>
        <v>0</v>
      </c>
      <c r="AH771">
        <f t="shared" ca="1" si="422"/>
        <v>0</v>
      </c>
      <c r="AI771">
        <f t="shared" ca="1" si="423"/>
        <v>0</v>
      </c>
      <c r="AJ771">
        <f t="shared" ca="1" si="424"/>
        <v>0</v>
      </c>
      <c r="AK771">
        <f t="shared" ca="1" si="425"/>
        <v>0</v>
      </c>
      <c r="AL771">
        <f t="shared" ca="1" si="426"/>
        <v>0</v>
      </c>
      <c r="AM771">
        <f t="shared" ca="1" si="427"/>
        <v>0</v>
      </c>
      <c r="AN771">
        <f t="shared" ca="1" si="428"/>
        <v>1</v>
      </c>
      <c r="AO771">
        <f t="shared" ca="1" si="429"/>
        <v>0</v>
      </c>
      <c r="AP771">
        <f t="shared" ca="1" si="430"/>
        <v>0</v>
      </c>
      <c r="AQ771">
        <f t="shared" ca="1" si="431"/>
        <v>0</v>
      </c>
      <c r="AR771">
        <f t="shared" ca="1" si="432"/>
        <v>0</v>
      </c>
      <c r="AS771">
        <f t="shared" ca="1" si="433"/>
        <v>0</v>
      </c>
      <c r="AT771">
        <f t="shared" ca="1" si="434"/>
        <v>0</v>
      </c>
      <c r="AU771">
        <f t="shared" ca="1" si="435"/>
        <v>0</v>
      </c>
      <c r="AV771">
        <f t="shared" ca="1" si="436"/>
        <v>0</v>
      </c>
      <c r="AW771">
        <f t="shared" ca="1" si="437"/>
        <v>0</v>
      </c>
      <c r="AX771">
        <f t="shared" ca="1" si="438"/>
        <v>0</v>
      </c>
      <c r="AY771">
        <f t="shared" ca="1" si="439"/>
        <v>0</v>
      </c>
      <c r="AZ771">
        <f t="shared" ca="1" si="440"/>
        <v>0</v>
      </c>
      <c r="BA771">
        <f t="shared" ca="1" si="441"/>
        <v>0</v>
      </c>
      <c r="BB771">
        <f t="shared" ca="1" si="442"/>
        <v>0</v>
      </c>
      <c r="BC771">
        <f t="shared" ca="1" si="443"/>
        <v>0</v>
      </c>
      <c r="BD771">
        <f t="shared" ca="1" si="444"/>
        <v>0</v>
      </c>
      <c r="BE771">
        <f t="shared" ca="1" si="445"/>
        <v>0</v>
      </c>
      <c r="BF771">
        <f t="shared" ca="1" si="446"/>
        <v>0</v>
      </c>
    </row>
    <row r="772" spans="1:58" ht="16.149999999999999" customHeight="1" x14ac:dyDescent="0.2">
      <c r="A772" s="12" t="s">
        <v>839</v>
      </c>
      <c r="B772" s="74">
        <v>43846.747812499998</v>
      </c>
      <c r="C772" s="12" t="s">
        <v>826</v>
      </c>
      <c r="F772" s="12" t="s">
        <v>10</v>
      </c>
      <c r="G772" s="12" t="s">
        <v>125</v>
      </c>
      <c r="H772" s="5">
        <f t="shared" ca="1" si="411"/>
        <v>4.398148157633841E-4</v>
      </c>
      <c r="I772" s="17">
        <f t="shared" ca="1" si="412"/>
        <v>2.2800925871706568E-3</v>
      </c>
      <c r="J772" s="5">
        <f t="shared" ca="1" si="447"/>
        <v>0</v>
      </c>
      <c r="K772" s="22"/>
      <c r="O772" s="29" t="str">
        <f t="shared" ca="1" si="413"/>
        <v>-</v>
      </c>
      <c r="P772" s="29"/>
      <c r="X772">
        <f t="shared" ca="1" si="414"/>
        <v>0</v>
      </c>
      <c r="Y772">
        <f t="shared" ca="1" si="415"/>
        <v>1</v>
      </c>
      <c r="Z772">
        <f t="shared" ca="1" si="416"/>
        <v>0</v>
      </c>
      <c r="AA772">
        <f t="shared" ca="1" si="417"/>
        <v>0</v>
      </c>
      <c r="AB772">
        <f t="shared" ca="1" si="418"/>
        <v>0</v>
      </c>
      <c r="AC772">
        <f t="shared" ca="1" si="419"/>
        <v>0</v>
      </c>
      <c r="AD772">
        <f t="shared" ca="1" si="420"/>
        <v>0</v>
      </c>
      <c r="AE772">
        <f t="shared" ca="1" si="421"/>
        <v>0</v>
      </c>
      <c r="AH772">
        <f t="shared" ca="1" si="422"/>
        <v>0</v>
      </c>
      <c r="AI772">
        <f t="shared" ca="1" si="423"/>
        <v>0</v>
      </c>
      <c r="AJ772">
        <f t="shared" ca="1" si="424"/>
        <v>0</v>
      </c>
      <c r="AK772">
        <f t="shared" ca="1" si="425"/>
        <v>0</v>
      </c>
      <c r="AL772">
        <f t="shared" ca="1" si="426"/>
        <v>0</v>
      </c>
      <c r="AM772">
        <f t="shared" ca="1" si="427"/>
        <v>1</v>
      </c>
      <c r="AN772">
        <f t="shared" ca="1" si="428"/>
        <v>0</v>
      </c>
      <c r="AO772">
        <f t="shared" ca="1" si="429"/>
        <v>0</v>
      </c>
      <c r="AP772">
        <f t="shared" ca="1" si="430"/>
        <v>0</v>
      </c>
      <c r="AQ772">
        <f t="shared" ca="1" si="431"/>
        <v>0</v>
      </c>
      <c r="AR772">
        <f t="shared" ca="1" si="432"/>
        <v>0</v>
      </c>
      <c r="AS772">
        <f t="shared" ca="1" si="433"/>
        <v>0</v>
      </c>
      <c r="AT772">
        <f t="shared" ca="1" si="434"/>
        <v>0</v>
      </c>
      <c r="AU772">
        <f t="shared" ca="1" si="435"/>
        <v>0</v>
      </c>
      <c r="AV772">
        <f t="shared" ca="1" si="436"/>
        <v>0</v>
      </c>
      <c r="AW772">
        <f t="shared" ca="1" si="437"/>
        <v>0</v>
      </c>
      <c r="AX772">
        <f t="shared" ca="1" si="438"/>
        <v>0</v>
      </c>
      <c r="AY772">
        <f t="shared" ca="1" si="439"/>
        <v>0</v>
      </c>
      <c r="AZ772">
        <f t="shared" ca="1" si="440"/>
        <v>0</v>
      </c>
      <c r="BA772">
        <f t="shared" ca="1" si="441"/>
        <v>0</v>
      </c>
      <c r="BB772">
        <f t="shared" ca="1" si="442"/>
        <v>0</v>
      </c>
      <c r="BC772">
        <f t="shared" ca="1" si="443"/>
        <v>0</v>
      </c>
      <c r="BD772">
        <f t="shared" ca="1" si="444"/>
        <v>0</v>
      </c>
      <c r="BE772">
        <f t="shared" ca="1" si="445"/>
        <v>0</v>
      </c>
      <c r="BF772">
        <f t="shared" ca="1" si="446"/>
        <v>0</v>
      </c>
    </row>
    <row r="773" spans="1:58" ht="16.149999999999999" customHeight="1" x14ac:dyDescent="0.2">
      <c r="A773" s="12" t="s">
        <v>840</v>
      </c>
      <c r="B773" s="74">
        <v>43846.747847222221</v>
      </c>
      <c r="C773" s="12" t="s">
        <v>826</v>
      </c>
      <c r="F773" s="12" t="s">
        <v>10</v>
      </c>
      <c r="G773" s="12" t="s">
        <v>125</v>
      </c>
      <c r="H773" s="5">
        <f t="shared" ca="1" si="411"/>
        <v>3.4722223062999547E-5</v>
      </c>
      <c r="I773" s="17">
        <f t="shared" ca="1" si="412"/>
        <v>2.3148148102336563E-3</v>
      </c>
      <c r="J773" s="5">
        <f t="shared" ca="1" si="447"/>
        <v>0</v>
      </c>
      <c r="K773" s="22"/>
      <c r="O773" s="29" t="str">
        <f t="shared" ca="1" si="413"/>
        <v>-</v>
      </c>
      <c r="P773" s="29"/>
      <c r="X773">
        <f t="shared" ca="1" si="414"/>
        <v>0</v>
      </c>
      <c r="Y773">
        <f t="shared" ca="1" si="415"/>
        <v>1</v>
      </c>
      <c r="Z773">
        <f t="shared" ca="1" si="416"/>
        <v>0</v>
      </c>
      <c r="AA773">
        <f t="shared" ca="1" si="417"/>
        <v>0</v>
      </c>
      <c r="AB773">
        <f t="shared" ca="1" si="418"/>
        <v>0</v>
      </c>
      <c r="AC773">
        <f t="shared" ca="1" si="419"/>
        <v>0</v>
      </c>
      <c r="AD773">
        <f t="shared" ca="1" si="420"/>
        <v>0</v>
      </c>
      <c r="AE773">
        <f t="shared" ca="1" si="421"/>
        <v>0</v>
      </c>
      <c r="AH773">
        <f t="shared" ca="1" si="422"/>
        <v>0</v>
      </c>
      <c r="AI773">
        <f t="shared" ca="1" si="423"/>
        <v>0</v>
      </c>
      <c r="AJ773">
        <f t="shared" ca="1" si="424"/>
        <v>0</v>
      </c>
      <c r="AK773">
        <f t="shared" ca="1" si="425"/>
        <v>0</v>
      </c>
      <c r="AL773">
        <f t="shared" ca="1" si="426"/>
        <v>0</v>
      </c>
      <c r="AM773">
        <f t="shared" ca="1" si="427"/>
        <v>1</v>
      </c>
      <c r="AN773">
        <f t="shared" ca="1" si="428"/>
        <v>0</v>
      </c>
      <c r="AO773">
        <f t="shared" ca="1" si="429"/>
        <v>0</v>
      </c>
      <c r="AP773">
        <f t="shared" ca="1" si="430"/>
        <v>0</v>
      </c>
      <c r="AQ773">
        <f t="shared" ca="1" si="431"/>
        <v>0</v>
      </c>
      <c r="AR773">
        <f t="shared" ca="1" si="432"/>
        <v>0</v>
      </c>
      <c r="AS773">
        <f t="shared" ca="1" si="433"/>
        <v>0</v>
      </c>
      <c r="AT773">
        <f t="shared" ca="1" si="434"/>
        <v>0</v>
      </c>
      <c r="AU773">
        <f t="shared" ca="1" si="435"/>
        <v>0</v>
      </c>
      <c r="AV773">
        <f t="shared" ca="1" si="436"/>
        <v>0</v>
      </c>
      <c r="AW773">
        <f t="shared" ca="1" si="437"/>
        <v>0</v>
      </c>
      <c r="AX773">
        <f t="shared" ca="1" si="438"/>
        <v>0</v>
      </c>
      <c r="AY773">
        <f t="shared" ca="1" si="439"/>
        <v>0</v>
      </c>
      <c r="AZ773">
        <f t="shared" ca="1" si="440"/>
        <v>0</v>
      </c>
      <c r="BA773">
        <f t="shared" ca="1" si="441"/>
        <v>0</v>
      </c>
      <c r="BB773">
        <f t="shared" ca="1" si="442"/>
        <v>0</v>
      </c>
      <c r="BC773">
        <f t="shared" ca="1" si="443"/>
        <v>0</v>
      </c>
      <c r="BD773">
        <f t="shared" ca="1" si="444"/>
        <v>0</v>
      </c>
      <c r="BE773">
        <f t="shared" ca="1" si="445"/>
        <v>0</v>
      </c>
      <c r="BF773">
        <f t="shared" ca="1" si="446"/>
        <v>0</v>
      </c>
    </row>
    <row r="774" spans="1:58" ht="16.149999999999999" customHeight="1" x14ac:dyDescent="0.2">
      <c r="A774" s="12" t="s">
        <v>841</v>
      </c>
      <c r="B774" s="74">
        <v>43846.748067129629</v>
      </c>
      <c r="C774" s="12" t="s">
        <v>826</v>
      </c>
      <c r="F774" s="12" t="s">
        <v>10</v>
      </c>
      <c r="G774" s="12" t="s">
        <v>67</v>
      </c>
      <c r="H774" s="5">
        <f t="shared" ref="H774:H837" ca="1" si="448">IF(CELL("contenu",F774)="app.component", "NA",B774-B773)</f>
        <v>2.1990740788169205E-4</v>
      </c>
      <c r="I774" s="17">
        <f t="shared" ref="I774:I837" ca="1" si="449">IF(CELL("contenu",H774)="NA", "NA", SUM(I773,H774))</f>
        <v>2.5347222181153484E-3</v>
      </c>
      <c r="J774" s="5">
        <f t="shared" ca="1" si="447"/>
        <v>0</v>
      </c>
      <c r="K774" s="22"/>
      <c r="O774" s="29" t="str">
        <f t="shared" ref="O774:O837" ca="1" si="450">IF(CELL("contenu", J774)="NA", "-", IF( CELL("contenu", J774) =0, "-", J774/M774 ) )</f>
        <v>-</v>
      </c>
      <c r="P774" s="29"/>
      <c r="X774">
        <f t="shared" ref="X774:X837" ca="1" si="451">IF(CELL("contenu",$F774)="app.component", 1,0)</f>
        <v>0</v>
      </c>
      <c r="Y774">
        <f t="shared" ref="Y774:Y837" ca="1" si="452">IF(CELL("contenu",$F774)="PrevisionsPage", 1,0)</f>
        <v>1</v>
      </c>
      <c r="Z774">
        <f t="shared" ref="Z774:Z837" ca="1" si="453">IF(CELL("contenu",$F774)="CreditsWeatherDataModal", 1,0)</f>
        <v>0</v>
      </c>
      <c r="AA774">
        <f t="shared" ref="AA774:AA837" ca="1" si="454">IF(CELL("contenu",$F774)="StationsFavoritesModal", 1,0)</f>
        <v>0</v>
      </c>
      <c r="AB774">
        <f t="shared" ref="AB774:AB837" ca="1" si="455">IF(CELL("contenu",$F774)="SettingsPage", 1,0)</f>
        <v>0</v>
      </c>
      <c r="AC774">
        <f t="shared" ref="AC774:AC837" ca="1" si="456">IF(CELL("contenu",$F774)="RestaureAchetePage", 1,0)</f>
        <v>0</v>
      </c>
      <c r="AD774">
        <f t="shared" ref="AD774:AD837" ca="1" si="457">IF(CELL("contenu",$F774)="AProposPage", 1,0)</f>
        <v>0</v>
      </c>
      <c r="AE774">
        <f t="shared" ref="AE774:AE837" ca="1" si="458">IF(CELL("contenu",$F774)="TutorielPage", 1,0)</f>
        <v>0</v>
      </c>
      <c r="AH774">
        <f t="shared" ref="AH774:AH837" ca="1" si="459">IF(CELL("contenu",$G774)="initApp", 1,0)</f>
        <v>0</v>
      </c>
      <c r="AI774">
        <f t="shared" ref="AI774:AI837" ca="1" si="460">IF(CELL("contenu",$G774)="btnMenu", 1,0)</f>
        <v>0</v>
      </c>
      <c r="AJ774">
        <f t="shared" ref="AJ774:AJ837" ca="1" si="461">IF(CELL("contenu",$G774)="btnGeoloc", 1,0)</f>
        <v>0</v>
      </c>
      <c r="AK774">
        <f t="shared" ref="AK774:AK837" ca="1" si="462">IF(CELL("contenu",$G774)="btnAjouterFavoriteRefuse", 1,0)</f>
        <v>0</v>
      </c>
      <c r="AL774">
        <f t="shared" ref="AL774:AL837" ca="1" si="463">IF(CELL("contenu",$G774)="btnAjouterFavoriteAccepte", 1,0)</f>
        <v>0</v>
      </c>
      <c r="AM774">
        <f t="shared" ref="AM774:AM837" ca="1" si="464">IF(CELL("contenu",$G774)="rafraichMeteo", 1,0)</f>
        <v>0</v>
      </c>
      <c r="AN774">
        <f t="shared" ref="AN774:AN837" ca="1" si="465">IF(CELL("contenu",$G774)="swipeVersVuePlanete", 1,0)</f>
        <v>1</v>
      </c>
      <c r="AO774">
        <f t="shared" ref="AO774:AO837" ca="1" si="466">IF(CELL("contenu",$G774)="swipeVersVueMeteo", 1,0)</f>
        <v>0</v>
      </c>
      <c r="AP774">
        <f t="shared" ref="AP774:AP837" ca="1" si="467">IF(CELL("contenu",$G774)="btnOuvrirArticle", 1,0)</f>
        <v>0</v>
      </c>
      <c r="AQ774">
        <f t="shared" ref="AQ774:AQ837" ca="1" si="468">IF(CELL("contenu",$G774)="lienFournisseurDS", 1,0)</f>
        <v>0</v>
      </c>
      <c r="AR774">
        <f t="shared" ref="AR774:AR837" ca="1" si="469">IF(CELL("contenu",$G774)="lienFournisseurYW", 1,0)</f>
        <v>0</v>
      </c>
      <c r="AS774">
        <f t="shared" ref="AS774:AS837" ca="1" si="470">IF( AND(CELL("contenu",$F774)="StationsFavoritesModal", CELL("contenu",$G774)="btnFermer"), 1,0)</f>
        <v>0</v>
      </c>
      <c r="AT774">
        <f t="shared" ref="AT774:AT837" ca="1" si="471">IF( AND(CELL("contenu",$F774)="SettingsPage", CELL("contenu",$G774) ="btnRetourPage"), 1,0)</f>
        <v>0</v>
      </c>
      <c r="AU774">
        <f t="shared" ref="AU774:AU837" ca="1" si="472">IF( AND(CELL("contenu",$F774)="SettingsPage", CELL("contenu",$G774)="btnAcheter"), 1,0)</f>
        <v>0</v>
      </c>
      <c r="AV774">
        <f t="shared" ref="AV774:AV837" ca="1" si="473">IF(CELL("contenu",$G774)="btnRestaurer", 1,0)</f>
        <v>0</v>
      </c>
      <c r="AW774">
        <f t="shared" ref="AW774:AW837" ca="1" si="474">IF( AND(CELL("contenu",$F774)="RestaureAchetePage", CELL("contenu",$G774)="btnRetourPage"), 1,0)</f>
        <v>0</v>
      </c>
      <c r="AX774">
        <f t="shared" ref="AX774:AX837" ca="1" si="475">IF( AND(CELL("contenu",$F774)="RestaureAchetePage", CELL("contenu",$G774)="btnAcheter"), 1,0)</f>
        <v>0</v>
      </c>
      <c r="AY774">
        <f t="shared" ref="AY774:AY837" ca="1" si="476">IF(CELL("contenu",$G774)="btnVerifier", 1,0)</f>
        <v>0</v>
      </c>
      <c r="AZ774">
        <f t="shared" ref="AZ774:AZ837" ca="1" si="477">IF( AND(CELL("contenu",$F774)="AProposPage", CELL("contenu",$G774)="btnRetourPage"), 1,0)</f>
        <v>0</v>
      </c>
      <c r="BA774">
        <f t="shared" ref="BA774:BA837" ca="1" si="478">IF(CELL("contenu",$G774)="lienLancerFandom", 1,0)</f>
        <v>0</v>
      </c>
      <c r="BB774">
        <f t="shared" ref="BB774:BB837" ca="1" si="479">IF(CELL("contenu",$G774)="lienLancerRessourceUrl", 1,0)</f>
        <v>0</v>
      </c>
      <c r="BC774">
        <f t="shared" ref="BC774:BC837" ca="1" si="480">IF(CELL("contenu",$G774)="btnSuivant", 1,0)</f>
        <v>0</v>
      </c>
      <c r="BD774">
        <f t="shared" ref="BD774:BD837" ca="1" si="481">IF(CELL("contenu",$G774)="swipeLeft", 1,0)</f>
        <v>0</v>
      </c>
      <c r="BE774">
        <f t="shared" ref="BE774:BE837" ca="1" si="482">IF(CELL("contenu",$G774)="swipeRight", 1,0)</f>
        <v>0</v>
      </c>
      <c r="BF774">
        <f t="shared" ref="BF774:BF837" ca="1" si="483">IF(CELL("contenu",$G774)="btnFinirTuto", 1,0)</f>
        <v>0</v>
      </c>
    </row>
    <row r="775" spans="1:58" ht="16.149999999999999" customHeight="1" x14ac:dyDescent="0.2">
      <c r="A775" s="12" t="s">
        <v>842</v>
      </c>
      <c r="B775" s="74">
        <v>43846.748078703706</v>
      </c>
      <c r="C775" s="12" t="s">
        <v>826</v>
      </c>
      <c r="F775" s="12" t="s">
        <v>10</v>
      </c>
      <c r="G775" s="12" t="s">
        <v>125</v>
      </c>
      <c r="H775" s="5">
        <f t="shared" ca="1" si="448"/>
        <v>1.1574076779652387E-5</v>
      </c>
      <c r="I775" s="17">
        <f t="shared" ca="1" si="449"/>
        <v>2.5462962948950008E-3</v>
      </c>
      <c r="J775" s="5">
        <f t="shared" ca="1" si="447"/>
        <v>0</v>
      </c>
      <c r="K775" s="22"/>
      <c r="O775" s="29" t="str">
        <f t="shared" ca="1" si="450"/>
        <v>-</v>
      </c>
      <c r="P775" s="29"/>
      <c r="X775">
        <f t="shared" ca="1" si="451"/>
        <v>0</v>
      </c>
      <c r="Y775">
        <f t="shared" ca="1" si="452"/>
        <v>1</v>
      </c>
      <c r="Z775">
        <f t="shared" ca="1" si="453"/>
        <v>0</v>
      </c>
      <c r="AA775">
        <f t="shared" ca="1" si="454"/>
        <v>0</v>
      </c>
      <c r="AB775">
        <f t="shared" ca="1" si="455"/>
        <v>0</v>
      </c>
      <c r="AC775">
        <f t="shared" ca="1" si="456"/>
        <v>0</v>
      </c>
      <c r="AD775">
        <f t="shared" ca="1" si="457"/>
        <v>0</v>
      </c>
      <c r="AE775">
        <f t="shared" ca="1" si="458"/>
        <v>0</v>
      </c>
      <c r="AH775">
        <f t="shared" ca="1" si="459"/>
        <v>0</v>
      </c>
      <c r="AI775">
        <f t="shared" ca="1" si="460"/>
        <v>0</v>
      </c>
      <c r="AJ775">
        <f t="shared" ca="1" si="461"/>
        <v>0</v>
      </c>
      <c r="AK775">
        <f t="shared" ca="1" si="462"/>
        <v>0</v>
      </c>
      <c r="AL775">
        <f t="shared" ca="1" si="463"/>
        <v>0</v>
      </c>
      <c r="AM775">
        <f t="shared" ca="1" si="464"/>
        <v>1</v>
      </c>
      <c r="AN775">
        <f t="shared" ca="1" si="465"/>
        <v>0</v>
      </c>
      <c r="AO775">
        <f t="shared" ca="1" si="466"/>
        <v>0</v>
      </c>
      <c r="AP775">
        <f t="shared" ca="1" si="467"/>
        <v>0</v>
      </c>
      <c r="AQ775">
        <f t="shared" ca="1" si="468"/>
        <v>0</v>
      </c>
      <c r="AR775">
        <f t="shared" ca="1" si="469"/>
        <v>0</v>
      </c>
      <c r="AS775">
        <f t="shared" ca="1" si="470"/>
        <v>0</v>
      </c>
      <c r="AT775">
        <f t="shared" ca="1" si="471"/>
        <v>0</v>
      </c>
      <c r="AU775">
        <f t="shared" ca="1" si="472"/>
        <v>0</v>
      </c>
      <c r="AV775">
        <f t="shared" ca="1" si="473"/>
        <v>0</v>
      </c>
      <c r="AW775">
        <f t="shared" ca="1" si="474"/>
        <v>0</v>
      </c>
      <c r="AX775">
        <f t="shared" ca="1" si="475"/>
        <v>0</v>
      </c>
      <c r="AY775">
        <f t="shared" ca="1" si="476"/>
        <v>0</v>
      </c>
      <c r="AZ775">
        <f t="shared" ca="1" si="477"/>
        <v>0</v>
      </c>
      <c r="BA775">
        <f t="shared" ca="1" si="478"/>
        <v>0</v>
      </c>
      <c r="BB775">
        <f t="shared" ca="1" si="479"/>
        <v>0</v>
      </c>
      <c r="BC775">
        <f t="shared" ca="1" si="480"/>
        <v>0</v>
      </c>
      <c r="BD775">
        <f t="shared" ca="1" si="481"/>
        <v>0</v>
      </c>
      <c r="BE775">
        <f t="shared" ca="1" si="482"/>
        <v>0</v>
      </c>
      <c r="BF775">
        <f t="shared" ca="1" si="483"/>
        <v>0</v>
      </c>
    </row>
    <row r="776" spans="1:58" ht="16.149999999999999" customHeight="1" x14ac:dyDescent="0.2">
      <c r="A776" s="12" t="s">
        <v>843</v>
      </c>
      <c r="B776" s="74">
        <v>43846.748101851852</v>
      </c>
      <c r="C776" s="12" t="s">
        <v>826</v>
      </c>
      <c r="F776" s="12" t="s">
        <v>10</v>
      </c>
      <c r="G776" s="12" t="s">
        <v>125</v>
      </c>
      <c r="H776" s="5">
        <f t="shared" ca="1" si="448"/>
        <v>2.314814628334716E-5</v>
      </c>
      <c r="I776" s="17">
        <f t="shared" ca="1" si="449"/>
        <v>2.5694444411783479E-3</v>
      </c>
      <c r="J776" s="5">
        <f t="shared" ca="1" si="447"/>
        <v>0</v>
      </c>
      <c r="K776" s="22"/>
      <c r="O776" s="29" t="str">
        <f t="shared" ca="1" si="450"/>
        <v>-</v>
      </c>
      <c r="P776" s="29"/>
      <c r="X776">
        <f t="shared" ca="1" si="451"/>
        <v>0</v>
      </c>
      <c r="Y776">
        <f t="shared" ca="1" si="452"/>
        <v>1</v>
      </c>
      <c r="Z776">
        <f t="shared" ca="1" si="453"/>
        <v>0</v>
      </c>
      <c r="AA776">
        <f t="shared" ca="1" si="454"/>
        <v>0</v>
      </c>
      <c r="AB776">
        <f t="shared" ca="1" si="455"/>
        <v>0</v>
      </c>
      <c r="AC776">
        <f t="shared" ca="1" si="456"/>
        <v>0</v>
      </c>
      <c r="AD776">
        <f t="shared" ca="1" si="457"/>
        <v>0</v>
      </c>
      <c r="AE776">
        <f t="shared" ca="1" si="458"/>
        <v>0</v>
      </c>
      <c r="AH776">
        <f t="shared" ca="1" si="459"/>
        <v>0</v>
      </c>
      <c r="AI776">
        <f t="shared" ca="1" si="460"/>
        <v>0</v>
      </c>
      <c r="AJ776">
        <f t="shared" ca="1" si="461"/>
        <v>0</v>
      </c>
      <c r="AK776">
        <f t="shared" ca="1" si="462"/>
        <v>0</v>
      </c>
      <c r="AL776">
        <f t="shared" ca="1" si="463"/>
        <v>0</v>
      </c>
      <c r="AM776">
        <f t="shared" ca="1" si="464"/>
        <v>1</v>
      </c>
      <c r="AN776">
        <f t="shared" ca="1" si="465"/>
        <v>0</v>
      </c>
      <c r="AO776">
        <f t="shared" ca="1" si="466"/>
        <v>0</v>
      </c>
      <c r="AP776">
        <f t="shared" ca="1" si="467"/>
        <v>0</v>
      </c>
      <c r="AQ776">
        <f t="shared" ca="1" si="468"/>
        <v>0</v>
      </c>
      <c r="AR776">
        <f t="shared" ca="1" si="469"/>
        <v>0</v>
      </c>
      <c r="AS776">
        <f t="shared" ca="1" si="470"/>
        <v>0</v>
      </c>
      <c r="AT776">
        <f t="shared" ca="1" si="471"/>
        <v>0</v>
      </c>
      <c r="AU776">
        <f t="shared" ca="1" si="472"/>
        <v>0</v>
      </c>
      <c r="AV776">
        <f t="shared" ca="1" si="473"/>
        <v>0</v>
      </c>
      <c r="AW776">
        <f t="shared" ca="1" si="474"/>
        <v>0</v>
      </c>
      <c r="AX776">
        <f t="shared" ca="1" si="475"/>
        <v>0</v>
      </c>
      <c r="AY776">
        <f t="shared" ca="1" si="476"/>
        <v>0</v>
      </c>
      <c r="AZ776">
        <f t="shared" ca="1" si="477"/>
        <v>0</v>
      </c>
      <c r="BA776">
        <f t="shared" ca="1" si="478"/>
        <v>0</v>
      </c>
      <c r="BB776">
        <f t="shared" ca="1" si="479"/>
        <v>0</v>
      </c>
      <c r="BC776">
        <f t="shared" ca="1" si="480"/>
        <v>0</v>
      </c>
      <c r="BD776">
        <f t="shared" ca="1" si="481"/>
        <v>0</v>
      </c>
      <c r="BE776">
        <f t="shared" ca="1" si="482"/>
        <v>0</v>
      </c>
      <c r="BF776">
        <f t="shared" ca="1" si="483"/>
        <v>0</v>
      </c>
    </row>
    <row r="777" spans="1:58" ht="16.149999999999999" customHeight="1" x14ac:dyDescent="0.2">
      <c r="A777" s="12" t="s">
        <v>844</v>
      </c>
      <c r="B777" s="74">
        <v>43846.748124999998</v>
      </c>
      <c r="C777" s="12" t="s">
        <v>826</v>
      </c>
      <c r="D777" s="12" t="s">
        <v>8</v>
      </c>
      <c r="E777" s="12" t="s">
        <v>113</v>
      </c>
      <c r="F777" s="12" t="s">
        <v>10</v>
      </c>
      <c r="G777" s="12" t="s">
        <v>125</v>
      </c>
      <c r="H777" s="5">
        <f t="shared" ca="1" si="448"/>
        <v>2.314814628334716E-5</v>
      </c>
      <c r="I777" s="17">
        <f t="shared" ca="1" si="449"/>
        <v>2.5925925874616951E-3</v>
      </c>
      <c r="J777" s="5">
        <f t="shared" ca="1" si="447"/>
        <v>2.5925925874616951E-3</v>
      </c>
      <c r="K777" s="21" t="s">
        <v>196</v>
      </c>
      <c r="L777">
        <v>18</v>
      </c>
      <c r="M777">
        <v>1</v>
      </c>
      <c r="N777">
        <v>0</v>
      </c>
      <c r="O777" s="29">
        <f t="shared" ca="1" si="450"/>
        <v>2.5925925874616951E-3</v>
      </c>
      <c r="P777" s="29"/>
      <c r="X777">
        <f t="shared" ca="1" si="451"/>
        <v>0</v>
      </c>
      <c r="Y777">
        <f t="shared" ca="1" si="452"/>
        <v>1</v>
      </c>
      <c r="Z777">
        <f t="shared" ca="1" si="453"/>
        <v>0</v>
      </c>
      <c r="AA777">
        <f t="shared" ca="1" si="454"/>
        <v>0</v>
      </c>
      <c r="AB777">
        <f t="shared" ca="1" si="455"/>
        <v>0</v>
      </c>
      <c r="AC777">
        <f t="shared" ca="1" si="456"/>
        <v>0</v>
      </c>
      <c r="AD777">
        <f t="shared" ca="1" si="457"/>
        <v>0</v>
      </c>
      <c r="AE777">
        <f t="shared" ca="1" si="458"/>
        <v>0</v>
      </c>
      <c r="AH777">
        <f t="shared" ca="1" si="459"/>
        <v>0</v>
      </c>
      <c r="AI777">
        <f t="shared" ca="1" si="460"/>
        <v>0</v>
      </c>
      <c r="AJ777">
        <f t="shared" ca="1" si="461"/>
        <v>0</v>
      </c>
      <c r="AK777">
        <f t="shared" ca="1" si="462"/>
        <v>0</v>
      </c>
      <c r="AL777">
        <f t="shared" ca="1" si="463"/>
        <v>0</v>
      </c>
      <c r="AM777">
        <f t="shared" ca="1" si="464"/>
        <v>1</v>
      </c>
      <c r="AN777">
        <f t="shared" ca="1" si="465"/>
        <v>0</v>
      </c>
      <c r="AO777">
        <f t="shared" ca="1" si="466"/>
        <v>0</v>
      </c>
      <c r="AP777">
        <f t="shared" ca="1" si="467"/>
        <v>0</v>
      </c>
      <c r="AQ777">
        <f t="shared" ca="1" si="468"/>
        <v>0</v>
      </c>
      <c r="AR777">
        <f t="shared" ca="1" si="469"/>
        <v>0</v>
      </c>
      <c r="AS777">
        <f t="shared" ca="1" si="470"/>
        <v>0</v>
      </c>
      <c r="AT777">
        <f t="shared" ca="1" si="471"/>
        <v>0</v>
      </c>
      <c r="AU777">
        <f t="shared" ca="1" si="472"/>
        <v>0</v>
      </c>
      <c r="AV777">
        <f t="shared" ca="1" si="473"/>
        <v>0</v>
      </c>
      <c r="AW777">
        <f t="shared" ca="1" si="474"/>
        <v>0</v>
      </c>
      <c r="AX777">
        <f t="shared" ca="1" si="475"/>
        <v>0</v>
      </c>
      <c r="AY777">
        <f t="shared" ca="1" si="476"/>
        <v>0</v>
      </c>
      <c r="AZ777">
        <f t="shared" ca="1" si="477"/>
        <v>0</v>
      </c>
      <c r="BA777">
        <f t="shared" ca="1" si="478"/>
        <v>0</v>
      </c>
      <c r="BB777">
        <f t="shared" ca="1" si="479"/>
        <v>0</v>
      </c>
      <c r="BC777">
        <f t="shared" ca="1" si="480"/>
        <v>0</v>
      </c>
      <c r="BD777">
        <f t="shared" ca="1" si="481"/>
        <v>0</v>
      </c>
      <c r="BE777">
        <f t="shared" ca="1" si="482"/>
        <v>0</v>
      </c>
      <c r="BF777">
        <f t="shared" ca="1" si="483"/>
        <v>0</v>
      </c>
    </row>
    <row r="778" spans="1:58" ht="16.149999999999999" customHeight="1" x14ac:dyDescent="0.2">
      <c r="A778" s="12" t="s">
        <v>845</v>
      </c>
      <c r="B778" s="74">
        <v>43846.748495370368</v>
      </c>
      <c r="C778" s="12" t="s">
        <v>845</v>
      </c>
      <c r="F778" s="12" t="s">
        <v>9</v>
      </c>
      <c r="G778" s="12" t="s">
        <v>17</v>
      </c>
      <c r="H778" s="5" t="str">
        <f t="shared" ca="1" si="448"/>
        <v>NA</v>
      </c>
      <c r="I778" s="17" t="str">
        <f t="shared" ca="1" si="449"/>
        <v>NA</v>
      </c>
      <c r="J778" s="5">
        <f t="shared" ca="1" si="447"/>
        <v>0</v>
      </c>
      <c r="K778" s="22"/>
      <c r="O778" s="29" t="str">
        <f t="shared" ca="1" si="450"/>
        <v>-</v>
      </c>
      <c r="P778" s="29"/>
      <c r="X778">
        <f t="shared" ca="1" si="451"/>
        <v>1</v>
      </c>
      <c r="Y778">
        <f t="shared" ca="1" si="452"/>
        <v>0</v>
      </c>
      <c r="Z778">
        <f t="shared" ca="1" si="453"/>
        <v>0</v>
      </c>
      <c r="AA778">
        <f t="shared" ca="1" si="454"/>
        <v>0</v>
      </c>
      <c r="AB778">
        <f t="shared" ca="1" si="455"/>
        <v>0</v>
      </c>
      <c r="AC778">
        <f t="shared" ca="1" si="456"/>
        <v>0</v>
      </c>
      <c r="AD778">
        <f t="shared" ca="1" si="457"/>
        <v>0</v>
      </c>
      <c r="AE778">
        <f t="shared" ca="1" si="458"/>
        <v>0</v>
      </c>
      <c r="AH778">
        <f t="shared" ca="1" si="459"/>
        <v>1</v>
      </c>
      <c r="AI778">
        <f t="shared" ca="1" si="460"/>
        <v>0</v>
      </c>
      <c r="AJ778">
        <f t="shared" ca="1" si="461"/>
        <v>0</v>
      </c>
      <c r="AK778">
        <f t="shared" ca="1" si="462"/>
        <v>0</v>
      </c>
      <c r="AL778">
        <f t="shared" ca="1" si="463"/>
        <v>0</v>
      </c>
      <c r="AM778">
        <f t="shared" ca="1" si="464"/>
        <v>0</v>
      </c>
      <c r="AN778">
        <f t="shared" ca="1" si="465"/>
        <v>0</v>
      </c>
      <c r="AO778">
        <f t="shared" ca="1" si="466"/>
        <v>0</v>
      </c>
      <c r="AP778">
        <f t="shared" ca="1" si="467"/>
        <v>0</v>
      </c>
      <c r="AQ778">
        <f t="shared" ca="1" si="468"/>
        <v>0</v>
      </c>
      <c r="AR778">
        <f t="shared" ca="1" si="469"/>
        <v>0</v>
      </c>
      <c r="AS778">
        <f t="shared" ca="1" si="470"/>
        <v>0</v>
      </c>
      <c r="AT778">
        <f t="shared" ca="1" si="471"/>
        <v>0</v>
      </c>
      <c r="AU778">
        <f t="shared" ca="1" si="472"/>
        <v>0</v>
      </c>
      <c r="AV778">
        <f t="shared" ca="1" si="473"/>
        <v>0</v>
      </c>
      <c r="AW778">
        <f t="shared" ca="1" si="474"/>
        <v>0</v>
      </c>
      <c r="AX778">
        <f t="shared" ca="1" si="475"/>
        <v>0</v>
      </c>
      <c r="AY778">
        <f t="shared" ca="1" si="476"/>
        <v>0</v>
      </c>
      <c r="AZ778">
        <f t="shared" ca="1" si="477"/>
        <v>0</v>
      </c>
      <c r="BA778">
        <f t="shared" ca="1" si="478"/>
        <v>0</v>
      </c>
      <c r="BB778">
        <f t="shared" ca="1" si="479"/>
        <v>0</v>
      </c>
      <c r="BC778">
        <f t="shared" ca="1" si="480"/>
        <v>0</v>
      </c>
      <c r="BD778">
        <f t="shared" ca="1" si="481"/>
        <v>0</v>
      </c>
      <c r="BE778">
        <f t="shared" ca="1" si="482"/>
        <v>0</v>
      </c>
      <c r="BF778">
        <f t="shared" ca="1" si="483"/>
        <v>0</v>
      </c>
    </row>
    <row r="779" spans="1:58" ht="16.149999999999999" customHeight="1" x14ac:dyDescent="0.2">
      <c r="A779" s="12" t="s">
        <v>846</v>
      </c>
      <c r="B779" s="74">
        <v>43846.748541666668</v>
      </c>
      <c r="C779" s="12" t="s">
        <v>845</v>
      </c>
      <c r="D779" s="12" t="s">
        <v>8</v>
      </c>
      <c r="E779" s="12" t="s">
        <v>113</v>
      </c>
      <c r="F779" s="12" t="s">
        <v>10</v>
      </c>
      <c r="G779" s="12" t="s">
        <v>67</v>
      </c>
      <c r="H779" s="5">
        <f t="shared" ca="1" si="448"/>
        <v>4.6296299842651933E-5</v>
      </c>
      <c r="I779" s="17">
        <f t="shared" ca="1" si="449"/>
        <v>4.6296299842651933E-5</v>
      </c>
      <c r="J779" s="5">
        <f t="shared" ca="1" si="447"/>
        <v>4.6296299842651933E-5</v>
      </c>
      <c r="K779" s="21" t="s">
        <v>196</v>
      </c>
      <c r="L779">
        <v>1</v>
      </c>
      <c r="M779">
        <v>1</v>
      </c>
      <c r="N779">
        <v>0</v>
      </c>
      <c r="O779" s="29">
        <f t="shared" ca="1" si="450"/>
        <v>4.6296299842651933E-5</v>
      </c>
      <c r="P779" s="29"/>
      <c r="X779">
        <f t="shared" ca="1" si="451"/>
        <v>0</v>
      </c>
      <c r="Y779">
        <f t="shared" ca="1" si="452"/>
        <v>1</v>
      </c>
      <c r="Z779">
        <f t="shared" ca="1" si="453"/>
        <v>0</v>
      </c>
      <c r="AA779">
        <f t="shared" ca="1" si="454"/>
        <v>0</v>
      </c>
      <c r="AB779">
        <f t="shared" ca="1" si="455"/>
        <v>0</v>
      </c>
      <c r="AC779">
        <f t="shared" ca="1" si="456"/>
        <v>0</v>
      </c>
      <c r="AD779">
        <f t="shared" ca="1" si="457"/>
        <v>0</v>
      </c>
      <c r="AE779">
        <f t="shared" ca="1" si="458"/>
        <v>0</v>
      </c>
      <c r="AH779">
        <f t="shared" ca="1" si="459"/>
        <v>0</v>
      </c>
      <c r="AI779">
        <f t="shared" ca="1" si="460"/>
        <v>0</v>
      </c>
      <c r="AJ779">
        <f t="shared" ca="1" si="461"/>
        <v>0</v>
      </c>
      <c r="AK779">
        <f t="shared" ca="1" si="462"/>
        <v>0</v>
      </c>
      <c r="AL779">
        <f t="shared" ca="1" si="463"/>
        <v>0</v>
      </c>
      <c r="AM779">
        <f t="shared" ca="1" si="464"/>
        <v>0</v>
      </c>
      <c r="AN779">
        <f t="shared" ca="1" si="465"/>
        <v>1</v>
      </c>
      <c r="AO779">
        <f t="shared" ca="1" si="466"/>
        <v>0</v>
      </c>
      <c r="AP779">
        <f t="shared" ca="1" si="467"/>
        <v>0</v>
      </c>
      <c r="AQ779">
        <f t="shared" ca="1" si="468"/>
        <v>0</v>
      </c>
      <c r="AR779">
        <f t="shared" ca="1" si="469"/>
        <v>0</v>
      </c>
      <c r="AS779">
        <f t="shared" ca="1" si="470"/>
        <v>0</v>
      </c>
      <c r="AT779">
        <f t="shared" ca="1" si="471"/>
        <v>0</v>
      </c>
      <c r="AU779">
        <f t="shared" ca="1" si="472"/>
        <v>0</v>
      </c>
      <c r="AV779">
        <f t="shared" ca="1" si="473"/>
        <v>0</v>
      </c>
      <c r="AW779">
        <f t="shared" ca="1" si="474"/>
        <v>0</v>
      </c>
      <c r="AX779">
        <f t="shared" ca="1" si="475"/>
        <v>0</v>
      </c>
      <c r="AY779">
        <f t="shared" ca="1" si="476"/>
        <v>0</v>
      </c>
      <c r="AZ779">
        <f t="shared" ca="1" si="477"/>
        <v>0</v>
      </c>
      <c r="BA779">
        <f t="shared" ca="1" si="478"/>
        <v>0</v>
      </c>
      <c r="BB779">
        <f t="shared" ca="1" si="479"/>
        <v>0</v>
      </c>
      <c r="BC779">
        <f t="shared" ca="1" si="480"/>
        <v>0</v>
      </c>
      <c r="BD779">
        <f t="shared" ca="1" si="481"/>
        <v>0</v>
      </c>
      <c r="BE779">
        <f t="shared" ca="1" si="482"/>
        <v>0</v>
      </c>
      <c r="BF779">
        <f t="shared" ca="1" si="483"/>
        <v>0</v>
      </c>
    </row>
    <row r="780" spans="1:58" ht="16.149999999999999" customHeight="1" x14ac:dyDescent="0.2">
      <c r="A780" s="12" t="s">
        <v>847</v>
      </c>
      <c r="B780" s="74">
        <v>43846.818819444445</v>
      </c>
      <c r="C780" s="12" t="s">
        <v>847</v>
      </c>
      <c r="D780" s="12" t="s">
        <v>8</v>
      </c>
      <c r="E780" s="12" t="s">
        <v>7</v>
      </c>
      <c r="F780" s="12" t="s">
        <v>9</v>
      </c>
      <c r="G780" s="12" t="s">
        <v>17</v>
      </c>
      <c r="H780" s="5" t="str">
        <f t="shared" ca="1" si="448"/>
        <v>NA</v>
      </c>
      <c r="I780" s="17" t="str">
        <f t="shared" ca="1" si="449"/>
        <v>NA</v>
      </c>
      <c r="J780" s="5" t="str">
        <f t="shared" ca="1" si="447"/>
        <v>NA</v>
      </c>
      <c r="K780" s="21" t="s">
        <v>9</v>
      </c>
      <c r="L780">
        <v>0</v>
      </c>
      <c r="M780">
        <v>0</v>
      </c>
      <c r="N780">
        <v>0</v>
      </c>
      <c r="O780" s="29" t="str">
        <f t="shared" ca="1" si="450"/>
        <v>-</v>
      </c>
      <c r="P780" s="29"/>
      <c r="X780">
        <f t="shared" ca="1" si="451"/>
        <v>1</v>
      </c>
      <c r="Y780">
        <f t="shared" ca="1" si="452"/>
        <v>0</v>
      </c>
      <c r="Z780">
        <f t="shared" ca="1" si="453"/>
        <v>0</v>
      </c>
      <c r="AA780">
        <f t="shared" ca="1" si="454"/>
        <v>0</v>
      </c>
      <c r="AB780">
        <f t="shared" ca="1" si="455"/>
        <v>0</v>
      </c>
      <c r="AC780">
        <f t="shared" ca="1" si="456"/>
        <v>0</v>
      </c>
      <c r="AD780">
        <f t="shared" ca="1" si="457"/>
        <v>0</v>
      </c>
      <c r="AE780">
        <f t="shared" ca="1" si="458"/>
        <v>0</v>
      </c>
      <c r="AH780">
        <f t="shared" ca="1" si="459"/>
        <v>1</v>
      </c>
      <c r="AI780">
        <f t="shared" ca="1" si="460"/>
        <v>0</v>
      </c>
      <c r="AJ780">
        <f t="shared" ca="1" si="461"/>
        <v>0</v>
      </c>
      <c r="AK780">
        <f t="shared" ca="1" si="462"/>
        <v>0</v>
      </c>
      <c r="AL780">
        <f t="shared" ca="1" si="463"/>
        <v>0</v>
      </c>
      <c r="AM780">
        <f t="shared" ca="1" si="464"/>
        <v>0</v>
      </c>
      <c r="AN780">
        <f t="shared" ca="1" si="465"/>
        <v>0</v>
      </c>
      <c r="AO780">
        <f t="shared" ca="1" si="466"/>
        <v>0</v>
      </c>
      <c r="AP780">
        <f t="shared" ca="1" si="467"/>
        <v>0</v>
      </c>
      <c r="AQ780">
        <f t="shared" ca="1" si="468"/>
        <v>0</v>
      </c>
      <c r="AR780">
        <f t="shared" ca="1" si="469"/>
        <v>0</v>
      </c>
      <c r="AS780">
        <f t="shared" ca="1" si="470"/>
        <v>0</v>
      </c>
      <c r="AT780">
        <f t="shared" ca="1" si="471"/>
        <v>0</v>
      </c>
      <c r="AU780">
        <f t="shared" ca="1" si="472"/>
        <v>0</v>
      </c>
      <c r="AV780">
        <f t="shared" ca="1" si="473"/>
        <v>0</v>
      </c>
      <c r="AW780">
        <f t="shared" ca="1" si="474"/>
        <v>0</v>
      </c>
      <c r="AX780">
        <f t="shared" ca="1" si="475"/>
        <v>0</v>
      </c>
      <c r="AY780">
        <f t="shared" ca="1" si="476"/>
        <v>0</v>
      </c>
      <c r="AZ780">
        <f t="shared" ca="1" si="477"/>
        <v>0</v>
      </c>
      <c r="BA780">
        <f t="shared" ca="1" si="478"/>
        <v>0</v>
      </c>
      <c r="BB780">
        <f t="shared" ca="1" si="479"/>
        <v>0</v>
      </c>
      <c r="BC780">
        <f t="shared" ca="1" si="480"/>
        <v>0</v>
      </c>
      <c r="BD780">
        <f t="shared" ca="1" si="481"/>
        <v>0</v>
      </c>
      <c r="BE780">
        <f t="shared" ca="1" si="482"/>
        <v>0</v>
      </c>
      <c r="BF780">
        <f t="shared" ca="1" si="483"/>
        <v>0</v>
      </c>
    </row>
    <row r="781" spans="1:58" ht="16.149999999999999" customHeight="1" x14ac:dyDescent="0.2">
      <c r="A781" s="12" t="s">
        <v>848</v>
      </c>
      <c r="B781" s="74">
        <v>43846.900358796294</v>
      </c>
      <c r="C781" s="12" t="s">
        <v>848</v>
      </c>
      <c r="D781" s="12" t="s">
        <v>8</v>
      </c>
      <c r="E781" s="12" t="s">
        <v>1063</v>
      </c>
      <c r="F781" s="12" t="s">
        <v>9</v>
      </c>
      <c r="G781" s="12" t="s">
        <v>17</v>
      </c>
      <c r="H781" s="5" t="str">
        <f t="shared" ca="1" si="448"/>
        <v>NA</v>
      </c>
      <c r="I781" s="17" t="str">
        <f t="shared" ca="1" si="449"/>
        <v>NA</v>
      </c>
      <c r="J781" s="5" t="str">
        <f t="shared" ca="1" si="447"/>
        <v>NA</v>
      </c>
      <c r="K781" s="21" t="s">
        <v>9</v>
      </c>
      <c r="L781">
        <v>0</v>
      </c>
      <c r="M781">
        <v>0</v>
      </c>
      <c r="N781">
        <v>0</v>
      </c>
      <c r="O781" s="29" t="str">
        <f t="shared" ca="1" si="450"/>
        <v>-</v>
      </c>
      <c r="P781" s="29"/>
      <c r="X781">
        <f t="shared" ca="1" si="451"/>
        <v>1</v>
      </c>
      <c r="Y781">
        <f t="shared" ca="1" si="452"/>
        <v>0</v>
      </c>
      <c r="Z781">
        <f t="shared" ca="1" si="453"/>
        <v>0</v>
      </c>
      <c r="AA781">
        <f t="shared" ca="1" si="454"/>
        <v>0</v>
      </c>
      <c r="AB781">
        <f t="shared" ca="1" si="455"/>
        <v>0</v>
      </c>
      <c r="AC781">
        <f t="shared" ca="1" si="456"/>
        <v>0</v>
      </c>
      <c r="AD781">
        <f t="shared" ca="1" si="457"/>
        <v>0</v>
      </c>
      <c r="AE781">
        <f t="shared" ca="1" si="458"/>
        <v>0</v>
      </c>
      <c r="AH781">
        <f t="shared" ca="1" si="459"/>
        <v>1</v>
      </c>
      <c r="AI781">
        <f t="shared" ca="1" si="460"/>
        <v>0</v>
      </c>
      <c r="AJ781">
        <f t="shared" ca="1" si="461"/>
        <v>0</v>
      </c>
      <c r="AK781">
        <f t="shared" ca="1" si="462"/>
        <v>0</v>
      </c>
      <c r="AL781">
        <f t="shared" ca="1" si="463"/>
        <v>0</v>
      </c>
      <c r="AM781">
        <f t="shared" ca="1" si="464"/>
        <v>0</v>
      </c>
      <c r="AN781">
        <f t="shared" ca="1" si="465"/>
        <v>0</v>
      </c>
      <c r="AO781">
        <f t="shared" ca="1" si="466"/>
        <v>0</v>
      </c>
      <c r="AP781">
        <f t="shared" ca="1" si="467"/>
        <v>0</v>
      </c>
      <c r="AQ781">
        <f t="shared" ca="1" si="468"/>
        <v>0</v>
      </c>
      <c r="AR781">
        <f t="shared" ca="1" si="469"/>
        <v>0</v>
      </c>
      <c r="AS781">
        <f t="shared" ca="1" si="470"/>
        <v>0</v>
      </c>
      <c r="AT781">
        <f t="shared" ca="1" si="471"/>
        <v>0</v>
      </c>
      <c r="AU781">
        <f t="shared" ca="1" si="472"/>
        <v>0</v>
      </c>
      <c r="AV781">
        <f t="shared" ca="1" si="473"/>
        <v>0</v>
      </c>
      <c r="AW781">
        <f t="shared" ca="1" si="474"/>
        <v>0</v>
      </c>
      <c r="AX781">
        <f t="shared" ca="1" si="475"/>
        <v>0</v>
      </c>
      <c r="AY781">
        <f t="shared" ca="1" si="476"/>
        <v>0</v>
      </c>
      <c r="AZ781">
        <f t="shared" ca="1" si="477"/>
        <v>0</v>
      </c>
      <c r="BA781">
        <f t="shared" ca="1" si="478"/>
        <v>0</v>
      </c>
      <c r="BB781">
        <f t="shared" ca="1" si="479"/>
        <v>0</v>
      </c>
      <c r="BC781">
        <f t="shared" ca="1" si="480"/>
        <v>0</v>
      </c>
      <c r="BD781">
        <f t="shared" ca="1" si="481"/>
        <v>0</v>
      </c>
      <c r="BE781">
        <f t="shared" ca="1" si="482"/>
        <v>0</v>
      </c>
      <c r="BF781">
        <f t="shared" ca="1" si="483"/>
        <v>0</v>
      </c>
    </row>
    <row r="782" spans="1:58" ht="16.149999999999999" customHeight="1" x14ac:dyDescent="0.2">
      <c r="A782" s="12" t="s">
        <v>849</v>
      </c>
      <c r="B782" s="74">
        <v>43847.306828703702</v>
      </c>
      <c r="C782" s="12" t="s">
        <v>849</v>
      </c>
      <c r="D782" s="12" t="s">
        <v>8</v>
      </c>
      <c r="E782" s="12" t="s">
        <v>113</v>
      </c>
      <c r="F782" s="12" t="s">
        <v>9</v>
      </c>
      <c r="G782" s="12" t="s">
        <v>17</v>
      </c>
      <c r="H782" s="5" t="str">
        <f t="shared" ca="1" si="448"/>
        <v>NA</v>
      </c>
      <c r="I782" s="17" t="str">
        <f t="shared" ca="1" si="449"/>
        <v>NA</v>
      </c>
      <c r="J782" s="5" t="str">
        <f t="shared" ca="1" si="447"/>
        <v>NA</v>
      </c>
      <c r="K782" s="21" t="s">
        <v>9</v>
      </c>
      <c r="L782">
        <v>0</v>
      </c>
      <c r="M782">
        <v>0</v>
      </c>
      <c r="N782">
        <v>0</v>
      </c>
      <c r="O782" s="29" t="str">
        <f t="shared" ca="1" si="450"/>
        <v>-</v>
      </c>
      <c r="P782" s="29"/>
      <c r="X782">
        <f t="shared" ca="1" si="451"/>
        <v>1</v>
      </c>
      <c r="Y782">
        <f t="shared" ca="1" si="452"/>
        <v>0</v>
      </c>
      <c r="Z782">
        <f t="shared" ca="1" si="453"/>
        <v>0</v>
      </c>
      <c r="AA782">
        <f t="shared" ca="1" si="454"/>
        <v>0</v>
      </c>
      <c r="AB782">
        <f t="shared" ca="1" si="455"/>
        <v>0</v>
      </c>
      <c r="AC782">
        <f t="shared" ca="1" si="456"/>
        <v>0</v>
      </c>
      <c r="AD782">
        <f t="shared" ca="1" si="457"/>
        <v>0</v>
      </c>
      <c r="AE782">
        <f t="shared" ca="1" si="458"/>
        <v>0</v>
      </c>
      <c r="AH782">
        <f t="shared" ca="1" si="459"/>
        <v>1</v>
      </c>
      <c r="AI782">
        <f t="shared" ca="1" si="460"/>
        <v>0</v>
      </c>
      <c r="AJ782">
        <f t="shared" ca="1" si="461"/>
        <v>0</v>
      </c>
      <c r="AK782">
        <f t="shared" ca="1" si="462"/>
        <v>0</v>
      </c>
      <c r="AL782">
        <f t="shared" ca="1" si="463"/>
        <v>0</v>
      </c>
      <c r="AM782">
        <f t="shared" ca="1" si="464"/>
        <v>0</v>
      </c>
      <c r="AN782">
        <f t="shared" ca="1" si="465"/>
        <v>0</v>
      </c>
      <c r="AO782">
        <f t="shared" ca="1" si="466"/>
        <v>0</v>
      </c>
      <c r="AP782">
        <f t="shared" ca="1" si="467"/>
        <v>0</v>
      </c>
      <c r="AQ782">
        <f t="shared" ca="1" si="468"/>
        <v>0</v>
      </c>
      <c r="AR782">
        <f t="shared" ca="1" si="469"/>
        <v>0</v>
      </c>
      <c r="AS782">
        <f t="shared" ca="1" si="470"/>
        <v>0</v>
      </c>
      <c r="AT782">
        <f t="shared" ca="1" si="471"/>
        <v>0</v>
      </c>
      <c r="AU782">
        <f t="shared" ca="1" si="472"/>
        <v>0</v>
      </c>
      <c r="AV782">
        <f t="shared" ca="1" si="473"/>
        <v>0</v>
      </c>
      <c r="AW782">
        <f t="shared" ca="1" si="474"/>
        <v>0</v>
      </c>
      <c r="AX782">
        <f t="shared" ca="1" si="475"/>
        <v>0</v>
      </c>
      <c r="AY782">
        <f t="shared" ca="1" si="476"/>
        <v>0</v>
      </c>
      <c r="AZ782">
        <f t="shared" ca="1" si="477"/>
        <v>0</v>
      </c>
      <c r="BA782">
        <f t="shared" ca="1" si="478"/>
        <v>0</v>
      </c>
      <c r="BB782">
        <f t="shared" ca="1" si="479"/>
        <v>0</v>
      </c>
      <c r="BC782">
        <f t="shared" ca="1" si="480"/>
        <v>0</v>
      </c>
      <c r="BD782">
        <f t="shared" ca="1" si="481"/>
        <v>0</v>
      </c>
      <c r="BE782">
        <f t="shared" ca="1" si="482"/>
        <v>0</v>
      </c>
      <c r="BF782">
        <f t="shared" ca="1" si="483"/>
        <v>0</v>
      </c>
    </row>
    <row r="783" spans="1:58" ht="16.149999999999999" customHeight="1" x14ac:dyDescent="0.2">
      <c r="A783" s="12" t="s">
        <v>850</v>
      </c>
      <c r="B783" s="74">
        <v>43847.43246527778</v>
      </c>
      <c r="C783" s="12" t="s">
        <v>850</v>
      </c>
      <c r="F783" s="12" t="s">
        <v>9</v>
      </c>
      <c r="G783" s="12" t="s">
        <v>17</v>
      </c>
      <c r="H783" s="5" t="str">
        <f t="shared" ca="1" si="448"/>
        <v>NA</v>
      </c>
      <c r="I783" s="17" t="str">
        <f t="shared" ca="1" si="449"/>
        <v>NA</v>
      </c>
      <c r="J783" s="5">
        <f t="shared" ca="1" si="447"/>
        <v>0</v>
      </c>
      <c r="K783" s="22"/>
      <c r="O783" s="29" t="str">
        <f t="shared" ca="1" si="450"/>
        <v>-</v>
      </c>
      <c r="P783" s="29"/>
      <c r="X783">
        <f t="shared" ca="1" si="451"/>
        <v>1</v>
      </c>
      <c r="Y783">
        <f t="shared" ca="1" si="452"/>
        <v>0</v>
      </c>
      <c r="Z783">
        <f t="shared" ca="1" si="453"/>
        <v>0</v>
      </c>
      <c r="AA783">
        <f t="shared" ca="1" si="454"/>
        <v>0</v>
      </c>
      <c r="AB783">
        <f t="shared" ca="1" si="455"/>
        <v>0</v>
      </c>
      <c r="AC783">
        <f t="shared" ca="1" si="456"/>
        <v>0</v>
      </c>
      <c r="AD783">
        <f t="shared" ca="1" si="457"/>
        <v>0</v>
      </c>
      <c r="AE783">
        <f t="shared" ca="1" si="458"/>
        <v>0</v>
      </c>
      <c r="AH783">
        <f t="shared" ca="1" si="459"/>
        <v>1</v>
      </c>
      <c r="AI783">
        <f t="shared" ca="1" si="460"/>
        <v>0</v>
      </c>
      <c r="AJ783">
        <f t="shared" ca="1" si="461"/>
        <v>0</v>
      </c>
      <c r="AK783">
        <f t="shared" ca="1" si="462"/>
        <v>0</v>
      </c>
      <c r="AL783">
        <f t="shared" ca="1" si="463"/>
        <v>0</v>
      </c>
      <c r="AM783">
        <f t="shared" ca="1" si="464"/>
        <v>0</v>
      </c>
      <c r="AN783">
        <f t="shared" ca="1" si="465"/>
        <v>0</v>
      </c>
      <c r="AO783">
        <f t="shared" ca="1" si="466"/>
        <v>0</v>
      </c>
      <c r="AP783">
        <f t="shared" ca="1" si="467"/>
        <v>0</v>
      </c>
      <c r="AQ783">
        <f t="shared" ca="1" si="468"/>
        <v>0</v>
      </c>
      <c r="AR783">
        <f t="shared" ca="1" si="469"/>
        <v>0</v>
      </c>
      <c r="AS783">
        <f t="shared" ca="1" si="470"/>
        <v>0</v>
      </c>
      <c r="AT783">
        <f t="shared" ca="1" si="471"/>
        <v>0</v>
      </c>
      <c r="AU783">
        <f t="shared" ca="1" si="472"/>
        <v>0</v>
      </c>
      <c r="AV783">
        <f t="shared" ca="1" si="473"/>
        <v>0</v>
      </c>
      <c r="AW783">
        <f t="shared" ca="1" si="474"/>
        <v>0</v>
      </c>
      <c r="AX783">
        <f t="shared" ca="1" si="475"/>
        <v>0</v>
      </c>
      <c r="AY783">
        <f t="shared" ca="1" si="476"/>
        <v>0</v>
      </c>
      <c r="AZ783">
        <f t="shared" ca="1" si="477"/>
        <v>0</v>
      </c>
      <c r="BA783">
        <f t="shared" ca="1" si="478"/>
        <v>0</v>
      </c>
      <c r="BB783">
        <f t="shared" ca="1" si="479"/>
        <v>0</v>
      </c>
      <c r="BC783">
        <f t="shared" ca="1" si="480"/>
        <v>0</v>
      </c>
      <c r="BD783">
        <f t="shared" ca="1" si="481"/>
        <v>0</v>
      </c>
      <c r="BE783">
        <f t="shared" ca="1" si="482"/>
        <v>0</v>
      </c>
      <c r="BF783">
        <f t="shared" ca="1" si="483"/>
        <v>0</v>
      </c>
    </row>
    <row r="784" spans="1:58" ht="16.149999999999999" customHeight="1" x14ac:dyDescent="0.2">
      <c r="A784" s="12" t="s">
        <v>851</v>
      </c>
      <c r="B784" s="74">
        <v>43847.432743055557</v>
      </c>
      <c r="C784" s="12" t="s">
        <v>850</v>
      </c>
      <c r="F784" s="12" t="s">
        <v>10</v>
      </c>
      <c r="G784" s="12" t="s">
        <v>147</v>
      </c>
      <c r="H784" s="5">
        <f t="shared" ca="1" si="448"/>
        <v>2.7777777722803876E-4</v>
      </c>
      <c r="I784" s="17">
        <f t="shared" ca="1" si="449"/>
        <v>2.7777777722803876E-4</v>
      </c>
      <c r="J784" s="5">
        <f t="shared" ca="1" si="447"/>
        <v>0</v>
      </c>
      <c r="K784" s="22"/>
      <c r="O784" s="29" t="str">
        <f t="shared" ca="1" si="450"/>
        <v>-</v>
      </c>
      <c r="P784" s="29"/>
      <c r="X784">
        <f t="shared" ca="1" si="451"/>
        <v>0</v>
      </c>
      <c r="Y784">
        <f t="shared" ca="1" si="452"/>
        <v>1</v>
      </c>
      <c r="Z784">
        <f t="shared" ca="1" si="453"/>
        <v>0</v>
      </c>
      <c r="AA784">
        <f t="shared" ca="1" si="454"/>
        <v>0</v>
      </c>
      <c r="AB784">
        <f t="shared" ca="1" si="455"/>
        <v>0</v>
      </c>
      <c r="AC784">
        <f t="shared" ca="1" si="456"/>
        <v>0</v>
      </c>
      <c r="AD784">
        <f t="shared" ca="1" si="457"/>
        <v>0</v>
      </c>
      <c r="AE784">
        <f t="shared" ca="1" si="458"/>
        <v>0</v>
      </c>
      <c r="AH784">
        <f t="shared" ca="1" si="459"/>
        <v>0</v>
      </c>
      <c r="AI784">
        <f t="shared" ca="1" si="460"/>
        <v>0</v>
      </c>
      <c r="AJ784">
        <f t="shared" ca="1" si="461"/>
        <v>0</v>
      </c>
      <c r="AK784">
        <f t="shared" ca="1" si="462"/>
        <v>0</v>
      </c>
      <c r="AL784">
        <f t="shared" ca="1" si="463"/>
        <v>0</v>
      </c>
      <c r="AM784">
        <f t="shared" ca="1" si="464"/>
        <v>0</v>
      </c>
      <c r="AN784">
        <f t="shared" ca="1" si="465"/>
        <v>0</v>
      </c>
      <c r="AO784">
        <f t="shared" ca="1" si="466"/>
        <v>1</v>
      </c>
      <c r="AP784">
        <f t="shared" ca="1" si="467"/>
        <v>0</v>
      </c>
      <c r="AQ784">
        <f t="shared" ca="1" si="468"/>
        <v>0</v>
      </c>
      <c r="AR784">
        <f t="shared" ca="1" si="469"/>
        <v>0</v>
      </c>
      <c r="AS784">
        <f t="shared" ca="1" si="470"/>
        <v>0</v>
      </c>
      <c r="AT784">
        <f t="shared" ca="1" si="471"/>
        <v>0</v>
      </c>
      <c r="AU784">
        <f t="shared" ca="1" si="472"/>
        <v>0</v>
      </c>
      <c r="AV784">
        <f t="shared" ca="1" si="473"/>
        <v>0</v>
      </c>
      <c r="AW784">
        <f t="shared" ca="1" si="474"/>
        <v>0</v>
      </c>
      <c r="AX784">
        <f t="shared" ca="1" si="475"/>
        <v>0</v>
      </c>
      <c r="AY784">
        <f t="shared" ca="1" si="476"/>
        <v>0</v>
      </c>
      <c r="AZ784">
        <f t="shared" ca="1" si="477"/>
        <v>0</v>
      </c>
      <c r="BA784">
        <f t="shared" ca="1" si="478"/>
        <v>0</v>
      </c>
      <c r="BB784">
        <f t="shared" ca="1" si="479"/>
        <v>0</v>
      </c>
      <c r="BC784">
        <f t="shared" ca="1" si="480"/>
        <v>0</v>
      </c>
      <c r="BD784">
        <f t="shared" ca="1" si="481"/>
        <v>0</v>
      </c>
      <c r="BE784">
        <f t="shared" ca="1" si="482"/>
        <v>0</v>
      </c>
      <c r="BF784">
        <f t="shared" ca="1" si="483"/>
        <v>0</v>
      </c>
    </row>
    <row r="785" spans="1:58" ht="16.149999999999999" customHeight="1" x14ac:dyDescent="0.2">
      <c r="A785" s="12" t="s">
        <v>852</v>
      </c>
      <c r="B785" s="74">
        <v>43847.432743055557</v>
      </c>
      <c r="C785" s="12" t="s">
        <v>850</v>
      </c>
      <c r="D785" s="12" t="s">
        <v>8</v>
      </c>
      <c r="E785" s="12" t="s">
        <v>1063</v>
      </c>
      <c r="F785" s="12" t="s">
        <v>10</v>
      </c>
      <c r="G785" s="12" t="s">
        <v>147</v>
      </c>
      <c r="H785" s="5">
        <f t="shared" ca="1" si="448"/>
        <v>0</v>
      </c>
      <c r="I785" s="17">
        <f t="shared" ca="1" si="449"/>
        <v>2.7777777722803876E-4</v>
      </c>
      <c r="J785" s="5">
        <f t="shared" ca="1" si="447"/>
        <v>2.7777777722803876E-4</v>
      </c>
      <c r="K785" s="21" t="s">
        <v>196</v>
      </c>
      <c r="L785">
        <v>2</v>
      </c>
      <c r="M785">
        <v>1</v>
      </c>
      <c r="N785">
        <v>0</v>
      </c>
      <c r="O785" s="29">
        <f t="shared" ca="1" si="450"/>
        <v>2.7777777722803876E-4</v>
      </c>
      <c r="P785" s="29"/>
      <c r="X785">
        <f t="shared" ca="1" si="451"/>
        <v>0</v>
      </c>
      <c r="Y785">
        <f t="shared" ca="1" si="452"/>
        <v>1</v>
      </c>
      <c r="Z785">
        <f t="shared" ca="1" si="453"/>
        <v>0</v>
      </c>
      <c r="AA785">
        <f t="shared" ca="1" si="454"/>
        <v>0</v>
      </c>
      <c r="AB785">
        <f t="shared" ca="1" si="455"/>
        <v>0</v>
      </c>
      <c r="AC785">
        <f t="shared" ca="1" si="456"/>
        <v>0</v>
      </c>
      <c r="AD785">
        <f t="shared" ca="1" si="457"/>
        <v>0</v>
      </c>
      <c r="AE785">
        <f t="shared" ca="1" si="458"/>
        <v>0</v>
      </c>
      <c r="AH785">
        <f t="shared" ca="1" si="459"/>
        <v>0</v>
      </c>
      <c r="AI785">
        <f t="shared" ca="1" si="460"/>
        <v>0</v>
      </c>
      <c r="AJ785">
        <f t="shared" ca="1" si="461"/>
        <v>0</v>
      </c>
      <c r="AK785">
        <f t="shared" ca="1" si="462"/>
        <v>0</v>
      </c>
      <c r="AL785">
        <f t="shared" ca="1" si="463"/>
        <v>0</v>
      </c>
      <c r="AM785">
        <f t="shared" ca="1" si="464"/>
        <v>0</v>
      </c>
      <c r="AN785">
        <f t="shared" ca="1" si="465"/>
        <v>0</v>
      </c>
      <c r="AO785">
        <f t="shared" ca="1" si="466"/>
        <v>1</v>
      </c>
      <c r="AP785">
        <f t="shared" ca="1" si="467"/>
        <v>0</v>
      </c>
      <c r="AQ785">
        <f t="shared" ca="1" si="468"/>
        <v>0</v>
      </c>
      <c r="AR785">
        <f t="shared" ca="1" si="469"/>
        <v>0</v>
      </c>
      <c r="AS785">
        <f t="shared" ca="1" si="470"/>
        <v>0</v>
      </c>
      <c r="AT785">
        <f t="shared" ca="1" si="471"/>
        <v>0</v>
      </c>
      <c r="AU785">
        <f t="shared" ca="1" si="472"/>
        <v>0</v>
      </c>
      <c r="AV785">
        <f t="shared" ca="1" si="473"/>
        <v>0</v>
      </c>
      <c r="AW785">
        <f t="shared" ca="1" si="474"/>
        <v>0</v>
      </c>
      <c r="AX785">
        <f t="shared" ca="1" si="475"/>
        <v>0</v>
      </c>
      <c r="AY785">
        <f t="shared" ca="1" si="476"/>
        <v>0</v>
      </c>
      <c r="AZ785">
        <f t="shared" ca="1" si="477"/>
        <v>0</v>
      </c>
      <c r="BA785">
        <f t="shared" ca="1" si="478"/>
        <v>0</v>
      </c>
      <c r="BB785">
        <f t="shared" ca="1" si="479"/>
        <v>0</v>
      </c>
      <c r="BC785">
        <f t="shared" ca="1" si="480"/>
        <v>0</v>
      </c>
      <c r="BD785">
        <f t="shared" ca="1" si="481"/>
        <v>0</v>
      </c>
      <c r="BE785">
        <f t="shared" ca="1" si="482"/>
        <v>0</v>
      </c>
      <c r="BF785">
        <f t="shared" ca="1" si="483"/>
        <v>0</v>
      </c>
    </row>
    <row r="786" spans="1:58" ht="16.149999999999999" customHeight="1" x14ac:dyDescent="0.2">
      <c r="A786" s="12" t="s">
        <v>853</v>
      </c>
      <c r="B786" s="74">
        <v>43847.492060185185</v>
      </c>
      <c r="C786" s="12" t="s">
        <v>853</v>
      </c>
      <c r="F786" s="12" t="s">
        <v>9</v>
      </c>
      <c r="G786" s="12" t="s">
        <v>17</v>
      </c>
      <c r="H786" s="5" t="str">
        <f t="shared" ca="1" si="448"/>
        <v>NA</v>
      </c>
      <c r="I786" s="17" t="str">
        <f t="shared" ca="1" si="449"/>
        <v>NA</v>
      </c>
      <c r="J786" s="5">
        <f t="shared" ca="1" si="447"/>
        <v>0</v>
      </c>
      <c r="K786" s="22"/>
      <c r="O786" s="29" t="str">
        <f t="shared" ca="1" si="450"/>
        <v>-</v>
      </c>
      <c r="P786" s="29"/>
      <c r="X786">
        <f t="shared" ca="1" si="451"/>
        <v>1</v>
      </c>
      <c r="Y786">
        <f t="shared" ca="1" si="452"/>
        <v>0</v>
      </c>
      <c r="Z786">
        <f t="shared" ca="1" si="453"/>
        <v>0</v>
      </c>
      <c r="AA786">
        <f t="shared" ca="1" si="454"/>
        <v>0</v>
      </c>
      <c r="AB786">
        <f t="shared" ca="1" si="455"/>
        <v>0</v>
      </c>
      <c r="AC786">
        <f t="shared" ca="1" si="456"/>
        <v>0</v>
      </c>
      <c r="AD786">
        <f t="shared" ca="1" si="457"/>
        <v>0</v>
      </c>
      <c r="AE786">
        <f t="shared" ca="1" si="458"/>
        <v>0</v>
      </c>
      <c r="AH786">
        <f t="shared" ca="1" si="459"/>
        <v>1</v>
      </c>
      <c r="AI786">
        <f t="shared" ca="1" si="460"/>
        <v>0</v>
      </c>
      <c r="AJ786">
        <f t="shared" ca="1" si="461"/>
        <v>0</v>
      </c>
      <c r="AK786">
        <f t="shared" ca="1" si="462"/>
        <v>0</v>
      </c>
      <c r="AL786">
        <f t="shared" ca="1" si="463"/>
        <v>0</v>
      </c>
      <c r="AM786">
        <f t="shared" ca="1" si="464"/>
        <v>0</v>
      </c>
      <c r="AN786">
        <f t="shared" ca="1" si="465"/>
        <v>0</v>
      </c>
      <c r="AO786">
        <f t="shared" ca="1" si="466"/>
        <v>0</v>
      </c>
      <c r="AP786">
        <f t="shared" ca="1" si="467"/>
        <v>0</v>
      </c>
      <c r="AQ786">
        <f t="shared" ca="1" si="468"/>
        <v>0</v>
      </c>
      <c r="AR786">
        <f t="shared" ca="1" si="469"/>
        <v>0</v>
      </c>
      <c r="AS786">
        <f t="shared" ca="1" si="470"/>
        <v>0</v>
      </c>
      <c r="AT786">
        <f t="shared" ca="1" si="471"/>
        <v>0</v>
      </c>
      <c r="AU786">
        <f t="shared" ca="1" si="472"/>
        <v>0</v>
      </c>
      <c r="AV786">
        <f t="shared" ca="1" si="473"/>
        <v>0</v>
      </c>
      <c r="AW786">
        <f t="shared" ca="1" si="474"/>
        <v>0</v>
      </c>
      <c r="AX786">
        <f t="shared" ca="1" si="475"/>
        <v>0</v>
      </c>
      <c r="AY786">
        <f t="shared" ca="1" si="476"/>
        <v>0</v>
      </c>
      <c r="AZ786">
        <f t="shared" ca="1" si="477"/>
        <v>0</v>
      </c>
      <c r="BA786">
        <f t="shared" ca="1" si="478"/>
        <v>0</v>
      </c>
      <c r="BB786">
        <f t="shared" ca="1" si="479"/>
        <v>0</v>
      </c>
      <c r="BC786">
        <f t="shared" ca="1" si="480"/>
        <v>0</v>
      </c>
      <c r="BD786">
        <f t="shared" ca="1" si="481"/>
        <v>0</v>
      </c>
      <c r="BE786">
        <f t="shared" ca="1" si="482"/>
        <v>0</v>
      </c>
      <c r="BF786">
        <f t="shared" ca="1" si="483"/>
        <v>0</v>
      </c>
    </row>
    <row r="787" spans="1:58" ht="16.149999999999999" customHeight="1" x14ac:dyDescent="0.2">
      <c r="A787" s="12" t="s">
        <v>854</v>
      </c>
      <c r="B787" s="74">
        <v>43847.492511574077</v>
      </c>
      <c r="C787" s="12" t="s">
        <v>853</v>
      </c>
      <c r="F787" s="12" t="s">
        <v>10</v>
      </c>
      <c r="G787" s="12" t="s">
        <v>67</v>
      </c>
      <c r="H787" s="5">
        <f t="shared" ca="1" si="448"/>
        <v>4.5138889254303649E-4</v>
      </c>
      <c r="I787" s="17">
        <f t="shared" ca="1" si="449"/>
        <v>4.5138889254303649E-4</v>
      </c>
      <c r="J787" s="5">
        <f t="shared" ca="1" si="447"/>
        <v>0</v>
      </c>
      <c r="K787" s="22"/>
      <c r="O787" s="29" t="str">
        <f t="shared" ca="1" si="450"/>
        <v>-</v>
      </c>
      <c r="P787" s="29"/>
      <c r="X787">
        <f t="shared" ca="1" si="451"/>
        <v>0</v>
      </c>
      <c r="Y787">
        <f t="shared" ca="1" si="452"/>
        <v>1</v>
      </c>
      <c r="Z787">
        <f t="shared" ca="1" si="453"/>
        <v>0</v>
      </c>
      <c r="AA787">
        <f t="shared" ca="1" si="454"/>
        <v>0</v>
      </c>
      <c r="AB787">
        <f t="shared" ca="1" si="455"/>
        <v>0</v>
      </c>
      <c r="AC787">
        <f t="shared" ca="1" si="456"/>
        <v>0</v>
      </c>
      <c r="AD787">
        <f t="shared" ca="1" si="457"/>
        <v>0</v>
      </c>
      <c r="AE787">
        <f t="shared" ca="1" si="458"/>
        <v>0</v>
      </c>
      <c r="AH787">
        <f t="shared" ca="1" si="459"/>
        <v>0</v>
      </c>
      <c r="AI787">
        <f t="shared" ca="1" si="460"/>
        <v>0</v>
      </c>
      <c r="AJ787">
        <f t="shared" ca="1" si="461"/>
        <v>0</v>
      </c>
      <c r="AK787">
        <f t="shared" ca="1" si="462"/>
        <v>0</v>
      </c>
      <c r="AL787">
        <f t="shared" ca="1" si="463"/>
        <v>0</v>
      </c>
      <c r="AM787">
        <f t="shared" ca="1" si="464"/>
        <v>0</v>
      </c>
      <c r="AN787">
        <f t="shared" ca="1" si="465"/>
        <v>1</v>
      </c>
      <c r="AO787">
        <f t="shared" ca="1" si="466"/>
        <v>0</v>
      </c>
      <c r="AP787">
        <f t="shared" ca="1" si="467"/>
        <v>0</v>
      </c>
      <c r="AQ787">
        <f t="shared" ca="1" si="468"/>
        <v>0</v>
      </c>
      <c r="AR787">
        <f t="shared" ca="1" si="469"/>
        <v>0</v>
      </c>
      <c r="AS787">
        <f t="shared" ca="1" si="470"/>
        <v>0</v>
      </c>
      <c r="AT787">
        <f t="shared" ca="1" si="471"/>
        <v>0</v>
      </c>
      <c r="AU787">
        <f t="shared" ca="1" si="472"/>
        <v>0</v>
      </c>
      <c r="AV787">
        <f t="shared" ca="1" si="473"/>
        <v>0</v>
      </c>
      <c r="AW787">
        <f t="shared" ca="1" si="474"/>
        <v>0</v>
      </c>
      <c r="AX787">
        <f t="shared" ca="1" si="475"/>
        <v>0</v>
      </c>
      <c r="AY787">
        <f t="shared" ca="1" si="476"/>
        <v>0</v>
      </c>
      <c r="AZ787">
        <f t="shared" ca="1" si="477"/>
        <v>0</v>
      </c>
      <c r="BA787">
        <f t="shared" ca="1" si="478"/>
        <v>0</v>
      </c>
      <c r="BB787">
        <f t="shared" ca="1" si="479"/>
        <v>0</v>
      </c>
      <c r="BC787">
        <f t="shared" ca="1" si="480"/>
        <v>0</v>
      </c>
      <c r="BD787">
        <f t="shared" ca="1" si="481"/>
        <v>0</v>
      </c>
      <c r="BE787">
        <f t="shared" ca="1" si="482"/>
        <v>0</v>
      </c>
      <c r="BF787">
        <f t="shared" ca="1" si="483"/>
        <v>0</v>
      </c>
    </row>
    <row r="788" spans="1:58" ht="16.149999999999999" customHeight="1" x14ac:dyDescent="0.2">
      <c r="A788" s="12" t="s">
        <v>855</v>
      </c>
      <c r="B788" s="74">
        <v>43847.492615740739</v>
      </c>
      <c r="C788" s="12" t="s">
        <v>853</v>
      </c>
      <c r="D788" s="12" t="s">
        <v>8</v>
      </c>
      <c r="E788" s="12" t="s">
        <v>1063</v>
      </c>
      <c r="F788" s="12" t="s">
        <v>10</v>
      </c>
      <c r="G788" s="12" t="s">
        <v>147</v>
      </c>
      <c r="H788" s="5">
        <f t="shared" ca="1" si="448"/>
        <v>1.0416666191304103E-4</v>
      </c>
      <c r="I788" s="17">
        <f t="shared" ca="1" si="449"/>
        <v>5.5555555445607752E-4</v>
      </c>
      <c r="J788" s="5">
        <f t="shared" ca="1" si="447"/>
        <v>5.5555555445607752E-4</v>
      </c>
      <c r="K788" s="21" t="s">
        <v>196</v>
      </c>
      <c r="L788">
        <v>2</v>
      </c>
      <c r="M788">
        <v>1</v>
      </c>
      <c r="N788">
        <v>0</v>
      </c>
      <c r="O788" s="29">
        <f t="shared" ca="1" si="450"/>
        <v>5.5555555445607752E-4</v>
      </c>
      <c r="P788" s="29"/>
      <c r="X788">
        <f t="shared" ca="1" si="451"/>
        <v>0</v>
      </c>
      <c r="Y788">
        <f t="shared" ca="1" si="452"/>
        <v>1</v>
      </c>
      <c r="Z788">
        <f t="shared" ca="1" si="453"/>
        <v>0</v>
      </c>
      <c r="AA788">
        <f t="shared" ca="1" si="454"/>
        <v>0</v>
      </c>
      <c r="AB788">
        <f t="shared" ca="1" si="455"/>
        <v>0</v>
      </c>
      <c r="AC788">
        <f t="shared" ca="1" si="456"/>
        <v>0</v>
      </c>
      <c r="AD788">
        <f t="shared" ca="1" si="457"/>
        <v>0</v>
      </c>
      <c r="AE788">
        <f t="shared" ca="1" si="458"/>
        <v>0</v>
      </c>
      <c r="AH788">
        <f t="shared" ca="1" si="459"/>
        <v>0</v>
      </c>
      <c r="AI788">
        <f t="shared" ca="1" si="460"/>
        <v>0</v>
      </c>
      <c r="AJ788">
        <f t="shared" ca="1" si="461"/>
        <v>0</v>
      </c>
      <c r="AK788">
        <f t="shared" ca="1" si="462"/>
        <v>0</v>
      </c>
      <c r="AL788">
        <f t="shared" ca="1" si="463"/>
        <v>0</v>
      </c>
      <c r="AM788">
        <f t="shared" ca="1" si="464"/>
        <v>0</v>
      </c>
      <c r="AN788">
        <f t="shared" ca="1" si="465"/>
        <v>0</v>
      </c>
      <c r="AO788">
        <f t="shared" ca="1" si="466"/>
        <v>1</v>
      </c>
      <c r="AP788">
        <f t="shared" ca="1" si="467"/>
        <v>0</v>
      </c>
      <c r="AQ788">
        <f t="shared" ca="1" si="468"/>
        <v>0</v>
      </c>
      <c r="AR788">
        <f t="shared" ca="1" si="469"/>
        <v>0</v>
      </c>
      <c r="AS788">
        <f t="shared" ca="1" si="470"/>
        <v>0</v>
      </c>
      <c r="AT788">
        <f t="shared" ca="1" si="471"/>
        <v>0</v>
      </c>
      <c r="AU788">
        <f t="shared" ca="1" si="472"/>
        <v>0</v>
      </c>
      <c r="AV788">
        <f t="shared" ca="1" si="473"/>
        <v>0</v>
      </c>
      <c r="AW788">
        <f t="shared" ca="1" si="474"/>
        <v>0</v>
      </c>
      <c r="AX788">
        <f t="shared" ca="1" si="475"/>
        <v>0</v>
      </c>
      <c r="AY788">
        <f t="shared" ca="1" si="476"/>
        <v>0</v>
      </c>
      <c r="AZ788">
        <f t="shared" ca="1" si="477"/>
        <v>0</v>
      </c>
      <c r="BA788">
        <f t="shared" ca="1" si="478"/>
        <v>0</v>
      </c>
      <c r="BB788">
        <f t="shared" ca="1" si="479"/>
        <v>0</v>
      </c>
      <c r="BC788">
        <f t="shared" ca="1" si="480"/>
        <v>0</v>
      </c>
      <c r="BD788">
        <f t="shared" ca="1" si="481"/>
        <v>0</v>
      </c>
      <c r="BE788">
        <f t="shared" ca="1" si="482"/>
        <v>0</v>
      </c>
      <c r="BF788">
        <f t="shared" ca="1" si="483"/>
        <v>0</v>
      </c>
    </row>
    <row r="789" spans="1:58" ht="16.149999999999999" customHeight="1" x14ac:dyDescent="0.2">
      <c r="A789" s="12" t="s">
        <v>856</v>
      </c>
      <c r="B789" s="74">
        <v>43847.526944444442</v>
      </c>
      <c r="C789" s="12" t="s">
        <v>856</v>
      </c>
      <c r="D789" s="12" t="s">
        <v>8</v>
      </c>
      <c r="E789" s="12" t="s">
        <v>7</v>
      </c>
      <c r="F789" s="12" t="s">
        <v>9</v>
      </c>
      <c r="G789" s="12" t="s">
        <v>17</v>
      </c>
      <c r="H789" s="5" t="str">
        <f t="shared" ca="1" si="448"/>
        <v>NA</v>
      </c>
      <c r="I789" s="17" t="str">
        <f t="shared" ca="1" si="449"/>
        <v>NA</v>
      </c>
      <c r="J789" s="5" t="str">
        <f t="shared" ca="1" si="447"/>
        <v>NA</v>
      </c>
      <c r="K789" s="21" t="s">
        <v>9</v>
      </c>
      <c r="L789">
        <v>0</v>
      </c>
      <c r="M789">
        <v>0</v>
      </c>
      <c r="N789">
        <v>0</v>
      </c>
      <c r="O789" s="29" t="str">
        <f t="shared" ca="1" si="450"/>
        <v>-</v>
      </c>
      <c r="P789" s="29"/>
      <c r="X789">
        <f t="shared" ca="1" si="451"/>
        <v>1</v>
      </c>
      <c r="Y789">
        <f t="shared" ca="1" si="452"/>
        <v>0</v>
      </c>
      <c r="Z789">
        <f t="shared" ca="1" si="453"/>
        <v>0</v>
      </c>
      <c r="AA789">
        <f t="shared" ca="1" si="454"/>
        <v>0</v>
      </c>
      <c r="AB789">
        <f t="shared" ca="1" si="455"/>
        <v>0</v>
      </c>
      <c r="AC789">
        <f t="shared" ca="1" si="456"/>
        <v>0</v>
      </c>
      <c r="AD789">
        <f t="shared" ca="1" si="457"/>
        <v>0</v>
      </c>
      <c r="AE789">
        <f t="shared" ca="1" si="458"/>
        <v>0</v>
      </c>
      <c r="AH789">
        <f t="shared" ca="1" si="459"/>
        <v>1</v>
      </c>
      <c r="AI789">
        <f t="shared" ca="1" si="460"/>
        <v>0</v>
      </c>
      <c r="AJ789">
        <f t="shared" ca="1" si="461"/>
        <v>0</v>
      </c>
      <c r="AK789">
        <f t="shared" ca="1" si="462"/>
        <v>0</v>
      </c>
      <c r="AL789">
        <f t="shared" ca="1" si="463"/>
        <v>0</v>
      </c>
      <c r="AM789">
        <f t="shared" ca="1" si="464"/>
        <v>0</v>
      </c>
      <c r="AN789">
        <f t="shared" ca="1" si="465"/>
        <v>0</v>
      </c>
      <c r="AO789">
        <f t="shared" ca="1" si="466"/>
        <v>0</v>
      </c>
      <c r="AP789">
        <f t="shared" ca="1" si="467"/>
        <v>0</v>
      </c>
      <c r="AQ789">
        <f t="shared" ca="1" si="468"/>
        <v>0</v>
      </c>
      <c r="AR789">
        <f t="shared" ca="1" si="469"/>
        <v>0</v>
      </c>
      <c r="AS789">
        <f t="shared" ca="1" si="470"/>
        <v>0</v>
      </c>
      <c r="AT789">
        <f t="shared" ca="1" si="471"/>
        <v>0</v>
      </c>
      <c r="AU789">
        <f t="shared" ca="1" si="472"/>
        <v>0</v>
      </c>
      <c r="AV789">
        <f t="shared" ca="1" si="473"/>
        <v>0</v>
      </c>
      <c r="AW789">
        <f t="shared" ca="1" si="474"/>
        <v>0</v>
      </c>
      <c r="AX789">
        <f t="shared" ca="1" si="475"/>
        <v>0</v>
      </c>
      <c r="AY789">
        <f t="shared" ca="1" si="476"/>
        <v>0</v>
      </c>
      <c r="AZ789">
        <f t="shared" ca="1" si="477"/>
        <v>0</v>
      </c>
      <c r="BA789">
        <f t="shared" ca="1" si="478"/>
        <v>0</v>
      </c>
      <c r="BB789">
        <f t="shared" ca="1" si="479"/>
        <v>0</v>
      </c>
      <c r="BC789">
        <f t="shared" ca="1" si="480"/>
        <v>0</v>
      </c>
      <c r="BD789">
        <f t="shared" ca="1" si="481"/>
        <v>0</v>
      </c>
      <c r="BE789">
        <f t="shared" ca="1" si="482"/>
        <v>0</v>
      </c>
      <c r="BF789">
        <f t="shared" ca="1" si="483"/>
        <v>0</v>
      </c>
    </row>
    <row r="790" spans="1:58" ht="16.149999999999999" customHeight="1" x14ac:dyDescent="0.2">
      <c r="A790" s="12" t="s">
        <v>857</v>
      </c>
      <c r="B790" s="74">
        <v>43847.577627314815</v>
      </c>
      <c r="C790" s="12" t="s">
        <v>857</v>
      </c>
      <c r="D790" s="12" t="s">
        <v>8</v>
      </c>
      <c r="E790" s="12" t="s">
        <v>1063</v>
      </c>
      <c r="F790" s="12" t="s">
        <v>9</v>
      </c>
      <c r="G790" s="12" t="s">
        <v>17</v>
      </c>
      <c r="H790" s="5" t="str">
        <f t="shared" ca="1" si="448"/>
        <v>NA</v>
      </c>
      <c r="I790" s="17" t="str">
        <f t="shared" ca="1" si="449"/>
        <v>NA</v>
      </c>
      <c r="J790" s="5" t="str">
        <f t="shared" ca="1" si="447"/>
        <v>NA</v>
      </c>
      <c r="K790" s="21" t="s">
        <v>9</v>
      </c>
      <c r="L790">
        <v>0</v>
      </c>
      <c r="M790">
        <v>0</v>
      </c>
      <c r="N790">
        <v>0</v>
      </c>
      <c r="O790" s="29" t="str">
        <f t="shared" ca="1" si="450"/>
        <v>-</v>
      </c>
      <c r="P790" s="29"/>
      <c r="X790">
        <f t="shared" ca="1" si="451"/>
        <v>1</v>
      </c>
      <c r="Y790">
        <f t="shared" ca="1" si="452"/>
        <v>0</v>
      </c>
      <c r="Z790">
        <f t="shared" ca="1" si="453"/>
        <v>0</v>
      </c>
      <c r="AA790">
        <f t="shared" ca="1" si="454"/>
        <v>0</v>
      </c>
      <c r="AB790">
        <f t="shared" ca="1" si="455"/>
        <v>0</v>
      </c>
      <c r="AC790">
        <f t="shared" ca="1" si="456"/>
        <v>0</v>
      </c>
      <c r="AD790">
        <f t="shared" ca="1" si="457"/>
        <v>0</v>
      </c>
      <c r="AE790">
        <f t="shared" ca="1" si="458"/>
        <v>0</v>
      </c>
      <c r="AH790">
        <f t="shared" ca="1" si="459"/>
        <v>1</v>
      </c>
      <c r="AI790">
        <f t="shared" ca="1" si="460"/>
        <v>0</v>
      </c>
      <c r="AJ790">
        <f t="shared" ca="1" si="461"/>
        <v>0</v>
      </c>
      <c r="AK790">
        <f t="shared" ca="1" si="462"/>
        <v>0</v>
      </c>
      <c r="AL790">
        <f t="shared" ca="1" si="463"/>
        <v>0</v>
      </c>
      <c r="AM790">
        <f t="shared" ca="1" si="464"/>
        <v>0</v>
      </c>
      <c r="AN790">
        <f t="shared" ca="1" si="465"/>
        <v>0</v>
      </c>
      <c r="AO790">
        <f t="shared" ca="1" si="466"/>
        <v>0</v>
      </c>
      <c r="AP790">
        <f t="shared" ca="1" si="467"/>
        <v>0</v>
      </c>
      <c r="AQ790">
        <f t="shared" ca="1" si="468"/>
        <v>0</v>
      </c>
      <c r="AR790">
        <f t="shared" ca="1" si="469"/>
        <v>0</v>
      </c>
      <c r="AS790">
        <f t="shared" ca="1" si="470"/>
        <v>0</v>
      </c>
      <c r="AT790">
        <f t="shared" ca="1" si="471"/>
        <v>0</v>
      </c>
      <c r="AU790">
        <f t="shared" ca="1" si="472"/>
        <v>0</v>
      </c>
      <c r="AV790">
        <f t="shared" ca="1" si="473"/>
        <v>0</v>
      </c>
      <c r="AW790">
        <f t="shared" ca="1" si="474"/>
        <v>0</v>
      </c>
      <c r="AX790">
        <f t="shared" ca="1" si="475"/>
        <v>0</v>
      </c>
      <c r="AY790">
        <f t="shared" ca="1" si="476"/>
        <v>0</v>
      </c>
      <c r="AZ790">
        <f t="shared" ca="1" si="477"/>
        <v>0</v>
      </c>
      <c r="BA790">
        <f t="shared" ca="1" si="478"/>
        <v>0</v>
      </c>
      <c r="BB790">
        <f t="shared" ca="1" si="479"/>
        <v>0</v>
      </c>
      <c r="BC790">
        <f t="shared" ca="1" si="480"/>
        <v>0</v>
      </c>
      <c r="BD790">
        <f t="shared" ca="1" si="481"/>
        <v>0</v>
      </c>
      <c r="BE790">
        <f t="shared" ca="1" si="482"/>
        <v>0</v>
      </c>
      <c r="BF790">
        <f t="shared" ca="1" si="483"/>
        <v>0</v>
      </c>
    </row>
    <row r="791" spans="1:58" ht="16.149999999999999" customHeight="1" x14ac:dyDescent="0.2">
      <c r="A791" s="12" t="s">
        <v>858</v>
      </c>
      <c r="B791" s="74">
        <v>43847.724456018521</v>
      </c>
      <c r="C791" s="12" t="s">
        <v>858</v>
      </c>
      <c r="D791" s="12" t="s">
        <v>8</v>
      </c>
      <c r="E791" s="12" t="s">
        <v>859</v>
      </c>
      <c r="F791" s="12" t="s">
        <v>9</v>
      </c>
      <c r="G791" s="12" t="s">
        <v>17</v>
      </c>
      <c r="H791" s="5" t="str">
        <f t="shared" ca="1" si="448"/>
        <v>NA</v>
      </c>
      <c r="I791" s="17" t="str">
        <f t="shared" ca="1" si="449"/>
        <v>NA</v>
      </c>
      <c r="J791" s="5" t="str">
        <f t="shared" ca="1" si="447"/>
        <v>NA</v>
      </c>
      <c r="K791" s="21" t="s">
        <v>68</v>
      </c>
      <c r="L791">
        <v>8</v>
      </c>
      <c r="M791">
        <v>2</v>
      </c>
      <c r="N791">
        <v>0</v>
      </c>
      <c r="O791" s="29" t="str">
        <f t="shared" ca="1" si="450"/>
        <v>-</v>
      </c>
      <c r="P791" s="29"/>
      <c r="X791">
        <f t="shared" ca="1" si="451"/>
        <v>1</v>
      </c>
      <c r="Y791">
        <f t="shared" ca="1" si="452"/>
        <v>0</v>
      </c>
      <c r="Z791">
        <f t="shared" ca="1" si="453"/>
        <v>0</v>
      </c>
      <c r="AA791">
        <f t="shared" ca="1" si="454"/>
        <v>0</v>
      </c>
      <c r="AB791">
        <f t="shared" ca="1" si="455"/>
        <v>0</v>
      </c>
      <c r="AC791">
        <f t="shared" ca="1" si="456"/>
        <v>0</v>
      </c>
      <c r="AD791">
        <f t="shared" ca="1" si="457"/>
        <v>0</v>
      </c>
      <c r="AE791">
        <f t="shared" ca="1" si="458"/>
        <v>0</v>
      </c>
      <c r="AH791">
        <f t="shared" ca="1" si="459"/>
        <v>1</v>
      </c>
      <c r="AI791">
        <f t="shared" ca="1" si="460"/>
        <v>0</v>
      </c>
      <c r="AJ791">
        <f t="shared" ca="1" si="461"/>
        <v>0</v>
      </c>
      <c r="AK791">
        <f t="shared" ca="1" si="462"/>
        <v>0</v>
      </c>
      <c r="AL791">
        <f t="shared" ca="1" si="463"/>
        <v>0</v>
      </c>
      <c r="AM791">
        <f t="shared" ca="1" si="464"/>
        <v>0</v>
      </c>
      <c r="AN791">
        <f t="shared" ca="1" si="465"/>
        <v>0</v>
      </c>
      <c r="AO791">
        <f t="shared" ca="1" si="466"/>
        <v>0</v>
      </c>
      <c r="AP791">
        <f t="shared" ca="1" si="467"/>
        <v>0</v>
      </c>
      <c r="AQ791">
        <f t="shared" ca="1" si="468"/>
        <v>0</v>
      </c>
      <c r="AR791">
        <f t="shared" ca="1" si="469"/>
        <v>0</v>
      </c>
      <c r="AS791">
        <f t="shared" ca="1" si="470"/>
        <v>0</v>
      </c>
      <c r="AT791">
        <f t="shared" ca="1" si="471"/>
        <v>0</v>
      </c>
      <c r="AU791">
        <f t="shared" ca="1" si="472"/>
        <v>0</v>
      </c>
      <c r="AV791">
        <f t="shared" ca="1" si="473"/>
        <v>0</v>
      </c>
      <c r="AW791">
        <f t="shared" ca="1" si="474"/>
        <v>0</v>
      </c>
      <c r="AX791">
        <f t="shared" ca="1" si="475"/>
        <v>0</v>
      </c>
      <c r="AY791">
        <f t="shared" ca="1" si="476"/>
        <v>0</v>
      </c>
      <c r="AZ791">
        <f t="shared" ca="1" si="477"/>
        <v>0</v>
      </c>
      <c r="BA791">
        <f t="shared" ca="1" si="478"/>
        <v>0</v>
      </c>
      <c r="BB791">
        <f t="shared" ca="1" si="479"/>
        <v>0</v>
      </c>
      <c r="BC791">
        <f t="shared" ca="1" si="480"/>
        <v>0</v>
      </c>
      <c r="BD791">
        <f t="shared" ca="1" si="481"/>
        <v>0</v>
      </c>
      <c r="BE791">
        <f t="shared" ca="1" si="482"/>
        <v>0</v>
      </c>
      <c r="BF791">
        <f t="shared" ca="1" si="483"/>
        <v>0</v>
      </c>
    </row>
    <row r="792" spans="1:58" ht="16.149999999999999" customHeight="1" x14ac:dyDescent="0.2">
      <c r="A792" s="12" t="s">
        <v>860</v>
      </c>
      <c r="B792" s="74">
        <v>43847.72452546296</v>
      </c>
      <c r="C792" s="12" t="s">
        <v>860</v>
      </c>
      <c r="D792" s="12" t="s">
        <v>8</v>
      </c>
      <c r="E792" s="12" t="s">
        <v>7</v>
      </c>
      <c r="F792" s="12" t="s">
        <v>9</v>
      </c>
      <c r="G792" s="12" t="s">
        <v>17</v>
      </c>
      <c r="H792" s="5" t="str">
        <f t="shared" ca="1" si="448"/>
        <v>NA</v>
      </c>
      <c r="I792" s="17" t="str">
        <f t="shared" ca="1" si="449"/>
        <v>NA</v>
      </c>
      <c r="J792" s="5">
        <f t="shared" ca="1" si="447"/>
        <v>0</v>
      </c>
      <c r="K792" s="21" t="s">
        <v>68</v>
      </c>
      <c r="L792">
        <v>8</v>
      </c>
      <c r="M792">
        <v>2</v>
      </c>
      <c r="N792">
        <v>0</v>
      </c>
      <c r="O792" s="29" t="str">
        <f t="shared" ca="1" si="450"/>
        <v>-</v>
      </c>
      <c r="P792" s="29"/>
      <c r="X792">
        <f t="shared" ca="1" si="451"/>
        <v>1</v>
      </c>
      <c r="Y792">
        <f t="shared" ca="1" si="452"/>
        <v>0</v>
      </c>
      <c r="Z792">
        <f t="shared" ca="1" si="453"/>
        <v>0</v>
      </c>
      <c r="AA792">
        <f t="shared" ca="1" si="454"/>
        <v>0</v>
      </c>
      <c r="AB792">
        <f t="shared" ca="1" si="455"/>
        <v>0</v>
      </c>
      <c r="AC792">
        <f t="shared" ca="1" si="456"/>
        <v>0</v>
      </c>
      <c r="AD792">
        <f t="shared" ca="1" si="457"/>
        <v>0</v>
      </c>
      <c r="AE792">
        <f t="shared" ca="1" si="458"/>
        <v>0</v>
      </c>
      <c r="AH792">
        <f t="shared" ca="1" si="459"/>
        <v>1</v>
      </c>
      <c r="AI792">
        <f t="shared" ca="1" si="460"/>
        <v>0</v>
      </c>
      <c r="AJ792">
        <f t="shared" ca="1" si="461"/>
        <v>0</v>
      </c>
      <c r="AK792">
        <f t="shared" ca="1" si="462"/>
        <v>0</v>
      </c>
      <c r="AL792">
        <f t="shared" ca="1" si="463"/>
        <v>0</v>
      </c>
      <c r="AM792">
        <f t="shared" ca="1" si="464"/>
        <v>0</v>
      </c>
      <c r="AN792">
        <f t="shared" ca="1" si="465"/>
        <v>0</v>
      </c>
      <c r="AO792">
        <f t="shared" ca="1" si="466"/>
        <v>0</v>
      </c>
      <c r="AP792">
        <f t="shared" ca="1" si="467"/>
        <v>0</v>
      </c>
      <c r="AQ792">
        <f t="shared" ca="1" si="468"/>
        <v>0</v>
      </c>
      <c r="AR792">
        <f t="shared" ca="1" si="469"/>
        <v>0</v>
      </c>
      <c r="AS792">
        <f t="shared" ca="1" si="470"/>
        <v>0</v>
      </c>
      <c r="AT792">
        <f t="shared" ca="1" si="471"/>
        <v>0</v>
      </c>
      <c r="AU792">
        <f t="shared" ca="1" si="472"/>
        <v>0</v>
      </c>
      <c r="AV792">
        <f t="shared" ca="1" si="473"/>
        <v>0</v>
      </c>
      <c r="AW792">
        <f t="shared" ca="1" si="474"/>
        <v>0</v>
      </c>
      <c r="AX792">
        <f t="shared" ca="1" si="475"/>
        <v>0</v>
      </c>
      <c r="AY792">
        <f t="shared" ca="1" si="476"/>
        <v>0</v>
      </c>
      <c r="AZ792">
        <f t="shared" ca="1" si="477"/>
        <v>0</v>
      </c>
      <c r="BA792">
        <f t="shared" ca="1" si="478"/>
        <v>0</v>
      </c>
      <c r="BB792">
        <f t="shared" ca="1" si="479"/>
        <v>0</v>
      </c>
      <c r="BC792">
        <f t="shared" ca="1" si="480"/>
        <v>0</v>
      </c>
      <c r="BD792">
        <f t="shared" ca="1" si="481"/>
        <v>0</v>
      </c>
      <c r="BE792">
        <f t="shared" ca="1" si="482"/>
        <v>0</v>
      </c>
      <c r="BF792">
        <f t="shared" ca="1" si="483"/>
        <v>0</v>
      </c>
    </row>
    <row r="793" spans="1:58" ht="16.149999999999999" customHeight="1" x14ac:dyDescent="0.2">
      <c r="A793" s="12" t="s">
        <v>861</v>
      </c>
      <c r="B793" s="74">
        <v>43847.725011574075</v>
      </c>
      <c r="C793" s="12" t="s">
        <v>858</v>
      </c>
      <c r="F793" s="12" t="s">
        <v>11</v>
      </c>
      <c r="G793" s="12" t="s">
        <v>20</v>
      </c>
      <c r="H793" s="5">
        <f t="shared" ca="1" si="448"/>
        <v>4.8611111560603604E-4</v>
      </c>
      <c r="I793" s="17">
        <f t="shared" ca="1" si="449"/>
        <v>4.8611111560603604E-4</v>
      </c>
      <c r="J793" s="5">
        <f t="shared" ca="1" si="447"/>
        <v>0</v>
      </c>
      <c r="K793" s="22"/>
      <c r="O793" s="29" t="str">
        <f t="shared" ca="1" si="450"/>
        <v>-</v>
      </c>
      <c r="P793" s="29"/>
      <c r="X793">
        <f t="shared" ca="1" si="451"/>
        <v>0</v>
      </c>
      <c r="Y793">
        <f t="shared" ca="1" si="452"/>
        <v>0</v>
      </c>
      <c r="Z793">
        <f t="shared" ca="1" si="453"/>
        <v>0</v>
      </c>
      <c r="AA793">
        <f t="shared" ca="1" si="454"/>
        <v>0</v>
      </c>
      <c r="AB793">
        <f t="shared" ca="1" si="455"/>
        <v>0</v>
      </c>
      <c r="AC793">
        <f t="shared" ca="1" si="456"/>
        <v>0</v>
      </c>
      <c r="AD793">
        <f t="shared" ca="1" si="457"/>
        <v>0</v>
      </c>
      <c r="AE793">
        <f t="shared" ca="1" si="458"/>
        <v>1</v>
      </c>
      <c r="AH793">
        <f t="shared" ca="1" si="459"/>
        <v>0</v>
      </c>
      <c r="AI793">
        <f t="shared" ca="1" si="460"/>
        <v>0</v>
      </c>
      <c r="AJ793">
        <f t="shared" ca="1" si="461"/>
        <v>0</v>
      </c>
      <c r="AK793">
        <f t="shared" ca="1" si="462"/>
        <v>0</v>
      </c>
      <c r="AL793">
        <f t="shared" ca="1" si="463"/>
        <v>0</v>
      </c>
      <c r="AM793">
        <f t="shared" ca="1" si="464"/>
        <v>0</v>
      </c>
      <c r="AN793">
        <f t="shared" ca="1" si="465"/>
        <v>0</v>
      </c>
      <c r="AO793">
        <f t="shared" ca="1" si="466"/>
        <v>0</v>
      </c>
      <c r="AP793">
        <f t="shared" ca="1" si="467"/>
        <v>0</v>
      </c>
      <c r="AQ793">
        <f t="shared" ca="1" si="468"/>
        <v>0</v>
      </c>
      <c r="AR793">
        <f t="shared" ca="1" si="469"/>
        <v>0</v>
      </c>
      <c r="AS793">
        <f t="shared" ca="1" si="470"/>
        <v>0</v>
      </c>
      <c r="AT793">
        <f t="shared" ca="1" si="471"/>
        <v>0</v>
      </c>
      <c r="AU793">
        <f t="shared" ca="1" si="472"/>
        <v>0</v>
      </c>
      <c r="AV793">
        <f t="shared" ca="1" si="473"/>
        <v>0</v>
      </c>
      <c r="AW793">
        <f t="shared" ca="1" si="474"/>
        <v>0</v>
      </c>
      <c r="AX793">
        <f t="shared" ca="1" si="475"/>
        <v>0</v>
      </c>
      <c r="AY793">
        <f t="shared" ca="1" si="476"/>
        <v>0</v>
      </c>
      <c r="AZ793">
        <f t="shared" ca="1" si="477"/>
        <v>0</v>
      </c>
      <c r="BA793">
        <f t="shared" ca="1" si="478"/>
        <v>0</v>
      </c>
      <c r="BB793">
        <f t="shared" ca="1" si="479"/>
        <v>0</v>
      </c>
      <c r="BC793">
        <f t="shared" ca="1" si="480"/>
        <v>1</v>
      </c>
      <c r="BD793">
        <f t="shared" ca="1" si="481"/>
        <v>0</v>
      </c>
      <c r="BE793">
        <f t="shared" ca="1" si="482"/>
        <v>0</v>
      </c>
      <c r="BF793">
        <f t="shared" ca="1" si="483"/>
        <v>0</v>
      </c>
    </row>
    <row r="794" spans="1:58" ht="16.149999999999999" customHeight="1" x14ac:dyDescent="0.2">
      <c r="A794" s="12" t="s">
        <v>862</v>
      </c>
      <c r="B794" s="74">
        <v>43847.725185185183</v>
      </c>
      <c r="C794" s="12" t="s">
        <v>858</v>
      </c>
      <c r="F794" s="12" t="s">
        <v>11</v>
      </c>
      <c r="G794" s="12" t="s">
        <v>20</v>
      </c>
      <c r="H794" s="5">
        <f t="shared" ca="1" si="448"/>
        <v>1.7361110803904012E-4</v>
      </c>
      <c r="I794" s="17">
        <f t="shared" ca="1" si="449"/>
        <v>6.5972222364507616E-4</v>
      </c>
      <c r="J794" s="5">
        <f t="shared" ca="1" si="447"/>
        <v>0</v>
      </c>
      <c r="K794" s="22"/>
      <c r="O794" s="29" t="str">
        <f t="shared" ca="1" si="450"/>
        <v>-</v>
      </c>
      <c r="P794" s="29"/>
      <c r="X794">
        <f t="shared" ca="1" si="451"/>
        <v>0</v>
      </c>
      <c r="Y794">
        <f t="shared" ca="1" si="452"/>
        <v>0</v>
      </c>
      <c r="Z794">
        <f t="shared" ca="1" si="453"/>
        <v>0</v>
      </c>
      <c r="AA794">
        <f t="shared" ca="1" si="454"/>
        <v>0</v>
      </c>
      <c r="AB794">
        <f t="shared" ca="1" si="455"/>
        <v>0</v>
      </c>
      <c r="AC794">
        <f t="shared" ca="1" si="456"/>
        <v>0</v>
      </c>
      <c r="AD794">
        <f t="shared" ca="1" si="457"/>
        <v>0</v>
      </c>
      <c r="AE794">
        <f t="shared" ca="1" si="458"/>
        <v>1</v>
      </c>
      <c r="AH794">
        <f t="shared" ca="1" si="459"/>
        <v>0</v>
      </c>
      <c r="AI794">
        <f t="shared" ca="1" si="460"/>
        <v>0</v>
      </c>
      <c r="AJ794">
        <f t="shared" ca="1" si="461"/>
        <v>0</v>
      </c>
      <c r="AK794">
        <f t="shared" ca="1" si="462"/>
        <v>0</v>
      </c>
      <c r="AL794">
        <f t="shared" ca="1" si="463"/>
        <v>0</v>
      </c>
      <c r="AM794">
        <f t="shared" ca="1" si="464"/>
        <v>0</v>
      </c>
      <c r="AN794">
        <f t="shared" ca="1" si="465"/>
        <v>0</v>
      </c>
      <c r="AO794">
        <f t="shared" ca="1" si="466"/>
        <v>0</v>
      </c>
      <c r="AP794">
        <f t="shared" ca="1" si="467"/>
        <v>0</v>
      </c>
      <c r="AQ794">
        <f t="shared" ca="1" si="468"/>
        <v>0</v>
      </c>
      <c r="AR794">
        <f t="shared" ca="1" si="469"/>
        <v>0</v>
      </c>
      <c r="AS794">
        <f t="shared" ca="1" si="470"/>
        <v>0</v>
      </c>
      <c r="AT794">
        <f t="shared" ca="1" si="471"/>
        <v>0</v>
      </c>
      <c r="AU794">
        <f t="shared" ca="1" si="472"/>
        <v>0</v>
      </c>
      <c r="AV794">
        <f t="shared" ca="1" si="473"/>
        <v>0</v>
      </c>
      <c r="AW794">
        <f t="shared" ca="1" si="474"/>
        <v>0</v>
      </c>
      <c r="AX794">
        <f t="shared" ca="1" si="475"/>
        <v>0</v>
      </c>
      <c r="AY794">
        <f t="shared" ca="1" si="476"/>
        <v>0</v>
      </c>
      <c r="AZ794">
        <f t="shared" ca="1" si="477"/>
        <v>0</v>
      </c>
      <c r="BA794">
        <f t="shared" ca="1" si="478"/>
        <v>0</v>
      </c>
      <c r="BB794">
        <f t="shared" ca="1" si="479"/>
        <v>0</v>
      </c>
      <c r="BC794">
        <f t="shared" ca="1" si="480"/>
        <v>1</v>
      </c>
      <c r="BD794">
        <f t="shared" ca="1" si="481"/>
        <v>0</v>
      </c>
      <c r="BE794">
        <f t="shared" ca="1" si="482"/>
        <v>0</v>
      </c>
      <c r="BF794">
        <f t="shared" ca="1" si="483"/>
        <v>0</v>
      </c>
    </row>
    <row r="795" spans="1:58" ht="16.149999999999999" customHeight="1" x14ac:dyDescent="0.2">
      <c r="A795" s="12" t="s">
        <v>863</v>
      </c>
      <c r="B795" s="74">
        <v>43847.725277777776</v>
      </c>
      <c r="C795" s="12" t="s">
        <v>858</v>
      </c>
      <c r="F795" s="12" t="s">
        <v>11</v>
      </c>
      <c r="G795" s="12" t="s">
        <v>23</v>
      </c>
      <c r="H795" s="5">
        <f t="shared" ca="1" si="448"/>
        <v>9.2592592409346253E-5</v>
      </c>
      <c r="I795" s="17">
        <f t="shared" ca="1" si="449"/>
        <v>7.5231481605442241E-4</v>
      </c>
      <c r="J795" s="5">
        <f t="shared" ca="1" si="447"/>
        <v>0</v>
      </c>
      <c r="K795" s="22"/>
      <c r="O795" s="29" t="str">
        <f t="shared" ca="1" si="450"/>
        <v>-</v>
      </c>
      <c r="P795" s="29"/>
      <c r="X795">
        <f t="shared" ca="1" si="451"/>
        <v>0</v>
      </c>
      <c r="Y795">
        <f t="shared" ca="1" si="452"/>
        <v>0</v>
      </c>
      <c r="Z795">
        <f t="shared" ca="1" si="453"/>
        <v>0</v>
      </c>
      <c r="AA795">
        <f t="shared" ca="1" si="454"/>
        <v>0</v>
      </c>
      <c r="AB795">
        <f t="shared" ca="1" si="455"/>
        <v>0</v>
      </c>
      <c r="AC795">
        <f t="shared" ca="1" si="456"/>
        <v>0</v>
      </c>
      <c r="AD795">
        <f t="shared" ca="1" si="457"/>
        <v>0</v>
      </c>
      <c r="AE795">
        <f t="shared" ca="1" si="458"/>
        <v>1</v>
      </c>
      <c r="AH795">
        <f t="shared" ca="1" si="459"/>
        <v>0</v>
      </c>
      <c r="AI795">
        <f t="shared" ca="1" si="460"/>
        <v>0</v>
      </c>
      <c r="AJ795">
        <f t="shared" ca="1" si="461"/>
        <v>0</v>
      </c>
      <c r="AK795">
        <f t="shared" ca="1" si="462"/>
        <v>0</v>
      </c>
      <c r="AL795">
        <f t="shared" ca="1" si="463"/>
        <v>0</v>
      </c>
      <c r="AM795">
        <f t="shared" ca="1" si="464"/>
        <v>0</v>
      </c>
      <c r="AN795">
        <f t="shared" ca="1" si="465"/>
        <v>0</v>
      </c>
      <c r="AO795">
        <f t="shared" ca="1" si="466"/>
        <v>0</v>
      </c>
      <c r="AP795">
        <f t="shared" ca="1" si="467"/>
        <v>0</v>
      </c>
      <c r="AQ795">
        <f t="shared" ca="1" si="468"/>
        <v>0</v>
      </c>
      <c r="AR795">
        <f t="shared" ca="1" si="469"/>
        <v>0</v>
      </c>
      <c r="AS795">
        <f t="shared" ca="1" si="470"/>
        <v>0</v>
      </c>
      <c r="AT795">
        <f t="shared" ca="1" si="471"/>
        <v>0</v>
      </c>
      <c r="AU795">
        <f t="shared" ca="1" si="472"/>
        <v>0</v>
      </c>
      <c r="AV795">
        <f t="shared" ca="1" si="473"/>
        <v>0</v>
      </c>
      <c r="AW795">
        <f t="shared" ca="1" si="474"/>
        <v>0</v>
      </c>
      <c r="AX795">
        <f t="shared" ca="1" si="475"/>
        <v>0</v>
      </c>
      <c r="AY795">
        <f t="shared" ca="1" si="476"/>
        <v>0</v>
      </c>
      <c r="AZ795">
        <f t="shared" ca="1" si="477"/>
        <v>0</v>
      </c>
      <c r="BA795">
        <f t="shared" ca="1" si="478"/>
        <v>0</v>
      </c>
      <c r="BB795">
        <f t="shared" ca="1" si="479"/>
        <v>0</v>
      </c>
      <c r="BC795">
        <f t="shared" ca="1" si="480"/>
        <v>0</v>
      </c>
      <c r="BD795">
        <f t="shared" ca="1" si="481"/>
        <v>0</v>
      </c>
      <c r="BE795">
        <f t="shared" ca="1" si="482"/>
        <v>0</v>
      </c>
      <c r="BF795">
        <f t="shared" ca="1" si="483"/>
        <v>1</v>
      </c>
    </row>
    <row r="796" spans="1:58" ht="16.149999999999999" customHeight="1" x14ac:dyDescent="0.2">
      <c r="A796" s="12" t="s">
        <v>864</v>
      </c>
      <c r="B796" s="74">
        <v>43847.725462962961</v>
      </c>
      <c r="C796" s="12" t="s">
        <v>858</v>
      </c>
      <c r="F796" s="12" t="s">
        <v>10</v>
      </c>
      <c r="G796" s="12" t="s">
        <v>71</v>
      </c>
      <c r="H796" s="5">
        <f t="shared" ca="1" si="448"/>
        <v>1.8518518481869251E-4</v>
      </c>
      <c r="I796" s="17">
        <f t="shared" ca="1" si="449"/>
        <v>9.3750000087311491E-4</v>
      </c>
      <c r="J796" s="5">
        <f t="shared" ca="1" si="447"/>
        <v>0</v>
      </c>
      <c r="K796" s="22"/>
      <c r="O796" s="29" t="str">
        <f t="shared" ca="1" si="450"/>
        <v>-</v>
      </c>
      <c r="P796" s="29"/>
      <c r="X796">
        <f t="shared" ca="1" si="451"/>
        <v>0</v>
      </c>
      <c r="Y796">
        <f t="shared" ca="1" si="452"/>
        <v>1</v>
      </c>
      <c r="Z796">
        <f t="shared" ca="1" si="453"/>
        <v>0</v>
      </c>
      <c r="AA796">
        <f t="shared" ca="1" si="454"/>
        <v>0</v>
      </c>
      <c r="AB796">
        <f t="shared" ca="1" si="455"/>
        <v>0</v>
      </c>
      <c r="AC796">
        <f t="shared" ca="1" si="456"/>
        <v>0</v>
      </c>
      <c r="AD796">
        <f t="shared" ca="1" si="457"/>
        <v>0</v>
      </c>
      <c r="AE796">
        <f t="shared" ca="1" si="458"/>
        <v>0</v>
      </c>
      <c r="AH796">
        <f t="shared" ca="1" si="459"/>
        <v>0</v>
      </c>
      <c r="AI796">
        <f t="shared" ca="1" si="460"/>
        <v>0</v>
      </c>
      <c r="AJ796">
        <f t="shared" ca="1" si="461"/>
        <v>0</v>
      </c>
      <c r="AK796">
        <f t="shared" ca="1" si="462"/>
        <v>0</v>
      </c>
      <c r="AL796">
        <f t="shared" ca="1" si="463"/>
        <v>0</v>
      </c>
      <c r="AM796">
        <f t="shared" ca="1" si="464"/>
        <v>0</v>
      </c>
      <c r="AN796">
        <f t="shared" ca="1" si="465"/>
        <v>0</v>
      </c>
      <c r="AO796">
        <f t="shared" ca="1" si="466"/>
        <v>0</v>
      </c>
      <c r="AP796">
        <f t="shared" ca="1" si="467"/>
        <v>0</v>
      </c>
      <c r="AQ796">
        <f t="shared" ca="1" si="468"/>
        <v>0</v>
      </c>
      <c r="AR796">
        <f t="shared" ca="1" si="469"/>
        <v>0</v>
      </c>
      <c r="AS796">
        <f t="shared" ca="1" si="470"/>
        <v>0</v>
      </c>
      <c r="AT796">
        <f t="shared" ca="1" si="471"/>
        <v>0</v>
      </c>
      <c r="AU796">
        <f t="shared" ca="1" si="472"/>
        <v>0</v>
      </c>
      <c r="AV796">
        <f t="shared" ca="1" si="473"/>
        <v>0</v>
      </c>
      <c r="AW796">
        <f t="shared" ca="1" si="474"/>
        <v>0</v>
      </c>
      <c r="AX796">
        <f t="shared" ca="1" si="475"/>
        <v>0</v>
      </c>
      <c r="AY796">
        <f t="shared" ca="1" si="476"/>
        <v>0</v>
      </c>
      <c r="AZ796">
        <f t="shared" ca="1" si="477"/>
        <v>0</v>
      </c>
      <c r="BA796">
        <f t="shared" ca="1" si="478"/>
        <v>0</v>
      </c>
      <c r="BB796">
        <f t="shared" ca="1" si="479"/>
        <v>0</v>
      </c>
      <c r="BC796">
        <f t="shared" ca="1" si="480"/>
        <v>0</v>
      </c>
      <c r="BD796">
        <f t="shared" ca="1" si="481"/>
        <v>0</v>
      </c>
      <c r="BE796">
        <f t="shared" ca="1" si="482"/>
        <v>0</v>
      </c>
      <c r="BF796">
        <f t="shared" ca="1" si="483"/>
        <v>0</v>
      </c>
    </row>
    <row r="797" spans="1:58" ht="16.149999999999999" customHeight="1" x14ac:dyDescent="0.2">
      <c r="A797" s="12" t="s">
        <v>865</v>
      </c>
      <c r="B797" s="74">
        <v>43847.725659722222</v>
      </c>
      <c r="C797" s="12" t="s">
        <v>858</v>
      </c>
      <c r="F797" s="12" t="s">
        <v>10</v>
      </c>
      <c r="G797" s="12" t="s">
        <v>71</v>
      </c>
      <c r="H797" s="5">
        <f t="shared" ca="1" si="448"/>
        <v>1.9675926159834489E-4</v>
      </c>
      <c r="I797" s="17">
        <f t="shared" ca="1" si="449"/>
        <v>1.1342592624714598E-3</v>
      </c>
      <c r="J797" s="5">
        <f t="shared" ca="1" si="447"/>
        <v>0</v>
      </c>
      <c r="K797" s="22"/>
      <c r="O797" s="29" t="str">
        <f t="shared" ca="1" si="450"/>
        <v>-</v>
      </c>
      <c r="P797" s="29"/>
      <c r="X797">
        <f t="shared" ca="1" si="451"/>
        <v>0</v>
      </c>
      <c r="Y797">
        <f t="shared" ca="1" si="452"/>
        <v>1</v>
      </c>
      <c r="Z797">
        <f t="shared" ca="1" si="453"/>
        <v>0</v>
      </c>
      <c r="AA797">
        <f t="shared" ca="1" si="454"/>
        <v>0</v>
      </c>
      <c r="AB797">
        <f t="shared" ca="1" si="455"/>
        <v>0</v>
      </c>
      <c r="AC797">
        <f t="shared" ca="1" si="456"/>
        <v>0</v>
      </c>
      <c r="AD797">
        <f t="shared" ca="1" si="457"/>
        <v>0</v>
      </c>
      <c r="AE797">
        <f t="shared" ca="1" si="458"/>
        <v>0</v>
      </c>
      <c r="AH797">
        <f t="shared" ca="1" si="459"/>
        <v>0</v>
      </c>
      <c r="AI797">
        <f t="shared" ca="1" si="460"/>
        <v>0</v>
      </c>
      <c r="AJ797">
        <f t="shared" ca="1" si="461"/>
        <v>0</v>
      </c>
      <c r="AK797">
        <f t="shared" ca="1" si="462"/>
        <v>0</v>
      </c>
      <c r="AL797">
        <f t="shared" ca="1" si="463"/>
        <v>0</v>
      </c>
      <c r="AM797">
        <f t="shared" ca="1" si="464"/>
        <v>0</v>
      </c>
      <c r="AN797">
        <f t="shared" ca="1" si="465"/>
        <v>0</v>
      </c>
      <c r="AO797">
        <f t="shared" ca="1" si="466"/>
        <v>0</v>
      </c>
      <c r="AP797">
        <f t="shared" ca="1" si="467"/>
        <v>0</v>
      </c>
      <c r="AQ797">
        <f t="shared" ca="1" si="468"/>
        <v>0</v>
      </c>
      <c r="AR797">
        <f t="shared" ca="1" si="469"/>
        <v>0</v>
      </c>
      <c r="AS797">
        <f t="shared" ca="1" si="470"/>
        <v>0</v>
      </c>
      <c r="AT797">
        <f t="shared" ca="1" si="471"/>
        <v>0</v>
      </c>
      <c r="AU797">
        <f t="shared" ca="1" si="472"/>
        <v>0</v>
      </c>
      <c r="AV797">
        <f t="shared" ca="1" si="473"/>
        <v>0</v>
      </c>
      <c r="AW797">
        <f t="shared" ca="1" si="474"/>
        <v>0</v>
      </c>
      <c r="AX797">
        <f t="shared" ca="1" si="475"/>
        <v>0</v>
      </c>
      <c r="AY797">
        <f t="shared" ca="1" si="476"/>
        <v>0</v>
      </c>
      <c r="AZ797">
        <f t="shared" ca="1" si="477"/>
        <v>0</v>
      </c>
      <c r="BA797">
        <f t="shared" ca="1" si="478"/>
        <v>0</v>
      </c>
      <c r="BB797">
        <f t="shared" ca="1" si="479"/>
        <v>0</v>
      </c>
      <c r="BC797">
        <f t="shared" ca="1" si="480"/>
        <v>0</v>
      </c>
      <c r="BD797">
        <f t="shared" ca="1" si="481"/>
        <v>0</v>
      </c>
      <c r="BE797">
        <f t="shared" ca="1" si="482"/>
        <v>0</v>
      </c>
      <c r="BF797">
        <f t="shared" ca="1" si="483"/>
        <v>0</v>
      </c>
    </row>
    <row r="798" spans="1:58" ht="16.149999999999999" customHeight="1" x14ac:dyDescent="0.2">
      <c r="A798" s="12" t="s">
        <v>866</v>
      </c>
      <c r="B798" s="74">
        <v>43847.725787037038</v>
      </c>
      <c r="C798" s="12" t="s">
        <v>858</v>
      </c>
      <c r="F798" s="12" t="s">
        <v>10</v>
      </c>
      <c r="G798" s="12" t="s">
        <v>71</v>
      </c>
      <c r="H798" s="5">
        <f t="shared" ca="1" si="448"/>
        <v>1.273148154723458E-4</v>
      </c>
      <c r="I798" s="17">
        <f t="shared" ca="1" si="449"/>
        <v>1.2615740779438056E-3</v>
      </c>
      <c r="J798" s="5">
        <f t="shared" ca="1" si="447"/>
        <v>0</v>
      </c>
      <c r="K798" s="22"/>
      <c r="O798" s="29" t="str">
        <f t="shared" ca="1" si="450"/>
        <v>-</v>
      </c>
      <c r="P798" s="29"/>
      <c r="X798">
        <f t="shared" ca="1" si="451"/>
        <v>0</v>
      </c>
      <c r="Y798">
        <f t="shared" ca="1" si="452"/>
        <v>1</v>
      </c>
      <c r="Z798">
        <f t="shared" ca="1" si="453"/>
        <v>0</v>
      </c>
      <c r="AA798">
        <f t="shared" ca="1" si="454"/>
        <v>0</v>
      </c>
      <c r="AB798">
        <f t="shared" ca="1" si="455"/>
        <v>0</v>
      </c>
      <c r="AC798">
        <f t="shared" ca="1" si="456"/>
        <v>0</v>
      </c>
      <c r="AD798">
        <f t="shared" ca="1" si="457"/>
        <v>0</v>
      </c>
      <c r="AE798">
        <f t="shared" ca="1" si="458"/>
        <v>0</v>
      </c>
      <c r="AH798">
        <f t="shared" ca="1" si="459"/>
        <v>0</v>
      </c>
      <c r="AI798">
        <f t="shared" ca="1" si="460"/>
        <v>0</v>
      </c>
      <c r="AJ798">
        <f t="shared" ca="1" si="461"/>
        <v>0</v>
      </c>
      <c r="AK798">
        <f t="shared" ca="1" si="462"/>
        <v>0</v>
      </c>
      <c r="AL798">
        <f t="shared" ca="1" si="463"/>
        <v>0</v>
      </c>
      <c r="AM798">
        <f t="shared" ca="1" si="464"/>
        <v>0</v>
      </c>
      <c r="AN798">
        <f t="shared" ca="1" si="465"/>
        <v>0</v>
      </c>
      <c r="AO798">
        <f t="shared" ca="1" si="466"/>
        <v>0</v>
      </c>
      <c r="AP798">
        <f t="shared" ca="1" si="467"/>
        <v>0</v>
      </c>
      <c r="AQ798">
        <f t="shared" ca="1" si="468"/>
        <v>0</v>
      </c>
      <c r="AR798">
        <f t="shared" ca="1" si="469"/>
        <v>0</v>
      </c>
      <c r="AS798">
        <f t="shared" ca="1" si="470"/>
        <v>0</v>
      </c>
      <c r="AT798">
        <f t="shared" ca="1" si="471"/>
        <v>0</v>
      </c>
      <c r="AU798">
        <f t="shared" ca="1" si="472"/>
        <v>0</v>
      </c>
      <c r="AV798">
        <f t="shared" ca="1" si="473"/>
        <v>0</v>
      </c>
      <c r="AW798">
        <f t="shared" ca="1" si="474"/>
        <v>0</v>
      </c>
      <c r="AX798">
        <f t="shared" ca="1" si="475"/>
        <v>0</v>
      </c>
      <c r="AY798">
        <f t="shared" ca="1" si="476"/>
        <v>0</v>
      </c>
      <c r="AZ798">
        <f t="shared" ca="1" si="477"/>
        <v>0</v>
      </c>
      <c r="BA798">
        <f t="shared" ca="1" si="478"/>
        <v>0</v>
      </c>
      <c r="BB798">
        <f t="shared" ca="1" si="479"/>
        <v>0</v>
      </c>
      <c r="BC798">
        <f t="shared" ca="1" si="480"/>
        <v>0</v>
      </c>
      <c r="BD798">
        <f t="shared" ca="1" si="481"/>
        <v>0</v>
      </c>
      <c r="BE798">
        <f t="shared" ca="1" si="482"/>
        <v>0</v>
      </c>
      <c r="BF798">
        <f t="shared" ca="1" si="483"/>
        <v>0</v>
      </c>
    </row>
    <row r="799" spans="1:58" ht="16.149999999999999" customHeight="1" x14ac:dyDescent="0.2">
      <c r="A799" s="12" t="s">
        <v>867</v>
      </c>
      <c r="B799" s="74">
        <v>43847.725914351853</v>
      </c>
      <c r="C799" s="12" t="s">
        <v>858</v>
      </c>
      <c r="F799" s="12" t="s">
        <v>10</v>
      </c>
      <c r="G799" s="12" t="s">
        <v>71</v>
      </c>
      <c r="H799" s="5">
        <f t="shared" ca="1" si="448"/>
        <v>1.273148154723458E-4</v>
      </c>
      <c r="I799" s="17">
        <f t="shared" ca="1" si="449"/>
        <v>1.3888888934161514E-3</v>
      </c>
      <c r="J799" s="5">
        <f t="shared" ca="1" si="447"/>
        <v>0</v>
      </c>
      <c r="K799" s="22"/>
      <c r="O799" s="29" t="str">
        <f t="shared" ca="1" si="450"/>
        <v>-</v>
      </c>
      <c r="P799" s="29"/>
      <c r="X799">
        <f t="shared" ca="1" si="451"/>
        <v>0</v>
      </c>
      <c r="Y799">
        <f t="shared" ca="1" si="452"/>
        <v>1</v>
      </c>
      <c r="Z799">
        <f t="shared" ca="1" si="453"/>
        <v>0</v>
      </c>
      <c r="AA799">
        <f t="shared" ca="1" si="454"/>
        <v>0</v>
      </c>
      <c r="AB799">
        <f t="shared" ca="1" si="455"/>
        <v>0</v>
      </c>
      <c r="AC799">
        <f t="shared" ca="1" si="456"/>
        <v>0</v>
      </c>
      <c r="AD799">
        <f t="shared" ca="1" si="457"/>
        <v>0</v>
      </c>
      <c r="AE799">
        <f t="shared" ca="1" si="458"/>
        <v>0</v>
      </c>
      <c r="AH799">
        <f t="shared" ca="1" si="459"/>
        <v>0</v>
      </c>
      <c r="AI799">
        <f t="shared" ca="1" si="460"/>
        <v>0</v>
      </c>
      <c r="AJ799">
        <f t="shared" ca="1" si="461"/>
        <v>0</v>
      </c>
      <c r="AK799">
        <f t="shared" ca="1" si="462"/>
        <v>0</v>
      </c>
      <c r="AL799">
        <f t="shared" ca="1" si="463"/>
        <v>0</v>
      </c>
      <c r="AM799">
        <f t="shared" ca="1" si="464"/>
        <v>0</v>
      </c>
      <c r="AN799">
        <f t="shared" ca="1" si="465"/>
        <v>0</v>
      </c>
      <c r="AO799">
        <f t="shared" ca="1" si="466"/>
        <v>0</v>
      </c>
      <c r="AP799">
        <f t="shared" ca="1" si="467"/>
        <v>0</v>
      </c>
      <c r="AQ799">
        <f t="shared" ca="1" si="468"/>
        <v>0</v>
      </c>
      <c r="AR799">
        <f t="shared" ca="1" si="469"/>
        <v>0</v>
      </c>
      <c r="AS799">
        <f t="shared" ca="1" si="470"/>
        <v>0</v>
      </c>
      <c r="AT799">
        <f t="shared" ca="1" si="471"/>
        <v>0</v>
      </c>
      <c r="AU799">
        <f t="shared" ca="1" si="472"/>
        <v>0</v>
      </c>
      <c r="AV799">
        <f t="shared" ca="1" si="473"/>
        <v>0</v>
      </c>
      <c r="AW799">
        <f t="shared" ca="1" si="474"/>
        <v>0</v>
      </c>
      <c r="AX799">
        <f t="shared" ca="1" si="475"/>
        <v>0</v>
      </c>
      <c r="AY799">
        <f t="shared" ca="1" si="476"/>
        <v>0</v>
      </c>
      <c r="AZ799">
        <f t="shared" ca="1" si="477"/>
        <v>0</v>
      </c>
      <c r="BA799">
        <f t="shared" ca="1" si="478"/>
        <v>0</v>
      </c>
      <c r="BB799">
        <f t="shared" ca="1" si="479"/>
        <v>0</v>
      </c>
      <c r="BC799">
        <f t="shared" ca="1" si="480"/>
        <v>0</v>
      </c>
      <c r="BD799">
        <f t="shared" ca="1" si="481"/>
        <v>0</v>
      </c>
      <c r="BE799">
        <f t="shared" ca="1" si="482"/>
        <v>0</v>
      </c>
      <c r="BF799">
        <f t="shared" ca="1" si="483"/>
        <v>0</v>
      </c>
    </row>
    <row r="800" spans="1:58" ht="16.149999999999999" customHeight="1" x14ac:dyDescent="0.2">
      <c r="A800" s="12" t="s">
        <v>868</v>
      </c>
      <c r="B800" s="74">
        <v>43847.726493055554</v>
      </c>
      <c r="C800" s="12" t="s">
        <v>858</v>
      </c>
      <c r="D800" s="12" t="s">
        <v>8</v>
      </c>
      <c r="E800" s="12" t="s">
        <v>859</v>
      </c>
      <c r="F800" s="12" t="s">
        <v>10</v>
      </c>
      <c r="G800" s="12" t="s">
        <v>122</v>
      </c>
      <c r="H800" s="5">
        <f t="shared" ca="1" si="448"/>
        <v>5.7870370073942468E-4</v>
      </c>
      <c r="I800" s="17">
        <f t="shared" ca="1" si="449"/>
        <v>1.9675925941555761E-3</v>
      </c>
      <c r="J800" s="5">
        <f t="shared" ca="1" si="447"/>
        <v>1.9675925941555761E-3</v>
      </c>
      <c r="K800" s="21" t="s">
        <v>9</v>
      </c>
      <c r="L800">
        <v>0</v>
      </c>
      <c r="M800">
        <v>0</v>
      </c>
      <c r="N800">
        <v>0</v>
      </c>
      <c r="O800" s="29" t="e">
        <f t="shared" ca="1" si="450"/>
        <v>#DIV/0!</v>
      </c>
      <c r="P800" s="29"/>
      <c r="X800">
        <f t="shared" ca="1" si="451"/>
        <v>0</v>
      </c>
      <c r="Y800">
        <f t="shared" ca="1" si="452"/>
        <v>1</v>
      </c>
      <c r="Z800">
        <f t="shared" ca="1" si="453"/>
        <v>0</v>
      </c>
      <c r="AA800">
        <f t="shared" ca="1" si="454"/>
        <v>0</v>
      </c>
      <c r="AB800">
        <f t="shared" ca="1" si="455"/>
        <v>0</v>
      </c>
      <c r="AC800">
        <f t="shared" ca="1" si="456"/>
        <v>0</v>
      </c>
      <c r="AD800">
        <f t="shared" ca="1" si="457"/>
        <v>0</v>
      </c>
      <c r="AE800">
        <f t="shared" ca="1" si="458"/>
        <v>0</v>
      </c>
      <c r="AH800">
        <f t="shared" ca="1" si="459"/>
        <v>0</v>
      </c>
      <c r="AI800">
        <f t="shared" ca="1" si="460"/>
        <v>0</v>
      </c>
      <c r="AJ800">
        <f t="shared" ca="1" si="461"/>
        <v>0</v>
      </c>
      <c r="AK800">
        <f t="shared" ca="1" si="462"/>
        <v>0</v>
      </c>
      <c r="AL800">
        <f t="shared" ca="1" si="463"/>
        <v>0</v>
      </c>
      <c r="AM800">
        <f t="shared" ca="1" si="464"/>
        <v>0</v>
      </c>
      <c r="AN800">
        <f t="shared" ca="1" si="465"/>
        <v>0</v>
      </c>
      <c r="AO800">
        <f t="shared" ca="1" si="466"/>
        <v>0</v>
      </c>
      <c r="AP800">
        <f t="shared" ca="1" si="467"/>
        <v>0</v>
      </c>
      <c r="AQ800">
        <f t="shared" ca="1" si="468"/>
        <v>0</v>
      </c>
      <c r="AR800">
        <f t="shared" ca="1" si="469"/>
        <v>0</v>
      </c>
      <c r="AS800">
        <f t="shared" ca="1" si="470"/>
        <v>0</v>
      </c>
      <c r="AT800">
        <f t="shared" ca="1" si="471"/>
        <v>0</v>
      </c>
      <c r="AU800">
        <f t="shared" ca="1" si="472"/>
        <v>0</v>
      </c>
      <c r="AV800">
        <f t="shared" ca="1" si="473"/>
        <v>0</v>
      </c>
      <c r="AW800">
        <f t="shared" ca="1" si="474"/>
        <v>0</v>
      </c>
      <c r="AX800">
        <f t="shared" ca="1" si="475"/>
        <v>0</v>
      </c>
      <c r="AY800">
        <f t="shared" ca="1" si="476"/>
        <v>0</v>
      </c>
      <c r="AZ800">
        <f t="shared" ca="1" si="477"/>
        <v>0</v>
      </c>
      <c r="BA800">
        <f t="shared" ca="1" si="478"/>
        <v>0</v>
      </c>
      <c r="BB800">
        <f t="shared" ca="1" si="479"/>
        <v>0</v>
      </c>
      <c r="BC800">
        <f t="shared" ca="1" si="480"/>
        <v>0</v>
      </c>
      <c r="BD800">
        <f t="shared" ca="1" si="481"/>
        <v>0</v>
      </c>
      <c r="BE800">
        <f t="shared" ca="1" si="482"/>
        <v>0</v>
      </c>
      <c r="BF800">
        <f t="shared" ca="1" si="483"/>
        <v>0</v>
      </c>
    </row>
    <row r="801" spans="1:58" ht="16.149999999999999" customHeight="1" x14ac:dyDescent="0.2">
      <c r="A801" s="12" t="s">
        <v>869</v>
      </c>
      <c r="B801" s="74">
        <v>43847.844884259262</v>
      </c>
      <c r="C801" s="12" t="s">
        <v>869</v>
      </c>
      <c r="D801" s="12" t="s">
        <v>8</v>
      </c>
      <c r="E801" s="12" t="s">
        <v>113</v>
      </c>
      <c r="F801" s="12" t="s">
        <v>9</v>
      </c>
      <c r="G801" s="12" t="s">
        <v>17</v>
      </c>
      <c r="H801" s="5" t="str">
        <f t="shared" ca="1" si="448"/>
        <v>NA</v>
      </c>
      <c r="I801" s="17" t="str">
        <f t="shared" ca="1" si="449"/>
        <v>NA</v>
      </c>
      <c r="J801" s="5" t="str">
        <f t="shared" ca="1" si="447"/>
        <v>NA</v>
      </c>
      <c r="K801" s="21" t="s">
        <v>9</v>
      </c>
      <c r="L801">
        <v>0</v>
      </c>
      <c r="M801">
        <v>0</v>
      </c>
      <c r="N801">
        <v>0</v>
      </c>
      <c r="O801" s="29" t="str">
        <f t="shared" ca="1" si="450"/>
        <v>-</v>
      </c>
      <c r="P801" s="29"/>
      <c r="X801">
        <f t="shared" ca="1" si="451"/>
        <v>1</v>
      </c>
      <c r="Y801">
        <f t="shared" ca="1" si="452"/>
        <v>0</v>
      </c>
      <c r="Z801">
        <f t="shared" ca="1" si="453"/>
        <v>0</v>
      </c>
      <c r="AA801">
        <f t="shared" ca="1" si="454"/>
        <v>0</v>
      </c>
      <c r="AB801">
        <f t="shared" ca="1" si="455"/>
        <v>0</v>
      </c>
      <c r="AC801">
        <f t="shared" ca="1" si="456"/>
        <v>0</v>
      </c>
      <c r="AD801">
        <f t="shared" ca="1" si="457"/>
        <v>0</v>
      </c>
      <c r="AE801">
        <f t="shared" ca="1" si="458"/>
        <v>0</v>
      </c>
      <c r="AH801">
        <f t="shared" ca="1" si="459"/>
        <v>1</v>
      </c>
      <c r="AI801">
        <f t="shared" ca="1" si="460"/>
        <v>0</v>
      </c>
      <c r="AJ801">
        <f t="shared" ca="1" si="461"/>
        <v>0</v>
      </c>
      <c r="AK801">
        <f t="shared" ca="1" si="462"/>
        <v>0</v>
      </c>
      <c r="AL801">
        <f t="shared" ca="1" si="463"/>
        <v>0</v>
      </c>
      <c r="AM801">
        <f t="shared" ca="1" si="464"/>
        <v>0</v>
      </c>
      <c r="AN801">
        <f t="shared" ca="1" si="465"/>
        <v>0</v>
      </c>
      <c r="AO801">
        <f t="shared" ca="1" si="466"/>
        <v>0</v>
      </c>
      <c r="AP801">
        <f t="shared" ca="1" si="467"/>
        <v>0</v>
      </c>
      <c r="AQ801">
        <f t="shared" ca="1" si="468"/>
        <v>0</v>
      </c>
      <c r="AR801">
        <f t="shared" ca="1" si="469"/>
        <v>0</v>
      </c>
      <c r="AS801">
        <f t="shared" ca="1" si="470"/>
        <v>0</v>
      </c>
      <c r="AT801">
        <f t="shared" ca="1" si="471"/>
        <v>0</v>
      </c>
      <c r="AU801">
        <f t="shared" ca="1" si="472"/>
        <v>0</v>
      </c>
      <c r="AV801">
        <f t="shared" ca="1" si="473"/>
        <v>0</v>
      </c>
      <c r="AW801">
        <f t="shared" ca="1" si="474"/>
        <v>0</v>
      </c>
      <c r="AX801">
        <f t="shared" ca="1" si="475"/>
        <v>0</v>
      </c>
      <c r="AY801">
        <f t="shared" ca="1" si="476"/>
        <v>0</v>
      </c>
      <c r="AZ801">
        <f t="shared" ca="1" si="477"/>
        <v>0</v>
      </c>
      <c r="BA801">
        <f t="shared" ca="1" si="478"/>
        <v>0</v>
      </c>
      <c r="BB801">
        <f t="shared" ca="1" si="479"/>
        <v>0</v>
      </c>
      <c r="BC801">
        <f t="shared" ca="1" si="480"/>
        <v>0</v>
      </c>
      <c r="BD801">
        <f t="shared" ca="1" si="481"/>
        <v>0</v>
      </c>
      <c r="BE801">
        <f t="shared" ca="1" si="482"/>
        <v>0</v>
      </c>
      <c r="BF801">
        <f t="shared" ca="1" si="483"/>
        <v>0</v>
      </c>
    </row>
    <row r="802" spans="1:58" ht="16.149999999999999" customHeight="1" x14ac:dyDescent="0.2">
      <c r="A802" s="12" t="s">
        <v>870</v>
      </c>
      <c r="B802" s="74">
        <v>43847.899016203701</v>
      </c>
      <c r="C802" s="12" t="s">
        <v>870</v>
      </c>
      <c r="D802" s="12" t="s">
        <v>8</v>
      </c>
      <c r="E802" s="12" t="s">
        <v>1063</v>
      </c>
      <c r="F802" s="12" t="s">
        <v>9</v>
      </c>
      <c r="G802" s="12" t="s">
        <v>17</v>
      </c>
      <c r="H802" s="5" t="str">
        <f t="shared" ca="1" si="448"/>
        <v>NA</v>
      </c>
      <c r="I802" s="17" t="str">
        <f t="shared" ca="1" si="449"/>
        <v>NA</v>
      </c>
      <c r="J802" s="5" t="str">
        <f t="shared" ca="1" si="447"/>
        <v>NA</v>
      </c>
      <c r="K802" s="21" t="s">
        <v>9</v>
      </c>
      <c r="L802">
        <v>0</v>
      </c>
      <c r="M802">
        <v>0</v>
      </c>
      <c r="N802">
        <v>0</v>
      </c>
      <c r="O802" s="29" t="str">
        <f t="shared" ca="1" si="450"/>
        <v>-</v>
      </c>
      <c r="P802" s="29"/>
      <c r="X802">
        <f t="shared" ca="1" si="451"/>
        <v>1</v>
      </c>
      <c r="Y802">
        <f t="shared" ca="1" si="452"/>
        <v>0</v>
      </c>
      <c r="Z802">
        <f t="shared" ca="1" si="453"/>
        <v>0</v>
      </c>
      <c r="AA802">
        <f t="shared" ca="1" si="454"/>
        <v>0</v>
      </c>
      <c r="AB802">
        <f t="shared" ca="1" si="455"/>
        <v>0</v>
      </c>
      <c r="AC802">
        <f t="shared" ca="1" si="456"/>
        <v>0</v>
      </c>
      <c r="AD802">
        <f t="shared" ca="1" si="457"/>
        <v>0</v>
      </c>
      <c r="AE802">
        <f t="shared" ca="1" si="458"/>
        <v>0</v>
      </c>
      <c r="AH802">
        <f t="shared" ca="1" si="459"/>
        <v>1</v>
      </c>
      <c r="AI802">
        <f t="shared" ca="1" si="460"/>
        <v>0</v>
      </c>
      <c r="AJ802">
        <f t="shared" ca="1" si="461"/>
        <v>0</v>
      </c>
      <c r="AK802">
        <f t="shared" ca="1" si="462"/>
        <v>0</v>
      </c>
      <c r="AL802">
        <f t="shared" ca="1" si="463"/>
        <v>0</v>
      </c>
      <c r="AM802">
        <f t="shared" ca="1" si="464"/>
        <v>0</v>
      </c>
      <c r="AN802">
        <f t="shared" ca="1" si="465"/>
        <v>0</v>
      </c>
      <c r="AO802">
        <f t="shared" ca="1" si="466"/>
        <v>0</v>
      </c>
      <c r="AP802">
        <f t="shared" ca="1" si="467"/>
        <v>0</v>
      </c>
      <c r="AQ802">
        <f t="shared" ca="1" si="468"/>
        <v>0</v>
      </c>
      <c r="AR802">
        <f t="shared" ca="1" si="469"/>
        <v>0</v>
      </c>
      <c r="AS802">
        <f t="shared" ca="1" si="470"/>
        <v>0</v>
      </c>
      <c r="AT802">
        <f t="shared" ca="1" si="471"/>
        <v>0</v>
      </c>
      <c r="AU802">
        <f t="shared" ca="1" si="472"/>
        <v>0</v>
      </c>
      <c r="AV802">
        <f t="shared" ca="1" si="473"/>
        <v>0</v>
      </c>
      <c r="AW802">
        <f t="shared" ca="1" si="474"/>
        <v>0</v>
      </c>
      <c r="AX802">
        <f t="shared" ca="1" si="475"/>
        <v>0</v>
      </c>
      <c r="AY802">
        <f t="shared" ca="1" si="476"/>
        <v>0</v>
      </c>
      <c r="AZ802">
        <f t="shared" ca="1" si="477"/>
        <v>0</v>
      </c>
      <c r="BA802">
        <f t="shared" ca="1" si="478"/>
        <v>0</v>
      </c>
      <c r="BB802">
        <f t="shared" ca="1" si="479"/>
        <v>0</v>
      </c>
      <c r="BC802">
        <f t="shared" ca="1" si="480"/>
        <v>0</v>
      </c>
      <c r="BD802">
        <f t="shared" ca="1" si="481"/>
        <v>0</v>
      </c>
      <c r="BE802">
        <f t="shared" ca="1" si="482"/>
        <v>0</v>
      </c>
      <c r="BF802">
        <f t="shared" ca="1" si="483"/>
        <v>0</v>
      </c>
    </row>
    <row r="803" spans="1:58" ht="16.149999999999999" customHeight="1" x14ac:dyDescent="0.2">
      <c r="A803" s="12" t="s">
        <v>871</v>
      </c>
      <c r="B803" s="74">
        <v>43848.376377314817</v>
      </c>
      <c r="C803" s="12" t="s">
        <v>871</v>
      </c>
      <c r="F803" s="12" t="s">
        <v>9</v>
      </c>
      <c r="G803" s="12" t="s">
        <v>17</v>
      </c>
      <c r="H803" s="5" t="str">
        <f t="shared" ca="1" si="448"/>
        <v>NA</v>
      </c>
      <c r="I803" s="17" t="str">
        <f t="shared" ca="1" si="449"/>
        <v>NA</v>
      </c>
      <c r="J803" s="5">
        <f t="shared" ca="1" si="447"/>
        <v>0</v>
      </c>
      <c r="K803" s="22"/>
      <c r="O803" s="29" t="str">
        <f t="shared" ca="1" si="450"/>
        <v>-</v>
      </c>
      <c r="P803" s="29"/>
      <c r="X803">
        <f t="shared" ca="1" si="451"/>
        <v>1</v>
      </c>
      <c r="Y803">
        <f t="shared" ca="1" si="452"/>
        <v>0</v>
      </c>
      <c r="Z803">
        <f t="shared" ca="1" si="453"/>
        <v>0</v>
      </c>
      <c r="AA803">
        <f t="shared" ca="1" si="454"/>
        <v>0</v>
      </c>
      <c r="AB803">
        <f t="shared" ca="1" si="455"/>
        <v>0</v>
      </c>
      <c r="AC803">
        <f t="shared" ca="1" si="456"/>
        <v>0</v>
      </c>
      <c r="AD803">
        <f t="shared" ca="1" si="457"/>
        <v>0</v>
      </c>
      <c r="AE803">
        <f t="shared" ca="1" si="458"/>
        <v>0</v>
      </c>
      <c r="AH803">
        <f t="shared" ca="1" si="459"/>
        <v>1</v>
      </c>
      <c r="AI803">
        <f t="shared" ca="1" si="460"/>
        <v>0</v>
      </c>
      <c r="AJ803">
        <f t="shared" ca="1" si="461"/>
        <v>0</v>
      </c>
      <c r="AK803">
        <f t="shared" ca="1" si="462"/>
        <v>0</v>
      </c>
      <c r="AL803">
        <f t="shared" ca="1" si="463"/>
        <v>0</v>
      </c>
      <c r="AM803">
        <f t="shared" ca="1" si="464"/>
        <v>0</v>
      </c>
      <c r="AN803">
        <f t="shared" ca="1" si="465"/>
        <v>0</v>
      </c>
      <c r="AO803">
        <f t="shared" ca="1" si="466"/>
        <v>0</v>
      </c>
      <c r="AP803">
        <f t="shared" ca="1" si="467"/>
        <v>0</v>
      </c>
      <c r="AQ803">
        <f t="shared" ca="1" si="468"/>
        <v>0</v>
      </c>
      <c r="AR803">
        <f t="shared" ca="1" si="469"/>
        <v>0</v>
      </c>
      <c r="AS803">
        <f t="shared" ca="1" si="470"/>
        <v>0</v>
      </c>
      <c r="AT803">
        <f t="shared" ca="1" si="471"/>
        <v>0</v>
      </c>
      <c r="AU803">
        <f t="shared" ca="1" si="472"/>
        <v>0</v>
      </c>
      <c r="AV803">
        <f t="shared" ca="1" si="473"/>
        <v>0</v>
      </c>
      <c r="AW803">
        <f t="shared" ca="1" si="474"/>
        <v>0</v>
      </c>
      <c r="AX803">
        <f t="shared" ca="1" si="475"/>
        <v>0</v>
      </c>
      <c r="AY803">
        <f t="shared" ca="1" si="476"/>
        <v>0</v>
      </c>
      <c r="AZ803">
        <f t="shared" ca="1" si="477"/>
        <v>0</v>
      </c>
      <c r="BA803">
        <f t="shared" ca="1" si="478"/>
        <v>0</v>
      </c>
      <c r="BB803">
        <f t="shared" ca="1" si="479"/>
        <v>0</v>
      </c>
      <c r="BC803">
        <f t="shared" ca="1" si="480"/>
        <v>0</v>
      </c>
      <c r="BD803">
        <f t="shared" ca="1" si="481"/>
        <v>0</v>
      </c>
      <c r="BE803">
        <f t="shared" ca="1" si="482"/>
        <v>0</v>
      </c>
      <c r="BF803">
        <f t="shared" ca="1" si="483"/>
        <v>0</v>
      </c>
    </row>
    <row r="804" spans="1:58" ht="16.149999999999999" customHeight="1" x14ac:dyDescent="0.2">
      <c r="A804" s="12" t="s">
        <v>872</v>
      </c>
      <c r="B804" s="74">
        <v>43848.376458333332</v>
      </c>
      <c r="C804" s="12" t="s">
        <v>871</v>
      </c>
      <c r="F804" s="12" t="s">
        <v>11</v>
      </c>
      <c r="G804" s="12" t="s">
        <v>20</v>
      </c>
      <c r="H804" s="5">
        <f t="shared" ca="1" si="448"/>
        <v>8.1018515629693866E-5</v>
      </c>
      <c r="I804" s="17">
        <f t="shared" ca="1" si="449"/>
        <v>8.1018515629693866E-5</v>
      </c>
      <c r="J804" s="5">
        <f t="shared" ca="1" si="447"/>
        <v>0</v>
      </c>
      <c r="K804" s="22"/>
      <c r="O804" s="29" t="str">
        <f t="shared" ca="1" si="450"/>
        <v>-</v>
      </c>
      <c r="P804" s="29"/>
      <c r="X804">
        <f t="shared" ca="1" si="451"/>
        <v>0</v>
      </c>
      <c r="Y804">
        <f t="shared" ca="1" si="452"/>
        <v>0</v>
      </c>
      <c r="Z804">
        <f t="shared" ca="1" si="453"/>
        <v>0</v>
      </c>
      <c r="AA804">
        <f t="shared" ca="1" si="454"/>
        <v>0</v>
      </c>
      <c r="AB804">
        <f t="shared" ca="1" si="455"/>
        <v>0</v>
      </c>
      <c r="AC804">
        <f t="shared" ca="1" si="456"/>
        <v>0</v>
      </c>
      <c r="AD804">
        <f t="shared" ca="1" si="457"/>
        <v>0</v>
      </c>
      <c r="AE804">
        <f t="shared" ca="1" si="458"/>
        <v>1</v>
      </c>
      <c r="AH804">
        <f t="shared" ca="1" si="459"/>
        <v>0</v>
      </c>
      <c r="AI804">
        <f t="shared" ca="1" si="460"/>
        <v>0</v>
      </c>
      <c r="AJ804">
        <f t="shared" ca="1" si="461"/>
        <v>0</v>
      </c>
      <c r="AK804">
        <f t="shared" ca="1" si="462"/>
        <v>0</v>
      </c>
      <c r="AL804">
        <f t="shared" ca="1" si="463"/>
        <v>0</v>
      </c>
      <c r="AM804">
        <f t="shared" ca="1" si="464"/>
        <v>0</v>
      </c>
      <c r="AN804">
        <f t="shared" ca="1" si="465"/>
        <v>0</v>
      </c>
      <c r="AO804">
        <f t="shared" ca="1" si="466"/>
        <v>0</v>
      </c>
      <c r="AP804">
        <f t="shared" ca="1" si="467"/>
        <v>0</v>
      </c>
      <c r="AQ804">
        <f t="shared" ca="1" si="468"/>
        <v>0</v>
      </c>
      <c r="AR804">
        <f t="shared" ca="1" si="469"/>
        <v>0</v>
      </c>
      <c r="AS804">
        <f t="shared" ca="1" si="470"/>
        <v>0</v>
      </c>
      <c r="AT804">
        <f t="shared" ca="1" si="471"/>
        <v>0</v>
      </c>
      <c r="AU804">
        <f t="shared" ca="1" si="472"/>
        <v>0</v>
      </c>
      <c r="AV804">
        <f t="shared" ca="1" si="473"/>
        <v>0</v>
      </c>
      <c r="AW804">
        <f t="shared" ca="1" si="474"/>
        <v>0</v>
      </c>
      <c r="AX804">
        <f t="shared" ca="1" si="475"/>
        <v>0</v>
      </c>
      <c r="AY804">
        <f t="shared" ca="1" si="476"/>
        <v>0</v>
      </c>
      <c r="AZ804">
        <f t="shared" ca="1" si="477"/>
        <v>0</v>
      </c>
      <c r="BA804">
        <f t="shared" ca="1" si="478"/>
        <v>0</v>
      </c>
      <c r="BB804">
        <f t="shared" ca="1" si="479"/>
        <v>0</v>
      </c>
      <c r="BC804">
        <f t="shared" ca="1" si="480"/>
        <v>1</v>
      </c>
      <c r="BD804">
        <f t="shared" ca="1" si="481"/>
        <v>0</v>
      </c>
      <c r="BE804">
        <f t="shared" ca="1" si="482"/>
        <v>0</v>
      </c>
      <c r="BF804">
        <f t="shared" ca="1" si="483"/>
        <v>0</v>
      </c>
    </row>
    <row r="805" spans="1:58" ht="16.149999999999999" customHeight="1" x14ac:dyDescent="0.2">
      <c r="A805" s="12" t="s">
        <v>873</v>
      </c>
      <c r="B805" s="74">
        <v>43848.376585648148</v>
      </c>
      <c r="C805" s="12" t="s">
        <v>871</v>
      </c>
      <c r="F805" s="12" t="s">
        <v>11</v>
      </c>
      <c r="G805" s="12" t="s">
        <v>20</v>
      </c>
      <c r="H805" s="5">
        <f t="shared" ca="1" si="448"/>
        <v>1.273148154723458E-4</v>
      </c>
      <c r="I805" s="17">
        <f t="shared" ca="1" si="449"/>
        <v>2.0833333110203966E-4</v>
      </c>
      <c r="J805" s="5">
        <f t="shared" ca="1" si="447"/>
        <v>0</v>
      </c>
      <c r="K805" s="22"/>
      <c r="O805" s="29" t="str">
        <f t="shared" ca="1" si="450"/>
        <v>-</v>
      </c>
      <c r="P805" s="29"/>
      <c r="X805">
        <f t="shared" ca="1" si="451"/>
        <v>0</v>
      </c>
      <c r="Y805">
        <f t="shared" ca="1" si="452"/>
        <v>0</v>
      </c>
      <c r="Z805">
        <f t="shared" ca="1" si="453"/>
        <v>0</v>
      </c>
      <c r="AA805">
        <f t="shared" ca="1" si="454"/>
        <v>0</v>
      </c>
      <c r="AB805">
        <f t="shared" ca="1" si="455"/>
        <v>0</v>
      </c>
      <c r="AC805">
        <f t="shared" ca="1" si="456"/>
        <v>0</v>
      </c>
      <c r="AD805">
        <f t="shared" ca="1" si="457"/>
        <v>0</v>
      </c>
      <c r="AE805">
        <f t="shared" ca="1" si="458"/>
        <v>1</v>
      </c>
      <c r="AH805">
        <f t="shared" ca="1" si="459"/>
        <v>0</v>
      </c>
      <c r="AI805">
        <f t="shared" ca="1" si="460"/>
        <v>0</v>
      </c>
      <c r="AJ805">
        <f t="shared" ca="1" si="461"/>
        <v>0</v>
      </c>
      <c r="AK805">
        <f t="shared" ca="1" si="462"/>
        <v>0</v>
      </c>
      <c r="AL805">
        <f t="shared" ca="1" si="463"/>
        <v>0</v>
      </c>
      <c r="AM805">
        <f t="shared" ca="1" si="464"/>
        <v>0</v>
      </c>
      <c r="AN805">
        <f t="shared" ca="1" si="465"/>
        <v>0</v>
      </c>
      <c r="AO805">
        <f t="shared" ca="1" si="466"/>
        <v>0</v>
      </c>
      <c r="AP805">
        <f t="shared" ca="1" si="467"/>
        <v>0</v>
      </c>
      <c r="AQ805">
        <f t="shared" ca="1" si="468"/>
        <v>0</v>
      </c>
      <c r="AR805">
        <f t="shared" ca="1" si="469"/>
        <v>0</v>
      </c>
      <c r="AS805">
        <f t="shared" ca="1" si="470"/>
        <v>0</v>
      </c>
      <c r="AT805">
        <f t="shared" ca="1" si="471"/>
        <v>0</v>
      </c>
      <c r="AU805">
        <f t="shared" ca="1" si="472"/>
        <v>0</v>
      </c>
      <c r="AV805">
        <f t="shared" ca="1" si="473"/>
        <v>0</v>
      </c>
      <c r="AW805">
        <f t="shared" ca="1" si="474"/>
        <v>0</v>
      </c>
      <c r="AX805">
        <f t="shared" ca="1" si="475"/>
        <v>0</v>
      </c>
      <c r="AY805">
        <f t="shared" ca="1" si="476"/>
        <v>0</v>
      </c>
      <c r="AZ805">
        <f t="shared" ca="1" si="477"/>
        <v>0</v>
      </c>
      <c r="BA805">
        <f t="shared" ca="1" si="478"/>
        <v>0</v>
      </c>
      <c r="BB805">
        <f t="shared" ca="1" si="479"/>
        <v>0</v>
      </c>
      <c r="BC805">
        <f t="shared" ca="1" si="480"/>
        <v>1</v>
      </c>
      <c r="BD805">
        <f t="shared" ca="1" si="481"/>
        <v>0</v>
      </c>
      <c r="BE805">
        <f t="shared" ca="1" si="482"/>
        <v>0</v>
      </c>
      <c r="BF805">
        <f t="shared" ca="1" si="483"/>
        <v>0</v>
      </c>
    </row>
    <row r="806" spans="1:58" ht="16.149999999999999" customHeight="1" x14ac:dyDescent="0.2">
      <c r="A806" s="12" t="s">
        <v>874</v>
      </c>
      <c r="B806" s="74">
        <v>43848.376712962963</v>
      </c>
      <c r="C806" s="12" t="s">
        <v>871</v>
      </c>
      <c r="F806" s="12" t="s">
        <v>11</v>
      </c>
      <c r="G806" s="12" t="s">
        <v>23</v>
      </c>
      <c r="H806" s="5">
        <f t="shared" ca="1" si="448"/>
        <v>1.273148154723458E-4</v>
      </c>
      <c r="I806" s="17">
        <f t="shared" ca="1" si="449"/>
        <v>3.3564814657438546E-4</v>
      </c>
      <c r="J806" s="5">
        <f t="shared" ca="1" si="447"/>
        <v>0</v>
      </c>
      <c r="K806" s="22"/>
      <c r="O806" s="29" t="str">
        <f t="shared" ca="1" si="450"/>
        <v>-</v>
      </c>
      <c r="P806" s="29"/>
      <c r="X806">
        <f t="shared" ca="1" si="451"/>
        <v>0</v>
      </c>
      <c r="Y806">
        <f t="shared" ca="1" si="452"/>
        <v>0</v>
      </c>
      <c r="Z806">
        <f t="shared" ca="1" si="453"/>
        <v>0</v>
      </c>
      <c r="AA806">
        <f t="shared" ca="1" si="454"/>
        <v>0</v>
      </c>
      <c r="AB806">
        <f t="shared" ca="1" si="455"/>
        <v>0</v>
      </c>
      <c r="AC806">
        <f t="shared" ca="1" si="456"/>
        <v>0</v>
      </c>
      <c r="AD806">
        <f t="shared" ca="1" si="457"/>
        <v>0</v>
      </c>
      <c r="AE806">
        <f t="shared" ca="1" si="458"/>
        <v>1</v>
      </c>
      <c r="AH806">
        <f t="shared" ca="1" si="459"/>
        <v>0</v>
      </c>
      <c r="AI806">
        <f t="shared" ca="1" si="460"/>
        <v>0</v>
      </c>
      <c r="AJ806">
        <f t="shared" ca="1" si="461"/>
        <v>0</v>
      </c>
      <c r="AK806">
        <f t="shared" ca="1" si="462"/>
        <v>0</v>
      </c>
      <c r="AL806">
        <f t="shared" ca="1" si="463"/>
        <v>0</v>
      </c>
      <c r="AM806">
        <f t="shared" ca="1" si="464"/>
        <v>0</v>
      </c>
      <c r="AN806">
        <f t="shared" ca="1" si="465"/>
        <v>0</v>
      </c>
      <c r="AO806">
        <f t="shared" ca="1" si="466"/>
        <v>0</v>
      </c>
      <c r="AP806">
        <f t="shared" ca="1" si="467"/>
        <v>0</v>
      </c>
      <c r="AQ806">
        <f t="shared" ca="1" si="468"/>
        <v>0</v>
      </c>
      <c r="AR806">
        <f t="shared" ca="1" si="469"/>
        <v>0</v>
      </c>
      <c r="AS806">
        <f t="shared" ca="1" si="470"/>
        <v>0</v>
      </c>
      <c r="AT806">
        <f t="shared" ca="1" si="471"/>
        <v>0</v>
      </c>
      <c r="AU806">
        <f t="shared" ca="1" si="472"/>
        <v>0</v>
      </c>
      <c r="AV806">
        <f t="shared" ca="1" si="473"/>
        <v>0</v>
      </c>
      <c r="AW806">
        <f t="shared" ca="1" si="474"/>
        <v>0</v>
      </c>
      <c r="AX806">
        <f t="shared" ca="1" si="475"/>
        <v>0</v>
      </c>
      <c r="AY806">
        <f t="shared" ca="1" si="476"/>
        <v>0</v>
      </c>
      <c r="AZ806">
        <f t="shared" ca="1" si="477"/>
        <v>0</v>
      </c>
      <c r="BA806">
        <f t="shared" ca="1" si="478"/>
        <v>0</v>
      </c>
      <c r="BB806">
        <f t="shared" ca="1" si="479"/>
        <v>0</v>
      </c>
      <c r="BC806">
        <f t="shared" ca="1" si="480"/>
        <v>0</v>
      </c>
      <c r="BD806">
        <f t="shared" ca="1" si="481"/>
        <v>0</v>
      </c>
      <c r="BE806">
        <f t="shared" ca="1" si="482"/>
        <v>0</v>
      </c>
      <c r="BF806">
        <f t="shared" ca="1" si="483"/>
        <v>1</v>
      </c>
    </row>
    <row r="807" spans="1:58" ht="16.149999999999999" customHeight="1" x14ac:dyDescent="0.2">
      <c r="A807" s="12" t="s">
        <v>875</v>
      </c>
      <c r="B807" s="74">
        <v>43848.37704861111</v>
      </c>
      <c r="C807" s="12" t="s">
        <v>871</v>
      </c>
      <c r="F807" s="12" t="s">
        <v>10</v>
      </c>
      <c r="G807" s="12" t="s">
        <v>71</v>
      </c>
      <c r="H807" s="5">
        <f t="shared" ca="1" si="448"/>
        <v>3.3564814657438546E-4</v>
      </c>
      <c r="I807" s="17">
        <f t="shared" ca="1" si="449"/>
        <v>6.7129629314877093E-4</v>
      </c>
      <c r="J807" s="5">
        <f t="shared" ca="1" si="447"/>
        <v>0</v>
      </c>
      <c r="K807" s="22"/>
      <c r="O807" s="29" t="str">
        <f t="shared" ca="1" si="450"/>
        <v>-</v>
      </c>
      <c r="P807" s="29"/>
      <c r="X807">
        <f t="shared" ca="1" si="451"/>
        <v>0</v>
      </c>
      <c r="Y807">
        <f t="shared" ca="1" si="452"/>
        <v>1</v>
      </c>
      <c r="Z807">
        <f t="shared" ca="1" si="453"/>
        <v>0</v>
      </c>
      <c r="AA807">
        <f t="shared" ca="1" si="454"/>
        <v>0</v>
      </c>
      <c r="AB807">
        <f t="shared" ca="1" si="455"/>
        <v>0</v>
      </c>
      <c r="AC807">
        <f t="shared" ca="1" si="456"/>
        <v>0</v>
      </c>
      <c r="AD807">
        <f t="shared" ca="1" si="457"/>
        <v>0</v>
      </c>
      <c r="AE807">
        <f t="shared" ca="1" si="458"/>
        <v>0</v>
      </c>
      <c r="AH807">
        <f t="shared" ca="1" si="459"/>
        <v>0</v>
      </c>
      <c r="AI807">
        <f t="shared" ca="1" si="460"/>
        <v>0</v>
      </c>
      <c r="AJ807">
        <f t="shared" ca="1" si="461"/>
        <v>0</v>
      </c>
      <c r="AK807">
        <f t="shared" ca="1" si="462"/>
        <v>0</v>
      </c>
      <c r="AL807">
        <f t="shared" ca="1" si="463"/>
        <v>0</v>
      </c>
      <c r="AM807">
        <f t="shared" ca="1" si="464"/>
        <v>0</v>
      </c>
      <c r="AN807">
        <f t="shared" ca="1" si="465"/>
        <v>0</v>
      </c>
      <c r="AO807">
        <f t="shared" ca="1" si="466"/>
        <v>0</v>
      </c>
      <c r="AP807">
        <f t="shared" ca="1" si="467"/>
        <v>0</v>
      </c>
      <c r="AQ807">
        <f t="shared" ca="1" si="468"/>
        <v>0</v>
      </c>
      <c r="AR807">
        <f t="shared" ca="1" si="469"/>
        <v>0</v>
      </c>
      <c r="AS807">
        <f t="shared" ca="1" si="470"/>
        <v>0</v>
      </c>
      <c r="AT807">
        <f t="shared" ca="1" si="471"/>
        <v>0</v>
      </c>
      <c r="AU807">
        <f t="shared" ca="1" si="472"/>
        <v>0</v>
      </c>
      <c r="AV807">
        <f t="shared" ca="1" si="473"/>
        <v>0</v>
      </c>
      <c r="AW807">
        <f t="shared" ca="1" si="474"/>
        <v>0</v>
      </c>
      <c r="AX807">
        <f t="shared" ca="1" si="475"/>
        <v>0</v>
      </c>
      <c r="AY807">
        <f t="shared" ca="1" si="476"/>
        <v>0</v>
      </c>
      <c r="AZ807">
        <f t="shared" ca="1" si="477"/>
        <v>0</v>
      </c>
      <c r="BA807">
        <f t="shared" ca="1" si="478"/>
        <v>0</v>
      </c>
      <c r="BB807">
        <f t="shared" ca="1" si="479"/>
        <v>0</v>
      </c>
      <c r="BC807">
        <f t="shared" ca="1" si="480"/>
        <v>0</v>
      </c>
      <c r="BD807">
        <f t="shared" ca="1" si="481"/>
        <v>0</v>
      </c>
      <c r="BE807">
        <f t="shared" ca="1" si="482"/>
        <v>0</v>
      </c>
      <c r="BF807">
        <f t="shared" ca="1" si="483"/>
        <v>0</v>
      </c>
    </row>
    <row r="808" spans="1:58" ht="16.149999999999999" customHeight="1" x14ac:dyDescent="0.2">
      <c r="A808" s="12" t="s">
        <v>876</v>
      </c>
      <c r="B808" s="74">
        <v>43848.377071759256</v>
      </c>
      <c r="C808" s="12" t="s">
        <v>871</v>
      </c>
      <c r="F808" s="12" t="s">
        <v>10</v>
      </c>
      <c r="G808" s="12" t="s">
        <v>71</v>
      </c>
      <c r="H808" s="5">
        <f t="shared" ca="1" si="448"/>
        <v>2.314814628334716E-5</v>
      </c>
      <c r="I808" s="17">
        <f t="shared" ca="1" si="449"/>
        <v>6.9444443943211809E-4</v>
      </c>
      <c r="J808" s="5">
        <f t="shared" ca="1" si="447"/>
        <v>0</v>
      </c>
      <c r="K808" s="22"/>
      <c r="O808" s="29" t="str">
        <f t="shared" ca="1" si="450"/>
        <v>-</v>
      </c>
      <c r="P808" s="29"/>
      <c r="X808">
        <f t="shared" ca="1" si="451"/>
        <v>0</v>
      </c>
      <c r="Y808">
        <f t="shared" ca="1" si="452"/>
        <v>1</v>
      </c>
      <c r="Z808">
        <f t="shared" ca="1" si="453"/>
        <v>0</v>
      </c>
      <c r="AA808">
        <f t="shared" ca="1" si="454"/>
        <v>0</v>
      </c>
      <c r="AB808">
        <f t="shared" ca="1" si="455"/>
        <v>0</v>
      </c>
      <c r="AC808">
        <f t="shared" ca="1" si="456"/>
        <v>0</v>
      </c>
      <c r="AD808">
        <f t="shared" ca="1" si="457"/>
        <v>0</v>
      </c>
      <c r="AE808">
        <f t="shared" ca="1" si="458"/>
        <v>0</v>
      </c>
      <c r="AH808">
        <f t="shared" ca="1" si="459"/>
        <v>0</v>
      </c>
      <c r="AI808">
        <f t="shared" ca="1" si="460"/>
        <v>0</v>
      </c>
      <c r="AJ808">
        <f t="shared" ca="1" si="461"/>
        <v>0</v>
      </c>
      <c r="AK808">
        <f t="shared" ca="1" si="462"/>
        <v>0</v>
      </c>
      <c r="AL808">
        <f t="shared" ca="1" si="463"/>
        <v>0</v>
      </c>
      <c r="AM808">
        <f t="shared" ca="1" si="464"/>
        <v>0</v>
      </c>
      <c r="AN808">
        <f t="shared" ca="1" si="465"/>
        <v>0</v>
      </c>
      <c r="AO808">
        <f t="shared" ca="1" si="466"/>
        <v>0</v>
      </c>
      <c r="AP808">
        <f t="shared" ca="1" si="467"/>
        <v>0</v>
      </c>
      <c r="AQ808">
        <f t="shared" ca="1" si="468"/>
        <v>0</v>
      </c>
      <c r="AR808">
        <f t="shared" ca="1" si="469"/>
        <v>0</v>
      </c>
      <c r="AS808">
        <f t="shared" ca="1" si="470"/>
        <v>0</v>
      </c>
      <c r="AT808">
        <f t="shared" ca="1" si="471"/>
        <v>0</v>
      </c>
      <c r="AU808">
        <f t="shared" ca="1" si="472"/>
        <v>0</v>
      </c>
      <c r="AV808">
        <f t="shared" ca="1" si="473"/>
        <v>0</v>
      </c>
      <c r="AW808">
        <f t="shared" ca="1" si="474"/>
        <v>0</v>
      </c>
      <c r="AX808">
        <f t="shared" ca="1" si="475"/>
        <v>0</v>
      </c>
      <c r="AY808">
        <f t="shared" ca="1" si="476"/>
        <v>0</v>
      </c>
      <c r="AZ808">
        <f t="shared" ca="1" si="477"/>
        <v>0</v>
      </c>
      <c r="BA808">
        <f t="shared" ca="1" si="478"/>
        <v>0</v>
      </c>
      <c r="BB808">
        <f t="shared" ca="1" si="479"/>
        <v>0</v>
      </c>
      <c r="BC808">
        <f t="shared" ca="1" si="480"/>
        <v>0</v>
      </c>
      <c r="BD808">
        <f t="shared" ca="1" si="481"/>
        <v>0</v>
      </c>
      <c r="BE808">
        <f t="shared" ca="1" si="482"/>
        <v>0</v>
      </c>
      <c r="BF808">
        <f t="shared" ca="1" si="483"/>
        <v>0</v>
      </c>
    </row>
    <row r="809" spans="1:58" ht="16.149999999999999" customHeight="1" x14ac:dyDescent="0.2">
      <c r="A809" s="12" t="s">
        <v>877</v>
      </c>
      <c r="B809" s="74">
        <v>43848.377453703702</v>
      </c>
      <c r="C809" s="12" t="s">
        <v>871</v>
      </c>
      <c r="F809" s="12" t="s">
        <v>10</v>
      </c>
      <c r="G809" s="12" t="s">
        <v>6</v>
      </c>
      <c r="H809" s="5">
        <f t="shared" ca="1" si="448"/>
        <v>3.819444464170374E-4</v>
      </c>
      <c r="I809" s="17">
        <f t="shared" ca="1" si="449"/>
        <v>1.0763888858491555E-3</v>
      </c>
      <c r="J809" s="5">
        <f t="shared" ca="1" si="447"/>
        <v>0</v>
      </c>
      <c r="K809" s="22"/>
      <c r="O809" s="29" t="str">
        <f t="shared" ca="1" si="450"/>
        <v>-</v>
      </c>
      <c r="P809" s="29"/>
      <c r="X809">
        <f t="shared" ca="1" si="451"/>
        <v>0</v>
      </c>
      <c r="Y809">
        <f t="shared" ca="1" si="452"/>
        <v>1</v>
      </c>
      <c r="Z809">
        <f t="shared" ca="1" si="453"/>
        <v>0</v>
      </c>
      <c r="AA809">
        <f t="shared" ca="1" si="454"/>
        <v>0</v>
      </c>
      <c r="AB809">
        <f t="shared" ca="1" si="455"/>
        <v>0</v>
      </c>
      <c r="AC809">
        <f t="shared" ca="1" si="456"/>
        <v>0</v>
      </c>
      <c r="AD809">
        <f t="shared" ca="1" si="457"/>
        <v>0</v>
      </c>
      <c r="AE809">
        <f t="shared" ca="1" si="458"/>
        <v>0</v>
      </c>
      <c r="AH809">
        <f t="shared" ca="1" si="459"/>
        <v>0</v>
      </c>
      <c r="AI809">
        <f t="shared" ca="1" si="460"/>
        <v>1</v>
      </c>
      <c r="AJ809">
        <f t="shared" ca="1" si="461"/>
        <v>0</v>
      </c>
      <c r="AK809">
        <f t="shared" ca="1" si="462"/>
        <v>0</v>
      </c>
      <c r="AL809">
        <f t="shared" ca="1" si="463"/>
        <v>0</v>
      </c>
      <c r="AM809">
        <f t="shared" ca="1" si="464"/>
        <v>0</v>
      </c>
      <c r="AN809">
        <f t="shared" ca="1" si="465"/>
        <v>0</v>
      </c>
      <c r="AO809">
        <f t="shared" ca="1" si="466"/>
        <v>0</v>
      </c>
      <c r="AP809">
        <f t="shared" ca="1" si="467"/>
        <v>0</v>
      </c>
      <c r="AQ809">
        <f t="shared" ca="1" si="468"/>
        <v>0</v>
      </c>
      <c r="AR809">
        <f t="shared" ca="1" si="469"/>
        <v>0</v>
      </c>
      <c r="AS809">
        <f t="shared" ca="1" si="470"/>
        <v>0</v>
      </c>
      <c r="AT809">
        <f t="shared" ca="1" si="471"/>
        <v>0</v>
      </c>
      <c r="AU809">
        <f t="shared" ca="1" si="472"/>
        <v>0</v>
      </c>
      <c r="AV809">
        <f t="shared" ca="1" si="473"/>
        <v>0</v>
      </c>
      <c r="AW809">
        <f t="shared" ca="1" si="474"/>
        <v>0</v>
      </c>
      <c r="AX809">
        <f t="shared" ca="1" si="475"/>
        <v>0</v>
      </c>
      <c r="AY809">
        <f t="shared" ca="1" si="476"/>
        <v>0</v>
      </c>
      <c r="AZ809">
        <f t="shared" ca="1" si="477"/>
        <v>0</v>
      </c>
      <c r="BA809">
        <f t="shared" ca="1" si="478"/>
        <v>0</v>
      </c>
      <c r="BB809">
        <f t="shared" ca="1" si="479"/>
        <v>0</v>
      </c>
      <c r="BC809">
        <f t="shared" ca="1" si="480"/>
        <v>0</v>
      </c>
      <c r="BD809">
        <f t="shared" ca="1" si="481"/>
        <v>0</v>
      </c>
      <c r="BE809">
        <f t="shared" ca="1" si="482"/>
        <v>0</v>
      </c>
      <c r="BF809">
        <f t="shared" ca="1" si="483"/>
        <v>0</v>
      </c>
    </row>
    <row r="810" spans="1:58" ht="16.149999999999999" customHeight="1" x14ac:dyDescent="0.2">
      <c r="A810" s="12" t="s">
        <v>878</v>
      </c>
      <c r="B810" s="74">
        <v>43848.377546296295</v>
      </c>
      <c r="C810" s="12" t="s">
        <v>871</v>
      </c>
      <c r="F810" s="12" t="s">
        <v>26</v>
      </c>
      <c r="G810" s="12" t="s">
        <v>27</v>
      </c>
      <c r="H810" s="5">
        <f t="shared" ca="1" si="448"/>
        <v>9.2592592409346253E-5</v>
      </c>
      <c r="I810" s="17">
        <f t="shared" ca="1" si="449"/>
        <v>1.1689814782585017E-3</v>
      </c>
      <c r="J810" s="5">
        <f t="shared" ca="1" si="447"/>
        <v>0</v>
      </c>
      <c r="K810" s="22"/>
      <c r="O810" s="29" t="str">
        <f t="shared" ca="1" si="450"/>
        <v>-</v>
      </c>
      <c r="P810" s="29"/>
      <c r="X810">
        <f t="shared" ca="1" si="451"/>
        <v>0</v>
      </c>
      <c r="Y810">
        <f t="shared" ca="1" si="452"/>
        <v>0</v>
      </c>
      <c r="Z810">
        <f t="shared" ca="1" si="453"/>
        <v>0</v>
      </c>
      <c r="AA810">
        <f t="shared" ca="1" si="454"/>
        <v>1</v>
      </c>
      <c r="AB810">
        <f t="shared" ca="1" si="455"/>
        <v>0</v>
      </c>
      <c r="AC810">
        <f t="shared" ca="1" si="456"/>
        <v>0</v>
      </c>
      <c r="AD810">
        <f t="shared" ca="1" si="457"/>
        <v>0</v>
      </c>
      <c r="AE810">
        <f t="shared" ca="1" si="458"/>
        <v>0</v>
      </c>
      <c r="AH810">
        <f t="shared" ca="1" si="459"/>
        <v>0</v>
      </c>
      <c r="AI810">
        <f t="shared" ca="1" si="460"/>
        <v>0</v>
      </c>
      <c r="AJ810">
        <f t="shared" ca="1" si="461"/>
        <v>0</v>
      </c>
      <c r="AK810">
        <f t="shared" ca="1" si="462"/>
        <v>0</v>
      </c>
      <c r="AL810">
        <f t="shared" ca="1" si="463"/>
        <v>0</v>
      </c>
      <c r="AM810">
        <f t="shared" ca="1" si="464"/>
        <v>0</v>
      </c>
      <c r="AN810">
        <f t="shared" ca="1" si="465"/>
        <v>0</v>
      </c>
      <c r="AO810">
        <f t="shared" ca="1" si="466"/>
        <v>0</v>
      </c>
      <c r="AP810">
        <f t="shared" ca="1" si="467"/>
        <v>0</v>
      </c>
      <c r="AQ810">
        <f t="shared" ca="1" si="468"/>
        <v>0</v>
      </c>
      <c r="AR810">
        <f t="shared" ca="1" si="469"/>
        <v>0</v>
      </c>
      <c r="AS810">
        <f t="shared" ca="1" si="470"/>
        <v>1</v>
      </c>
      <c r="AT810">
        <f t="shared" ca="1" si="471"/>
        <v>0</v>
      </c>
      <c r="AU810">
        <f t="shared" ca="1" si="472"/>
        <v>0</v>
      </c>
      <c r="AV810">
        <f t="shared" ca="1" si="473"/>
        <v>0</v>
      </c>
      <c r="AW810">
        <f t="shared" ca="1" si="474"/>
        <v>0</v>
      </c>
      <c r="AX810">
        <f t="shared" ca="1" si="475"/>
        <v>0</v>
      </c>
      <c r="AY810">
        <f t="shared" ca="1" si="476"/>
        <v>0</v>
      </c>
      <c r="AZ810">
        <f t="shared" ca="1" si="477"/>
        <v>0</v>
      </c>
      <c r="BA810">
        <f t="shared" ca="1" si="478"/>
        <v>0</v>
      </c>
      <c r="BB810">
        <f t="shared" ca="1" si="479"/>
        <v>0</v>
      </c>
      <c r="BC810">
        <f t="shared" ca="1" si="480"/>
        <v>0</v>
      </c>
      <c r="BD810">
        <f t="shared" ca="1" si="481"/>
        <v>0</v>
      </c>
      <c r="BE810">
        <f t="shared" ca="1" si="482"/>
        <v>0</v>
      </c>
      <c r="BF810">
        <f t="shared" ca="1" si="483"/>
        <v>0</v>
      </c>
    </row>
    <row r="811" spans="1:58" ht="16.149999999999999" customHeight="1" x14ac:dyDescent="0.2">
      <c r="A811" s="12" t="s">
        <v>879</v>
      </c>
      <c r="B811" s="74">
        <v>43848.37777777778</v>
      </c>
      <c r="C811" s="12" t="s">
        <v>871</v>
      </c>
      <c r="F811" s="12" t="s">
        <v>10</v>
      </c>
      <c r="G811" s="12" t="s">
        <v>29</v>
      </c>
      <c r="H811" s="5">
        <f t="shared" ca="1" si="448"/>
        <v>2.3148148466134444E-4</v>
      </c>
      <c r="I811" s="17">
        <f t="shared" ca="1" si="449"/>
        <v>1.4004629629198462E-3</v>
      </c>
      <c r="J811" s="5">
        <f t="shared" ca="1" si="447"/>
        <v>0</v>
      </c>
      <c r="K811" s="22"/>
      <c r="O811" s="29" t="str">
        <f t="shared" ca="1" si="450"/>
        <v>-</v>
      </c>
      <c r="P811" s="29"/>
      <c r="X811">
        <f t="shared" ca="1" si="451"/>
        <v>0</v>
      </c>
      <c r="Y811">
        <f t="shared" ca="1" si="452"/>
        <v>1</v>
      </c>
      <c r="Z811">
        <f t="shared" ca="1" si="453"/>
        <v>0</v>
      </c>
      <c r="AA811">
        <f t="shared" ca="1" si="454"/>
        <v>0</v>
      </c>
      <c r="AB811">
        <f t="shared" ca="1" si="455"/>
        <v>0</v>
      </c>
      <c r="AC811">
        <f t="shared" ca="1" si="456"/>
        <v>0</v>
      </c>
      <c r="AD811">
        <f t="shared" ca="1" si="457"/>
        <v>0</v>
      </c>
      <c r="AE811">
        <f t="shared" ca="1" si="458"/>
        <v>0</v>
      </c>
      <c r="AH811">
        <f t="shared" ca="1" si="459"/>
        <v>0</v>
      </c>
      <c r="AI811">
        <f t="shared" ca="1" si="460"/>
        <v>0</v>
      </c>
      <c r="AJ811">
        <f t="shared" ca="1" si="461"/>
        <v>1</v>
      </c>
      <c r="AK811">
        <f t="shared" ca="1" si="462"/>
        <v>0</v>
      </c>
      <c r="AL811">
        <f t="shared" ca="1" si="463"/>
        <v>0</v>
      </c>
      <c r="AM811">
        <f t="shared" ca="1" si="464"/>
        <v>0</v>
      </c>
      <c r="AN811">
        <f t="shared" ca="1" si="465"/>
        <v>0</v>
      </c>
      <c r="AO811">
        <f t="shared" ca="1" si="466"/>
        <v>0</v>
      </c>
      <c r="AP811">
        <f t="shared" ca="1" si="467"/>
        <v>0</v>
      </c>
      <c r="AQ811">
        <f t="shared" ca="1" si="468"/>
        <v>0</v>
      </c>
      <c r="AR811">
        <f t="shared" ca="1" si="469"/>
        <v>0</v>
      </c>
      <c r="AS811">
        <f t="shared" ca="1" si="470"/>
        <v>0</v>
      </c>
      <c r="AT811">
        <f t="shared" ca="1" si="471"/>
        <v>0</v>
      </c>
      <c r="AU811">
        <f t="shared" ca="1" si="472"/>
        <v>0</v>
      </c>
      <c r="AV811">
        <f t="shared" ca="1" si="473"/>
        <v>0</v>
      </c>
      <c r="AW811">
        <f t="shared" ca="1" si="474"/>
        <v>0</v>
      </c>
      <c r="AX811">
        <f t="shared" ca="1" si="475"/>
        <v>0</v>
      </c>
      <c r="AY811">
        <f t="shared" ca="1" si="476"/>
        <v>0</v>
      </c>
      <c r="AZ811">
        <f t="shared" ca="1" si="477"/>
        <v>0</v>
      </c>
      <c r="BA811">
        <f t="shared" ca="1" si="478"/>
        <v>0</v>
      </c>
      <c r="BB811">
        <f t="shared" ca="1" si="479"/>
        <v>0</v>
      </c>
      <c r="BC811">
        <f t="shared" ca="1" si="480"/>
        <v>0</v>
      </c>
      <c r="BD811">
        <f t="shared" ca="1" si="481"/>
        <v>0</v>
      </c>
      <c r="BE811">
        <f t="shared" ca="1" si="482"/>
        <v>0</v>
      </c>
      <c r="BF811">
        <f t="shared" ca="1" si="483"/>
        <v>0</v>
      </c>
    </row>
    <row r="812" spans="1:58" ht="16.149999999999999" customHeight="1" x14ac:dyDescent="0.2">
      <c r="A812" s="12" t="s">
        <v>880</v>
      </c>
      <c r="B812" s="74">
        <v>43848.378761574073</v>
      </c>
      <c r="C812" s="12" t="s">
        <v>871</v>
      </c>
      <c r="D812" s="12" t="s">
        <v>8</v>
      </c>
      <c r="E812" s="12" t="s">
        <v>66</v>
      </c>
      <c r="F812" s="12" t="s">
        <v>78</v>
      </c>
      <c r="G812" s="12" t="s">
        <v>224</v>
      </c>
      <c r="H812" s="5">
        <f t="shared" ca="1" si="448"/>
        <v>9.8379629343980923E-4</v>
      </c>
      <c r="I812" s="17">
        <f t="shared" ca="1" si="449"/>
        <v>2.3842592563596554E-3</v>
      </c>
      <c r="J812" s="5">
        <f t="shared" ca="1" si="447"/>
        <v>2.3842592563596554E-3</v>
      </c>
      <c r="K812" s="21" t="s">
        <v>881</v>
      </c>
      <c r="L812">
        <v>9</v>
      </c>
      <c r="M812">
        <v>5</v>
      </c>
      <c r="N812">
        <v>1</v>
      </c>
      <c r="O812" s="29">
        <f t="shared" ca="1" si="450"/>
        <v>4.7685185127193107E-4</v>
      </c>
      <c r="P812" s="29"/>
      <c r="X812">
        <f t="shared" ca="1" si="451"/>
        <v>0</v>
      </c>
      <c r="Y812">
        <f t="shared" ca="1" si="452"/>
        <v>0</v>
      </c>
      <c r="Z812">
        <f t="shared" ca="1" si="453"/>
        <v>1</v>
      </c>
      <c r="AA812">
        <f t="shared" ca="1" si="454"/>
        <v>0</v>
      </c>
      <c r="AB812">
        <f t="shared" ca="1" si="455"/>
        <v>0</v>
      </c>
      <c r="AC812">
        <f t="shared" ca="1" si="456"/>
        <v>0</v>
      </c>
      <c r="AD812">
        <f t="shared" ca="1" si="457"/>
        <v>0</v>
      </c>
      <c r="AE812">
        <f t="shared" ca="1" si="458"/>
        <v>0</v>
      </c>
      <c r="AH812">
        <f t="shared" ca="1" si="459"/>
        <v>0</v>
      </c>
      <c r="AI812">
        <f t="shared" ca="1" si="460"/>
        <v>0</v>
      </c>
      <c r="AJ812">
        <f t="shared" ca="1" si="461"/>
        <v>0</v>
      </c>
      <c r="AK812">
        <f t="shared" ca="1" si="462"/>
        <v>0</v>
      </c>
      <c r="AL812">
        <f t="shared" ca="1" si="463"/>
        <v>0</v>
      </c>
      <c r="AM812">
        <f t="shared" ca="1" si="464"/>
        <v>0</v>
      </c>
      <c r="AN812">
        <f t="shared" ca="1" si="465"/>
        <v>0</v>
      </c>
      <c r="AO812">
        <f t="shared" ca="1" si="466"/>
        <v>0</v>
      </c>
      <c r="AP812">
        <f t="shared" ca="1" si="467"/>
        <v>0</v>
      </c>
      <c r="AQ812">
        <f t="shared" ca="1" si="468"/>
        <v>1</v>
      </c>
      <c r="AR812">
        <f t="shared" ca="1" si="469"/>
        <v>0</v>
      </c>
      <c r="AS812">
        <f t="shared" ca="1" si="470"/>
        <v>0</v>
      </c>
      <c r="AT812">
        <f t="shared" ca="1" si="471"/>
        <v>0</v>
      </c>
      <c r="AU812">
        <f t="shared" ca="1" si="472"/>
        <v>0</v>
      </c>
      <c r="AV812">
        <f t="shared" ca="1" si="473"/>
        <v>0</v>
      </c>
      <c r="AW812">
        <f t="shared" ca="1" si="474"/>
        <v>0</v>
      </c>
      <c r="AX812">
        <f t="shared" ca="1" si="475"/>
        <v>0</v>
      </c>
      <c r="AY812">
        <f t="shared" ca="1" si="476"/>
        <v>0</v>
      </c>
      <c r="AZ812">
        <f t="shared" ca="1" si="477"/>
        <v>0</v>
      </c>
      <c r="BA812">
        <f t="shared" ca="1" si="478"/>
        <v>0</v>
      </c>
      <c r="BB812">
        <f t="shared" ca="1" si="479"/>
        <v>0</v>
      </c>
      <c r="BC812">
        <f t="shared" ca="1" si="480"/>
        <v>0</v>
      </c>
      <c r="BD812">
        <f t="shared" ca="1" si="481"/>
        <v>0</v>
      </c>
      <c r="BE812">
        <f t="shared" ca="1" si="482"/>
        <v>0</v>
      </c>
      <c r="BF812">
        <f t="shared" ca="1" si="483"/>
        <v>0</v>
      </c>
    </row>
    <row r="813" spans="1:58" ht="16.149999999999999" customHeight="1" x14ac:dyDescent="0.2">
      <c r="A813" s="12" t="s">
        <v>882</v>
      </c>
      <c r="B813" s="74">
        <v>43848.451180555552</v>
      </c>
      <c r="C813" s="12" t="s">
        <v>882</v>
      </c>
      <c r="D813" s="12" t="s">
        <v>8</v>
      </c>
      <c r="E813" s="12" t="s">
        <v>1063</v>
      </c>
      <c r="F813" s="12" t="s">
        <v>9</v>
      </c>
      <c r="G813" s="12" t="s">
        <v>17</v>
      </c>
      <c r="H813" s="5" t="str">
        <f t="shared" ca="1" si="448"/>
        <v>NA</v>
      </c>
      <c r="I813" s="17" t="str">
        <f t="shared" ca="1" si="449"/>
        <v>NA</v>
      </c>
      <c r="J813" s="5" t="str">
        <f t="shared" ca="1" si="447"/>
        <v>NA</v>
      </c>
      <c r="K813" s="21" t="s">
        <v>9</v>
      </c>
      <c r="L813">
        <v>0</v>
      </c>
      <c r="M813">
        <v>0</v>
      </c>
      <c r="N813">
        <v>0</v>
      </c>
      <c r="O813" s="29" t="str">
        <f t="shared" ca="1" si="450"/>
        <v>-</v>
      </c>
      <c r="P813" s="29"/>
      <c r="X813">
        <f t="shared" ca="1" si="451"/>
        <v>1</v>
      </c>
      <c r="Y813">
        <f t="shared" ca="1" si="452"/>
        <v>0</v>
      </c>
      <c r="Z813">
        <f t="shared" ca="1" si="453"/>
        <v>0</v>
      </c>
      <c r="AA813">
        <f t="shared" ca="1" si="454"/>
        <v>0</v>
      </c>
      <c r="AB813">
        <f t="shared" ca="1" si="455"/>
        <v>0</v>
      </c>
      <c r="AC813">
        <f t="shared" ca="1" si="456"/>
        <v>0</v>
      </c>
      <c r="AD813">
        <f t="shared" ca="1" si="457"/>
        <v>0</v>
      </c>
      <c r="AE813">
        <f t="shared" ca="1" si="458"/>
        <v>0</v>
      </c>
      <c r="AH813">
        <f t="shared" ca="1" si="459"/>
        <v>1</v>
      </c>
      <c r="AI813">
        <f t="shared" ca="1" si="460"/>
        <v>0</v>
      </c>
      <c r="AJ813">
        <f t="shared" ca="1" si="461"/>
        <v>0</v>
      </c>
      <c r="AK813">
        <f t="shared" ca="1" si="462"/>
        <v>0</v>
      </c>
      <c r="AL813">
        <f t="shared" ca="1" si="463"/>
        <v>0</v>
      </c>
      <c r="AM813">
        <f t="shared" ca="1" si="464"/>
        <v>0</v>
      </c>
      <c r="AN813">
        <f t="shared" ca="1" si="465"/>
        <v>0</v>
      </c>
      <c r="AO813">
        <f t="shared" ca="1" si="466"/>
        <v>0</v>
      </c>
      <c r="AP813">
        <f t="shared" ca="1" si="467"/>
        <v>0</v>
      </c>
      <c r="AQ813">
        <f t="shared" ca="1" si="468"/>
        <v>0</v>
      </c>
      <c r="AR813">
        <f t="shared" ca="1" si="469"/>
        <v>0</v>
      </c>
      <c r="AS813">
        <f t="shared" ca="1" si="470"/>
        <v>0</v>
      </c>
      <c r="AT813">
        <f t="shared" ca="1" si="471"/>
        <v>0</v>
      </c>
      <c r="AU813">
        <f t="shared" ca="1" si="472"/>
        <v>0</v>
      </c>
      <c r="AV813">
        <f t="shared" ca="1" si="473"/>
        <v>0</v>
      </c>
      <c r="AW813">
        <f t="shared" ca="1" si="474"/>
        <v>0</v>
      </c>
      <c r="AX813">
        <f t="shared" ca="1" si="475"/>
        <v>0</v>
      </c>
      <c r="AY813">
        <f t="shared" ca="1" si="476"/>
        <v>0</v>
      </c>
      <c r="AZ813">
        <f t="shared" ca="1" si="477"/>
        <v>0</v>
      </c>
      <c r="BA813">
        <f t="shared" ca="1" si="478"/>
        <v>0</v>
      </c>
      <c r="BB813">
        <f t="shared" ca="1" si="479"/>
        <v>0</v>
      </c>
      <c r="BC813">
        <f t="shared" ca="1" si="480"/>
        <v>0</v>
      </c>
      <c r="BD813">
        <f t="shared" ca="1" si="481"/>
        <v>0</v>
      </c>
      <c r="BE813">
        <f t="shared" ca="1" si="482"/>
        <v>0</v>
      </c>
      <c r="BF813">
        <f t="shared" ca="1" si="483"/>
        <v>0</v>
      </c>
    </row>
    <row r="814" spans="1:58" ht="16.149999999999999" customHeight="1" x14ac:dyDescent="0.2">
      <c r="A814" s="12" t="s">
        <v>883</v>
      </c>
      <c r="B814" s="74">
        <v>43848.451724537037</v>
      </c>
      <c r="C814" s="12" t="s">
        <v>883</v>
      </c>
      <c r="D814" s="12" t="s">
        <v>8</v>
      </c>
      <c r="E814" s="12" t="s">
        <v>7</v>
      </c>
      <c r="F814" s="12" t="s">
        <v>9</v>
      </c>
      <c r="G814" s="12" t="s">
        <v>17</v>
      </c>
      <c r="H814" s="5" t="str">
        <f t="shared" ca="1" si="448"/>
        <v>NA</v>
      </c>
      <c r="I814" s="17" t="str">
        <f t="shared" ca="1" si="449"/>
        <v>NA</v>
      </c>
      <c r="J814" s="5" t="str">
        <f t="shared" ca="1" si="447"/>
        <v>NA</v>
      </c>
      <c r="K814" s="21" t="s">
        <v>9</v>
      </c>
      <c r="L814">
        <v>0</v>
      </c>
      <c r="M814">
        <v>0</v>
      </c>
      <c r="N814">
        <v>0</v>
      </c>
      <c r="O814" s="29" t="str">
        <f t="shared" ca="1" si="450"/>
        <v>-</v>
      </c>
      <c r="P814" s="29"/>
      <c r="X814">
        <f t="shared" ca="1" si="451"/>
        <v>1</v>
      </c>
      <c r="Y814">
        <f t="shared" ca="1" si="452"/>
        <v>0</v>
      </c>
      <c r="Z814">
        <f t="shared" ca="1" si="453"/>
        <v>0</v>
      </c>
      <c r="AA814">
        <f t="shared" ca="1" si="454"/>
        <v>0</v>
      </c>
      <c r="AB814">
        <f t="shared" ca="1" si="455"/>
        <v>0</v>
      </c>
      <c r="AC814">
        <f t="shared" ca="1" si="456"/>
        <v>0</v>
      </c>
      <c r="AD814">
        <f t="shared" ca="1" si="457"/>
        <v>0</v>
      </c>
      <c r="AE814">
        <f t="shared" ca="1" si="458"/>
        <v>0</v>
      </c>
      <c r="AH814">
        <f t="shared" ca="1" si="459"/>
        <v>1</v>
      </c>
      <c r="AI814">
        <f t="shared" ca="1" si="460"/>
        <v>0</v>
      </c>
      <c r="AJ814">
        <f t="shared" ca="1" si="461"/>
        <v>0</v>
      </c>
      <c r="AK814">
        <f t="shared" ca="1" si="462"/>
        <v>0</v>
      </c>
      <c r="AL814">
        <f t="shared" ca="1" si="463"/>
        <v>0</v>
      </c>
      <c r="AM814">
        <f t="shared" ca="1" si="464"/>
        <v>0</v>
      </c>
      <c r="AN814">
        <f t="shared" ca="1" si="465"/>
        <v>0</v>
      </c>
      <c r="AO814">
        <f t="shared" ca="1" si="466"/>
        <v>0</v>
      </c>
      <c r="AP814">
        <f t="shared" ca="1" si="467"/>
        <v>0</v>
      </c>
      <c r="AQ814">
        <f t="shared" ca="1" si="468"/>
        <v>0</v>
      </c>
      <c r="AR814">
        <f t="shared" ca="1" si="469"/>
        <v>0</v>
      </c>
      <c r="AS814">
        <f t="shared" ca="1" si="470"/>
        <v>0</v>
      </c>
      <c r="AT814">
        <f t="shared" ca="1" si="471"/>
        <v>0</v>
      </c>
      <c r="AU814">
        <f t="shared" ca="1" si="472"/>
        <v>0</v>
      </c>
      <c r="AV814">
        <f t="shared" ca="1" si="473"/>
        <v>0</v>
      </c>
      <c r="AW814">
        <f t="shared" ca="1" si="474"/>
        <v>0</v>
      </c>
      <c r="AX814">
        <f t="shared" ca="1" si="475"/>
        <v>0</v>
      </c>
      <c r="AY814">
        <f t="shared" ca="1" si="476"/>
        <v>0</v>
      </c>
      <c r="AZ814">
        <f t="shared" ca="1" si="477"/>
        <v>0</v>
      </c>
      <c r="BA814">
        <f t="shared" ca="1" si="478"/>
        <v>0</v>
      </c>
      <c r="BB814">
        <f t="shared" ca="1" si="479"/>
        <v>0</v>
      </c>
      <c r="BC814">
        <f t="shared" ca="1" si="480"/>
        <v>0</v>
      </c>
      <c r="BD814">
        <f t="shared" ca="1" si="481"/>
        <v>0</v>
      </c>
      <c r="BE814">
        <f t="shared" ca="1" si="482"/>
        <v>0</v>
      </c>
      <c r="BF814">
        <f t="shared" ca="1" si="483"/>
        <v>0</v>
      </c>
    </row>
    <row r="815" spans="1:58" ht="16.149999999999999" customHeight="1" x14ac:dyDescent="0.2">
      <c r="A815" s="12" t="s">
        <v>884</v>
      </c>
      <c r="B815" s="74">
        <v>43848.837407407409</v>
      </c>
      <c r="C815" s="12" t="s">
        <v>884</v>
      </c>
      <c r="D815" s="12" t="s">
        <v>8</v>
      </c>
      <c r="E815" s="12" t="s">
        <v>113</v>
      </c>
      <c r="F815" s="12" t="s">
        <v>9</v>
      </c>
      <c r="G815" s="12" t="s">
        <v>17</v>
      </c>
      <c r="H815" s="5" t="str">
        <f t="shared" ca="1" si="448"/>
        <v>NA</v>
      </c>
      <c r="I815" s="17" t="str">
        <f t="shared" ca="1" si="449"/>
        <v>NA</v>
      </c>
      <c r="J815" s="5" t="str">
        <f t="shared" ca="1" si="447"/>
        <v>NA</v>
      </c>
      <c r="K815" s="21" t="s">
        <v>9</v>
      </c>
      <c r="L815">
        <v>0</v>
      </c>
      <c r="M815">
        <v>0</v>
      </c>
      <c r="N815">
        <v>0</v>
      </c>
      <c r="O815" s="29" t="str">
        <f t="shared" ca="1" si="450"/>
        <v>-</v>
      </c>
      <c r="P815" s="29"/>
      <c r="X815">
        <f t="shared" ca="1" si="451"/>
        <v>1</v>
      </c>
      <c r="Y815">
        <f t="shared" ca="1" si="452"/>
        <v>0</v>
      </c>
      <c r="Z815">
        <f t="shared" ca="1" si="453"/>
        <v>0</v>
      </c>
      <c r="AA815">
        <f t="shared" ca="1" si="454"/>
        <v>0</v>
      </c>
      <c r="AB815">
        <f t="shared" ca="1" si="455"/>
        <v>0</v>
      </c>
      <c r="AC815">
        <f t="shared" ca="1" si="456"/>
        <v>0</v>
      </c>
      <c r="AD815">
        <f t="shared" ca="1" si="457"/>
        <v>0</v>
      </c>
      <c r="AE815">
        <f t="shared" ca="1" si="458"/>
        <v>0</v>
      </c>
      <c r="AH815">
        <f t="shared" ca="1" si="459"/>
        <v>1</v>
      </c>
      <c r="AI815">
        <f t="shared" ca="1" si="460"/>
        <v>0</v>
      </c>
      <c r="AJ815">
        <f t="shared" ca="1" si="461"/>
        <v>0</v>
      </c>
      <c r="AK815">
        <f t="shared" ca="1" si="462"/>
        <v>0</v>
      </c>
      <c r="AL815">
        <f t="shared" ca="1" si="463"/>
        <v>0</v>
      </c>
      <c r="AM815">
        <f t="shared" ca="1" si="464"/>
        <v>0</v>
      </c>
      <c r="AN815">
        <f t="shared" ca="1" si="465"/>
        <v>0</v>
      </c>
      <c r="AO815">
        <f t="shared" ca="1" si="466"/>
        <v>0</v>
      </c>
      <c r="AP815">
        <f t="shared" ca="1" si="467"/>
        <v>0</v>
      </c>
      <c r="AQ815">
        <f t="shared" ca="1" si="468"/>
        <v>0</v>
      </c>
      <c r="AR815">
        <f t="shared" ca="1" si="469"/>
        <v>0</v>
      </c>
      <c r="AS815">
        <f t="shared" ca="1" si="470"/>
        <v>0</v>
      </c>
      <c r="AT815">
        <f t="shared" ca="1" si="471"/>
        <v>0</v>
      </c>
      <c r="AU815">
        <f t="shared" ca="1" si="472"/>
        <v>0</v>
      </c>
      <c r="AV815">
        <f t="shared" ca="1" si="473"/>
        <v>0</v>
      </c>
      <c r="AW815">
        <f t="shared" ca="1" si="474"/>
        <v>0</v>
      </c>
      <c r="AX815">
        <f t="shared" ca="1" si="475"/>
        <v>0</v>
      </c>
      <c r="AY815">
        <f t="shared" ca="1" si="476"/>
        <v>0</v>
      </c>
      <c r="AZ815">
        <f t="shared" ca="1" si="477"/>
        <v>0</v>
      </c>
      <c r="BA815">
        <f t="shared" ca="1" si="478"/>
        <v>0</v>
      </c>
      <c r="BB815">
        <f t="shared" ca="1" si="479"/>
        <v>0</v>
      </c>
      <c r="BC815">
        <f t="shared" ca="1" si="480"/>
        <v>0</v>
      </c>
      <c r="BD815">
        <f t="shared" ca="1" si="481"/>
        <v>0</v>
      </c>
      <c r="BE815">
        <f t="shared" ca="1" si="482"/>
        <v>0</v>
      </c>
      <c r="BF815">
        <f t="shared" ca="1" si="483"/>
        <v>0</v>
      </c>
    </row>
    <row r="816" spans="1:58" ht="16.149999999999999" customHeight="1" x14ac:dyDescent="0.2">
      <c r="A816" s="12" t="s">
        <v>885</v>
      </c>
      <c r="B816" s="74">
        <v>43849.336655092593</v>
      </c>
      <c r="C816" s="12" t="s">
        <v>885</v>
      </c>
      <c r="D816" s="12" t="s">
        <v>8</v>
      </c>
      <c r="E816" s="12" t="s">
        <v>444</v>
      </c>
      <c r="F816" s="12" t="s">
        <v>9</v>
      </c>
      <c r="G816" s="12" t="s">
        <v>17</v>
      </c>
      <c r="H816" s="5" t="str">
        <f t="shared" ca="1" si="448"/>
        <v>NA</v>
      </c>
      <c r="I816" s="17" t="str">
        <f t="shared" ca="1" si="449"/>
        <v>NA</v>
      </c>
      <c r="J816" s="5" t="str">
        <f t="shared" ca="1" si="447"/>
        <v>NA</v>
      </c>
      <c r="K816" s="21" t="s">
        <v>9</v>
      </c>
      <c r="L816">
        <v>0</v>
      </c>
      <c r="M816">
        <v>0</v>
      </c>
      <c r="N816">
        <v>0</v>
      </c>
      <c r="O816" s="29" t="str">
        <f t="shared" ca="1" si="450"/>
        <v>-</v>
      </c>
      <c r="P816" s="29"/>
      <c r="X816">
        <f t="shared" ca="1" si="451"/>
        <v>1</v>
      </c>
      <c r="Y816">
        <f t="shared" ca="1" si="452"/>
        <v>0</v>
      </c>
      <c r="Z816">
        <f t="shared" ca="1" si="453"/>
        <v>0</v>
      </c>
      <c r="AA816">
        <f t="shared" ca="1" si="454"/>
        <v>0</v>
      </c>
      <c r="AB816">
        <f t="shared" ca="1" si="455"/>
        <v>0</v>
      </c>
      <c r="AC816">
        <f t="shared" ca="1" si="456"/>
        <v>0</v>
      </c>
      <c r="AD816">
        <f t="shared" ca="1" si="457"/>
        <v>0</v>
      </c>
      <c r="AE816">
        <f t="shared" ca="1" si="458"/>
        <v>0</v>
      </c>
      <c r="AH816">
        <f t="shared" ca="1" si="459"/>
        <v>1</v>
      </c>
      <c r="AI816">
        <f t="shared" ca="1" si="460"/>
        <v>0</v>
      </c>
      <c r="AJ816">
        <f t="shared" ca="1" si="461"/>
        <v>0</v>
      </c>
      <c r="AK816">
        <f t="shared" ca="1" si="462"/>
        <v>0</v>
      </c>
      <c r="AL816">
        <f t="shared" ca="1" si="463"/>
        <v>0</v>
      </c>
      <c r="AM816">
        <f t="shared" ca="1" si="464"/>
        <v>0</v>
      </c>
      <c r="AN816">
        <f t="shared" ca="1" si="465"/>
        <v>0</v>
      </c>
      <c r="AO816">
        <f t="shared" ca="1" si="466"/>
        <v>0</v>
      </c>
      <c r="AP816">
        <f t="shared" ca="1" si="467"/>
        <v>0</v>
      </c>
      <c r="AQ816">
        <f t="shared" ca="1" si="468"/>
        <v>0</v>
      </c>
      <c r="AR816">
        <f t="shared" ca="1" si="469"/>
        <v>0</v>
      </c>
      <c r="AS816">
        <f t="shared" ca="1" si="470"/>
        <v>0</v>
      </c>
      <c r="AT816">
        <f t="shared" ca="1" si="471"/>
        <v>0</v>
      </c>
      <c r="AU816">
        <f t="shared" ca="1" si="472"/>
        <v>0</v>
      </c>
      <c r="AV816">
        <f t="shared" ca="1" si="473"/>
        <v>0</v>
      </c>
      <c r="AW816">
        <f t="shared" ca="1" si="474"/>
        <v>0</v>
      </c>
      <c r="AX816">
        <f t="shared" ca="1" si="475"/>
        <v>0</v>
      </c>
      <c r="AY816">
        <f t="shared" ca="1" si="476"/>
        <v>0</v>
      </c>
      <c r="AZ816">
        <f t="shared" ca="1" si="477"/>
        <v>0</v>
      </c>
      <c r="BA816">
        <f t="shared" ca="1" si="478"/>
        <v>0</v>
      </c>
      <c r="BB816">
        <f t="shared" ca="1" si="479"/>
        <v>0</v>
      </c>
      <c r="BC816">
        <f t="shared" ca="1" si="480"/>
        <v>0</v>
      </c>
      <c r="BD816">
        <f t="shared" ca="1" si="481"/>
        <v>0</v>
      </c>
      <c r="BE816">
        <f t="shared" ca="1" si="482"/>
        <v>0</v>
      </c>
      <c r="BF816">
        <f t="shared" ca="1" si="483"/>
        <v>0</v>
      </c>
    </row>
    <row r="817" spans="1:58" ht="16.149999999999999" customHeight="1" x14ac:dyDescent="0.2">
      <c r="A817" s="12" t="s">
        <v>886</v>
      </c>
      <c r="B817" s="74">
        <v>43849.442175925928</v>
      </c>
      <c r="C817" s="12" t="s">
        <v>886</v>
      </c>
      <c r="D817" s="12" t="s">
        <v>8</v>
      </c>
      <c r="E817" s="12" t="s">
        <v>7</v>
      </c>
      <c r="F817" s="12" t="s">
        <v>9</v>
      </c>
      <c r="G817" s="12" t="s">
        <v>17</v>
      </c>
      <c r="H817" s="5" t="str">
        <f t="shared" ca="1" si="448"/>
        <v>NA</v>
      </c>
      <c r="I817" s="17" t="str">
        <f t="shared" ca="1" si="449"/>
        <v>NA</v>
      </c>
      <c r="J817" s="5" t="str">
        <f t="shared" ca="1" si="447"/>
        <v>NA</v>
      </c>
      <c r="K817" s="21" t="s">
        <v>9</v>
      </c>
      <c r="L817">
        <v>0</v>
      </c>
      <c r="M817">
        <v>0</v>
      </c>
      <c r="N817">
        <v>0</v>
      </c>
      <c r="O817" s="29" t="str">
        <f t="shared" ca="1" si="450"/>
        <v>-</v>
      </c>
      <c r="P817" s="29"/>
      <c r="X817">
        <f t="shared" ca="1" si="451"/>
        <v>1</v>
      </c>
      <c r="Y817">
        <f t="shared" ca="1" si="452"/>
        <v>0</v>
      </c>
      <c r="Z817">
        <f t="shared" ca="1" si="453"/>
        <v>0</v>
      </c>
      <c r="AA817">
        <f t="shared" ca="1" si="454"/>
        <v>0</v>
      </c>
      <c r="AB817">
        <f t="shared" ca="1" si="455"/>
        <v>0</v>
      </c>
      <c r="AC817">
        <f t="shared" ca="1" si="456"/>
        <v>0</v>
      </c>
      <c r="AD817">
        <f t="shared" ca="1" si="457"/>
        <v>0</v>
      </c>
      <c r="AE817">
        <f t="shared" ca="1" si="458"/>
        <v>0</v>
      </c>
      <c r="AH817">
        <f t="shared" ca="1" si="459"/>
        <v>1</v>
      </c>
      <c r="AI817">
        <f t="shared" ca="1" si="460"/>
        <v>0</v>
      </c>
      <c r="AJ817">
        <f t="shared" ca="1" si="461"/>
        <v>0</v>
      </c>
      <c r="AK817">
        <f t="shared" ca="1" si="462"/>
        <v>0</v>
      </c>
      <c r="AL817">
        <f t="shared" ca="1" si="463"/>
        <v>0</v>
      </c>
      <c r="AM817">
        <f t="shared" ca="1" si="464"/>
        <v>0</v>
      </c>
      <c r="AN817">
        <f t="shared" ca="1" si="465"/>
        <v>0</v>
      </c>
      <c r="AO817">
        <f t="shared" ca="1" si="466"/>
        <v>0</v>
      </c>
      <c r="AP817">
        <f t="shared" ca="1" si="467"/>
        <v>0</v>
      </c>
      <c r="AQ817">
        <f t="shared" ca="1" si="468"/>
        <v>0</v>
      </c>
      <c r="AR817">
        <f t="shared" ca="1" si="469"/>
        <v>0</v>
      </c>
      <c r="AS817">
        <f t="shared" ca="1" si="470"/>
        <v>0</v>
      </c>
      <c r="AT817">
        <f t="shared" ca="1" si="471"/>
        <v>0</v>
      </c>
      <c r="AU817">
        <f t="shared" ca="1" si="472"/>
        <v>0</v>
      </c>
      <c r="AV817">
        <f t="shared" ca="1" si="473"/>
        <v>0</v>
      </c>
      <c r="AW817">
        <f t="shared" ca="1" si="474"/>
        <v>0</v>
      </c>
      <c r="AX817">
        <f t="shared" ca="1" si="475"/>
        <v>0</v>
      </c>
      <c r="AY817">
        <f t="shared" ca="1" si="476"/>
        <v>0</v>
      </c>
      <c r="AZ817">
        <f t="shared" ca="1" si="477"/>
        <v>0</v>
      </c>
      <c r="BA817">
        <f t="shared" ca="1" si="478"/>
        <v>0</v>
      </c>
      <c r="BB817">
        <f t="shared" ca="1" si="479"/>
        <v>0</v>
      </c>
      <c r="BC817">
        <f t="shared" ca="1" si="480"/>
        <v>0</v>
      </c>
      <c r="BD817">
        <f t="shared" ca="1" si="481"/>
        <v>0</v>
      </c>
      <c r="BE817">
        <f t="shared" ca="1" si="482"/>
        <v>0</v>
      </c>
      <c r="BF817">
        <f t="shared" ca="1" si="483"/>
        <v>0</v>
      </c>
    </row>
    <row r="818" spans="1:58" ht="16.149999999999999" customHeight="1" x14ac:dyDescent="0.2">
      <c r="A818" s="12" t="s">
        <v>887</v>
      </c>
      <c r="B818" s="74">
        <v>43849.56894675926</v>
      </c>
      <c r="C818" s="12" t="s">
        <v>887</v>
      </c>
      <c r="F818" s="12" t="s">
        <v>9</v>
      </c>
      <c r="G818" s="12" t="s">
        <v>17</v>
      </c>
      <c r="H818" s="5" t="str">
        <f t="shared" ca="1" si="448"/>
        <v>NA</v>
      </c>
      <c r="I818" s="17" t="str">
        <f t="shared" ca="1" si="449"/>
        <v>NA</v>
      </c>
      <c r="J818" s="5">
        <f t="shared" ca="1" si="447"/>
        <v>0</v>
      </c>
      <c r="K818" s="22"/>
      <c r="O818" s="29" t="str">
        <f t="shared" ca="1" si="450"/>
        <v>-</v>
      </c>
      <c r="P818" s="29"/>
      <c r="X818">
        <f t="shared" ca="1" si="451"/>
        <v>1</v>
      </c>
      <c r="Y818">
        <f t="shared" ca="1" si="452"/>
        <v>0</v>
      </c>
      <c r="Z818">
        <f t="shared" ca="1" si="453"/>
        <v>0</v>
      </c>
      <c r="AA818">
        <f t="shared" ca="1" si="454"/>
        <v>0</v>
      </c>
      <c r="AB818">
        <f t="shared" ca="1" si="455"/>
        <v>0</v>
      </c>
      <c r="AC818">
        <f t="shared" ca="1" si="456"/>
        <v>0</v>
      </c>
      <c r="AD818">
        <f t="shared" ca="1" si="457"/>
        <v>0</v>
      </c>
      <c r="AE818">
        <f t="shared" ca="1" si="458"/>
        <v>0</v>
      </c>
      <c r="AH818">
        <f t="shared" ca="1" si="459"/>
        <v>1</v>
      </c>
      <c r="AI818">
        <f t="shared" ca="1" si="460"/>
        <v>0</v>
      </c>
      <c r="AJ818">
        <f t="shared" ca="1" si="461"/>
        <v>0</v>
      </c>
      <c r="AK818">
        <f t="shared" ca="1" si="462"/>
        <v>0</v>
      </c>
      <c r="AL818">
        <f t="shared" ca="1" si="463"/>
        <v>0</v>
      </c>
      <c r="AM818">
        <f t="shared" ca="1" si="464"/>
        <v>0</v>
      </c>
      <c r="AN818">
        <f t="shared" ca="1" si="465"/>
        <v>0</v>
      </c>
      <c r="AO818">
        <f t="shared" ca="1" si="466"/>
        <v>0</v>
      </c>
      <c r="AP818">
        <f t="shared" ca="1" si="467"/>
        <v>0</v>
      </c>
      <c r="AQ818">
        <f t="shared" ca="1" si="468"/>
        <v>0</v>
      </c>
      <c r="AR818">
        <f t="shared" ca="1" si="469"/>
        <v>0</v>
      </c>
      <c r="AS818">
        <f t="shared" ca="1" si="470"/>
        <v>0</v>
      </c>
      <c r="AT818">
        <f t="shared" ca="1" si="471"/>
        <v>0</v>
      </c>
      <c r="AU818">
        <f t="shared" ca="1" si="472"/>
        <v>0</v>
      </c>
      <c r="AV818">
        <f t="shared" ca="1" si="473"/>
        <v>0</v>
      </c>
      <c r="AW818">
        <f t="shared" ca="1" si="474"/>
        <v>0</v>
      </c>
      <c r="AX818">
        <f t="shared" ca="1" si="475"/>
        <v>0</v>
      </c>
      <c r="AY818">
        <f t="shared" ca="1" si="476"/>
        <v>0</v>
      </c>
      <c r="AZ818">
        <f t="shared" ca="1" si="477"/>
        <v>0</v>
      </c>
      <c r="BA818">
        <f t="shared" ca="1" si="478"/>
        <v>0</v>
      </c>
      <c r="BB818">
        <f t="shared" ca="1" si="479"/>
        <v>0</v>
      </c>
      <c r="BC818">
        <f t="shared" ca="1" si="480"/>
        <v>0</v>
      </c>
      <c r="BD818">
        <f t="shared" ca="1" si="481"/>
        <v>0</v>
      </c>
      <c r="BE818">
        <f t="shared" ca="1" si="482"/>
        <v>0</v>
      </c>
      <c r="BF818">
        <f t="shared" ca="1" si="483"/>
        <v>0</v>
      </c>
    </row>
    <row r="819" spans="1:58" ht="16.149999999999999" customHeight="1" x14ac:dyDescent="0.2">
      <c r="A819" s="12" t="s">
        <v>888</v>
      </c>
      <c r="B819" s="74">
        <v>43849.569131944445</v>
      </c>
      <c r="C819" s="12" t="s">
        <v>887</v>
      </c>
      <c r="D819" s="12" t="s">
        <v>8</v>
      </c>
      <c r="E819" s="12" t="s">
        <v>1063</v>
      </c>
      <c r="F819" s="12" t="s">
        <v>10</v>
      </c>
      <c r="G819" s="12" t="s">
        <v>29</v>
      </c>
      <c r="H819" s="5">
        <f t="shared" ca="1" si="448"/>
        <v>1.8518518481869251E-4</v>
      </c>
      <c r="I819" s="17">
        <f t="shared" ca="1" si="449"/>
        <v>1.8518518481869251E-4</v>
      </c>
      <c r="J819" s="5">
        <f t="shared" ref="J819:J882" ca="1" si="484">IF(CELL("contenu",H820)="NA",I819,0)</f>
        <v>1.8518518481869251E-4</v>
      </c>
      <c r="K819" s="21" t="s">
        <v>196</v>
      </c>
      <c r="L819">
        <v>1</v>
      </c>
      <c r="M819">
        <v>1</v>
      </c>
      <c r="N819">
        <v>0</v>
      </c>
      <c r="O819" s="29">
        <f t="shared" ca="1" si="450"/>
        <v>1.8518518481869251E-4</v>
      </c>
      <c r="P819" s="29"/>
      <c r="X819">
        <f t="shared" ca="1" si="451"/>
        <v>0</v>
      </c>
      <c r="Y819">
        <f t="shared" ca="1" si="452"/>
        <v>1</v>
      </c>
      <c r="Z819">
        <f t="shared" ca="1" si="453"/>
        <v>0</v>
      </c>
      <c r="AA819">
        <f t="shared" ca="1" si="454"/>
        <v>0</v>
      </c>
      <c r="AB819">
        <f t="shared" ca="1" si="455"/>
        <v>0</v>
      </c>
      <c r="AC819">
        <f t="shared" ca="1" si="456"/>
        <v>0</v>
      </c>
      <c r="AD819">
        <f t="shared" ca="1" si="457"/>
        <v>0</v>
      </c>
      <c r="AE819">
        <f t="shared" ca="1" si="458"/>
        <v>0</v>
      </c>
      <c r="AH819">
        <f t="shared" ca="1" si="459"/>
        <v>0</v>
      </c>
      <c r="AI819">
        <f t="shared" ca="1" si="460"/>
        <v>0</v>
      </c>
      <c r="AJ819">
        <f t="shared" ca="1" si="461"/>
        <v>1</v>
      </c>
      <c r="AK819">
        <f t="shared" ca="1" si="462"/>
        <v>0</v>
      </c>
      <c r="AL819">
        <f t="shared" ca="1" si="463"/>
        <v>0</v>
      </c>
      <c r="AM819">
        <f t="shared" ca="1" si="464"/>
        <v>0</v>
      </c>
      <c r="AN819">
        <f t="shared" ca="1" si="465"/>
        <v>0</v>
      </c>
      <c r="AO819">
        <f t="shared" ca="1" si="466"/>
        <v>0</v>
      </c>
      <c r="AP819">
        <f t="shared" ca="1" si="467"/>
        <v>0</v>
      </c>
      <c r="AQ819">
        <f t="shared" ca="1" si="468"/>
        <v>0</v>
      </c>
      <c r="AR819">
        <f t="shared" ca="1" si="469"/>
        <v>0</v>
      </c>
      <c r="AS819">
        <f t="shared" ca="1" si="470"/>
        <v>0</v>
      </c>
      <c r="AT819">
        <f t="shared" ca="1" si="471"/>
        <v>0</v>
      </c>
      <c r="AU819">
        <f t="shared" ca="1" si="472"/>
        <v>0</v>
      </c>
      <c r="AV819">
        <f t="shared" ca="1" si="473"/>
        <v>0</v>
      </c>
      <c r="AW819">
        <f t="shared" ca="1" si="474"/>
        <v>0</v>
      </c>
      <c r="AX819">
        <f t="shared" ca="1" si="475"/>
        <v>0</v>
      </c>
      <c r="AY819">
        <f t="shared" ca="1" si="476"/>
        <v>0</v>
      </c>
      <c r="AZ819">
        <f t="shared" ca="1" si="477"/>
        <v>0</v>
      </c>
      <c r="BA819">
        <f t="shared" ca="1" si="478"/>
        <v>0</v>
      </c>
      <c r="BB819">
        <f t="shared" ca="1" si="479"/>
        <v>0</v>
      </c>
      <c r="BC819">
        <f t="shared" ca="1" si="480"/>
        <v>0</v>
      </c>
      <c r="BD819">
        <f t="shared" ca="1" si="481"/>
        <v>0</v>
      </c>
      <c r="BE819">
        <f t="shared" ca="1" si="482"/>
        <v>0</v>
      </c>
      <c r="BF819">
        <f t="shared" ca="1" si="483"/>
        <v>0</v>
      </c>
    </row>
    <row r="820" spans="1:58" ht="16.149999999999999" customHeight="1" x14ac:dyDescent="0.2">
      <c r="A820" s="12" t="s">
        <v>889</v>
      </c>
      <c r="B820" s="74">
        <v>43849.598506944443</v>
      </c>
      <c r="C820" s="12" t="s">
        <v>889</v>
      </c>
      <c r="D820" s="12" t="s">
        <v>8</v>
      </c>
      <c r="E820" s="12" t="s">
        <v>1063</v>
      </c>
      <c r="F820" s="12" t="s">
        <v>9</v>
      </c>
      <c r="G820" s="12" t="s">
        <v>17</v>
      </c>
      <c r="H820" s="5" t="str">
        <f t="shared" ca="1" si="448"/>
        <v>NA</v>
      </c>
      <c r="I820" s="17" t="str">
        <f t="shared" ca="1" si="449"/>
        <v>NA</v>
      </c>
      <c r="J820" s="5" t="str">
        <f t="shared" ca="1" si="484"/>
        <v>NA</v>
      </c>
      <c r="K820" s="21" t="s">
        <v>9</v>
      </c>
      <c r="L820">
        <v>0</v>
      </c>
      <c r="M820">
        <v>0</v>
      </c>
      <c r="N820">
        <v>0</v>
      </c>
      <c r="O820" s="29" t="str">
        <f t="shared" ca="1" si="450"/>
        <v>-</v>
      </c>
      <c r="P820" s="29"/>
      <c r="X820">
        <f t="shared" ca="1" si="451"/>
        <v>1</v>
      </c>
      <c r="Y820">
        <f t="shared" ca="1" si="452"/>
        <v>0</v>
      </c>
      <c r="Z820">
        <f t="shared" ca="1" si="453"/>
        <v>0</v>
      </c>
      <c r="AA820">
        <f t="shared" ca="1" si="454"/>
        <v>0</v>
      </c>
      <c r="AB820">
        <f t="shared" ca="1" si="455"/>
        <v>0</v>
      </c>
      <c r="AC820">
        <f t="shared" ca="1" si="456"/>
        <v>0</v>
      </c>
      <c r="AD820">
        <f t="shared" ca="1" si="457"/>
        <v>0</v>
      </c>
      <c r="AE820">
        <f t="shared" ca="1" si="458"/>
        <v>0</v>
      </c>
      <c r="AH820">
        <f t="shared" ca="1" si="459"/>
        <v>1</v>
      </c>
      <c r="AI820">
        <f t="shared" ca="1" si="460"/>
        <v>0</v>
      </c>
      <c r="AJ820">
        <f t="shared" ca="1" si="461"/>
        <v>0</v>
      </c>
      <c r="AK820">
        <f t="shared" ca="1" si="462"/>
        <v>0</v>
      </c>
      <c r="AL820">
        <f t="shared" ca="1" si="463"/>
        <v>0</v>
      </c>
      <c r="AM820">
        <f t="shared" ca="1" si="464"/>
        <v>0</v>
      </c>
      <c r="AN820">
        <f t="shared" ca="1" si="465"/>
        <v>0</v>
      </c>
      <c r="AO820">
        <f t="shared" ca="1" si="466"/>
        <v>0</v>
      </c>
      <c r="AP820">
        <f t="shared" ca="1" si="467"/>
        <v>0</v>
      </c>
      <c r="AQ820">
        <f t="shared" ca="1" si="468"/>
        <v>0</v>
      </c>
      <c r="AR820">
        <f t="shared" ca="1" si="469"/>
        <v>0</v>
      </c>
      <c r="AS820">
        <f t="shared" ca="1" si="470"/>
        <v>0</v>
      </c>
      <c r="AT820">
        <f t="shared" ca="1" si="471"/>
        <v>0</v>
      </c>
      <c r="AU820">
        <f t="shared" ca="1" si="472"/>
        <v>0</v>
      </c>
      <c r="AV820">
        <f t="shared" ca="1" si="473"/>
        <v>0</v>
      </c>
      <c r="AW820">
        <f t="shared" ca="1" si="474"/>
        <v>0</v>
      </c>
      <c r="AX820">
        <f t="shared" ca="1" si="475"/>
        <v>0</v>
      </c>
      <c r="AY820">
        <f t="shared" ca="1" si="476"/>
        <v>0</v>
      </c>
      <c r="AZ820">
        <f t="shared" ca="1" si="477"/>
        <v>0</v>
      </c>
      <c r="BA820">
        <f t="shared" ca="1" si="478"/>
        <v>0</v>
      </c>
      <c r="BB820">
        <f t="shared" ca="1" si="479"/>
        <v>0</v>
      </c>
      <c r="BC820">
        <f t="shared" ca="1" si="480"/>
        <v>0</v>
      </c>
      <c r="BD820">
        <f t="shared" ca="1" si="481"/>
        <v>0</v>
      </c>
      <c r="BE820">
        <f t="shared" ca="1" si="482"/>
        <v>0</v>
      </c>
      <c r="BF820">
        <f t="shared" ca="1" si="483"/>
        <v>0</v>
      </c>
    </row>
    <row r="821" spans="1:58" ht="16.149999999999999" customHeight="1" x14ac:dyDescent="0.2">
      <c r="A821" s="12" t="s">
        <v>890</v>
      </c>
      <c r="B821" s="74">
        <v>43849.657164351855</v>
      </c>
      <c r="C821" s="12" t="s">
        <v>890</v>
      </c>
      <c r="F821" s="12" t="s">
        <v>9</v>
      </c>
      <c r="G821" s="12" t="s">
        <v>17</v>
      </c>
      <c r="H821" s="5" t="str">
        <f t="shared" ca="1" si="448"/>
        <v>NA</v>
      </c>
      <c r="I821" s="17" t="str">
        <f t="shared" ca="1" si="449"/>
        <v>NA</v>
      </c>
      <c r="J821" s="5">
        <f t="shared" ca="1" si="484"/>
        <v>0</v>
      </c>
      <c r="K821" s="22"/>
      <c r="O821" s="29" t="str">
        <f t="shared" ca="1" si="450"/>
        <v>-</v>
      </c>
      <c r="P821" s="29"/>
      <c r="X821">
        <f t="shared" ca="1" si="451"/>
        <v>1</v>
      </c>
      <c r="Y821">
        <f t="shared" ca="1" si="452"/>
        <v>0</v>
      </c>
      <c r="Z821">
        <f t="shared" ca="1" si="453"/>
        <v>0</v>
      </c>
      <c r="AA821">
        <f t="shared" ca="1" si="454"/>
        <v>0</v>
      </c>
      <c r="AB821">
        <f t="shared" ca="1" si="455"/>
        <v>0</v>
      </c>
      <c r="AC821">
        <f t="shared" ca="1" si="456"/>
        <v>0</v>
      </c>
      <c r="AD821">
        <f t="shared" ca="1" si="457"/>
        <v>0</v>
      </c>
      <c r="AE821">
        <f t="shared" ca="1" si="458"/>
        <v>0</v>
      </c>
      <c r="AH821">
        <f t="shared" ca="1" si="459"/>
        <v>1</v>
      </c>
      <c r="AI821">
        <f t="shared" ca="1" si="460"/>
        <v>0</v>
      </c>
      <c r="AJ821">
        <f t="shared" ca="1" si="461"/>
        <v>0</v>
      </c>
      <c r="AK821">
        <f t="shared" ca="1" si="462"/>
        <v>0</v>
      </c>
      <c r="AL821">
        <f t="shared" ca="1" si="463"/>
        <v>0</v>
      </c>
      <c r="AM821">
        <f t="shared" ca="1" si="464"/>
        <v>0</v>
      </c>
      <c r="AN821">
        <f t="shared" ca="1" si="465"/>
        <v>0</v>
      </c>
      <c r="AO821">
        <f t="shared" ca="1" si="466"/>
        <v>0</v>
      </c>
      <c r="AP821">
        <f t="shared" ca="1" si="467"/>
        <v>0</v>
      </c>
      <c r="AQ821">
        <f t="shared" ca="1" si="468"/>
        <v>0</v>
      </c>
      <c r="AR821">
        <f t="shared" ca="1" si="469"/>
        <v>0</v>
      </c>
      <c r="AS821">
        <f t="shared" ca="1" si="470"/>
        <v>0</v>
      </c>
      <c r="AT821">
        <f t="shared" ca="1" si="471"/>
        <v>0</v>
      </c>
      <c r="AU821">
        <f t="shared" ca="1" si="472"/>
        <v>0</v>
      </c>
      <c r="AV821">
        <f t="shared" ca="1" si="473"/>
        <v>0</v>
      </c>
      <c r="AW821">
        <f t="shared" ca="1" si="474"/>
        <v>0</v>
      </c>
      <c r="AX821">
        <f t="shared" ca="1" si="475"/>
        <v>0</v>
      </c>
      <c r="AY821">
        <f t="shared" ca="1" si="476"/>
        <v>0</v>
      </c>
      <c r="AZ821">
        <f t="shared" ca="1" si="477"/>
        <v>0</v>
      </c>
      <c r="BA821">
        <f t="shared" ca="1" si="478"/>
        <v>0</v>
      </c>
      <c r="BB821">
        <f t="shared" ca="1" si="479"/>
        <v>0</v>
      </c>
      <c r="BC821">
        <f t="shared" ca="1" si="480"/>
        <v>0</v>
      </c>
      <c r="BD821">
        <f t="shared" ca="1" si="481"/>
        <v>0</v>
      </c>
      <c r="BE821">
        <f t="shared" ca="1" si="482"/>
        <v>0</v>
      </c>
      <c r="BF821">
        <f t="shared" ca="1" si="483"/>
        <v>0</v>
      </c>
    </row>
    <row r="822" spans="1:58" ht="16.149999999999999" customHeight="1" x14ac:dyDescent="0.2">
      <c r="A822" s="12" t="s">
        <v>891</v>
      </c>
      <c r="B822" s="74">
        <v>43849.657465277778</v>
      </c>
      <c r="C822" s="12" t="s">
        <v>890</v>
      </c>
      <c r="D822" s="12" t="s">
        <v>8</v>
      </c>
      <c r="E822" s="12" t="s">
        <v>7</v>
      </c>
      <c r="F822" s="12" t="s">
        <v>10</v>
      </c>
      <c r="G822" s="12" t="s">
        <v>147</v>
      </c>
      <c r="H822" s="5">
        <f t="shared" ca="1" si="448"/>
        <v>3.0092592351138592E-4</v>
      </c>
      <c r="I822" s="17">
        <f t="shared" ca="1" si="449"/>
        <v>3.0092592351138592E-4</v>
      </c>
      <c r="J822" s="5">
        <f t="shared" ca="1" si="484"/>
        <v>3.0092592351138592E-4</v>
      </c>
      <c r="K822" s="21" t="s">
        <v>196</v>
      </c>
      <c r="L822">
        <v>1</v>
      </c>
      <c r="M822">
        <v>1</v>
      </c>
      <c r="N822">
        <v>0</v>
      </c>
      <c r="O822" s="29">
        <f t="shared" ca="1" si="450"/>
        <v>3.0092592351138592E-4</v>
      </c>
      <c r="P822" s="29"/>
      <c r="X822">
        <f t="shared" ca="1" si="451"/>
        <v>0</v>
      </c>
      <c r="Y822">
        <f t="shared" ca="1" si="452"/>
        <v>1</v>
      </c>
      <c r="Z822">
        <f t="shared" ca="1" si="453"/>
        <v>0</v>
      </c>
      <c r="AA822">
        <f t="shared" ca="1" si="454"/>
        <v>0</v>
      </c>
      <c r="AB822">
        <f t="shared" ca="1" si="455"/>
        <v>0</v>
      </c>
      <c r="AC822">
        <f t="shared" ca="1" si="456"/>
        <v>0</v>
      </c>
      <c r="AD822">
        <f t="shared" ca="1" si="457"/>
        <v>0</v>
      </c>
      <c r="AE822">
        <f t="shared" ca="1" si="458"/>
        <v>0</v>
      </c>
      <c r="AH822">
        <f t="shared" ca="1" si="459"/>
        <v>0</v>
      </c>
      <c r="AI822">
        <f t="shared" ca="1" si="460"/>
        <v>0</v>
      </c>
      <c r="AJ822">
        <f t="shared" ca="1" si="461"/>
        <v>0</v>
      </c>
      <c r="AK822">
        <f t="shared" ca="1" si="462"/>
        <v>0</v>
      </c>
      <c r="AL822">
        <f t="shared" ca="1" si="463"/>
        <v>0</v>
      </c>
      <c r="AM822">
        <f t="shared" ca="1" si="464"/>
        <v>0</v>
      </c>
      <c r="AN822">
        <f t="shared" ca="1" si="465"/>
        <v>0</v>
      </c>
      <c r="AO822">
        <f t="shared" ca="1" si="466"/>
        <v>1</v>
      </c>
      <c r="AP822">
        <f t="shared" ca="1" si="467"/>
        <v>0</v>
      </c>
      <c r="AQ822">
        <f t="shared" ca="1" si="468"/>
        <v>0</v>
      </c>
      <c r="AR822">
        <f t="shared" ca="1" si="469"/>
        <v>0</v>
      </c>
      <c r="AS822">
        <f t="shared" ca="1" si="470"/>
        <v>0</v>
      </c>
      <c r="AT822">
        <f t="shared" ca="1" si="471"/>
        <v>0</v>
      </c>
      <c r="AU822">
        <f t="shared" ca="1" si="472"/>
        <v>0</v>
      </c>
      <c r="AV822">
        <f t="shared" ca="1" si="473"/>
        <v>0</v>
      </c>
      <c r="AW822">
        <f t="shared" ca="1" si="474"/>
        <v>0</v>
      </c>
      <c r="AX822">
        <f t="shared" ca="1" si="475"/>
        <v>0</v>
      </c>
      <c r="AY822">
        <f t="shared" ca="1" si="476"/>
        <v>0</v>
      </c>
      <c r="AZ822">
        <f t="shared" ca="1" si="477"/>
        <v>0</v>
      </c>
      <c r="BA822">
        <f t="shared" ca="1" si="478"/>
        <v>0</v>
      </c>
      <c r="BB822">
        <f t="shared" ca="1" si="479"/>
        <v>0</v>
      </c>
      <c r="BC822">
        <f t="shared" ca="1" si="480"/>
        <v>0</v>
      </c>
      <c r="BD822">
        <f t="shared" ca="1" si="481"/>
        <v>0</v>
      </c>
      <c r="BE822">
        <f t="shared" ca="1" si="482"/>
        <v>0</v>
      </c>
      <c r="BF822">
        <f t="shared" ca="1" si="483"/>
        <v>0</v>
      </c>
    </row>
    <row r="823" spans="1:58" ht="16.149999999999999" customHeight="1" x14ac:dyDescent="0.2">
      <c r="A823" s="12" t="s">
        <v>892</v>
      </c>
      <c r="B823" s="74">
        <v>43850.422476851854</v>
      </c>
      <c r="C823" s="12" t="s">
        <v>892</v>
      </c>
      <c r="D823" s="12" t="s">
        <v>8</v>
      </c>
      <c r="E823" s="12" t="s">
        <v>7</v>
      </c>
      <c r="F823" s="12" t="s">
        <v>9</v>
      </c>
      <c r="G823" s="12" t="s">
        <v>17</v>
      </c>
      <c r="H823" s="5" t="str">
        <f t="shared" ca="1" si="448"/>
        <v>NA</v>
      </c>
      <c r="I823" s="17" t="str">
        <f t="shared" ca="1" si="449"/>
        <v>NA</v>
      </c>
      <c r="J823" s="5" t="str">
        <f t="shared" ca="1" si="484"/>
        <v>NA</v>
      </c>
      <c r="K823" s="21" t="s">
        <v>9</v>
      </c>
      <c r="L823">
        <v>0</v>
      </c>
      <c r="M823">
        <v>0</v>
      </c>
      <c r="N823">
        <v>0</v>
      </c>
      <c r="O823" s="29" t="str">
        <f t="shared" ca="1" si="450"/>
        <v>-</v>
      </c>
      <c r="P823" s="29"/>
      <c r="X823">
        <f t="shared" ca="1" si="451"/>
        <v>1</v>
      </c>
      <c r="Y823">
        <f t="shared" ca="1" si="452"/>
        <v>0</v>
      </c>
      <c r="Z823">
        <f t="shared" ca="1" si="453"/>
        <v>0</v>
      </c>
      <c r="AA823">
        <f t="shared" ca="1" si="454"/>
        <v>0</v>
      </c>
      <c r="AB823">
        <f t="shared" ca="1" si="455"/>
        <v>0</v>
      </c>
      <c r="AC823">
        <f t="shared" ca="1" si="456"/>
        <v>0</v>
      </c>
      <c r="AD823">
        <f t="shared" ca="1" si="457"/>
        <v>0</v>
      </c>
      <c r="AE823">
        <f t="shared" ca="1" si="458"/>
        <v>0</v>
      </c>
      <c r="AH823">
        <f t="shared" ca="1" si="459"/>
        <v>1</v>
      </c>
      <c r="AI823">
        <f t="shared" ca="1" si="460"/>
        <v>0</v>
      </c>
      <c r="AJ823">
        <f t="shared" ca="1" si="461"/>
        <v>0</v>
      </c>
      <c r="AK823">
        <f t="shared" ca="1" si="462"/>
        <v>0</v>
      </c>
      <c r="AL823">
        <f t="shared" ca="1" si="463"/>
        <v>0</v>
      </c>
      <c r="AM823">
        <f t="shared" ca="1" si="464"/>
        <v>0</v>
      </c>
      <c r="AN823">
        <f t="shared" ca="1" si="465"/>
        <v>0</v>
      </c>
      <c r="AO823">
        <f t="shared" ca="1" si="466"/>
        <v>0</v>
      </c>
      <c r="AP823">
        <f t="shared" ca="1" si="467"/>
        <v>0</v>
      </c>
      <c r="AQ823">
        <f t="shared" ca="1" si="468"/>
        <v>0</v>
      </c>
      <c r="AR823">
        <f t="shared" ca="1" si="469"/>
        <v>0</v>
      </c>
      <c r="AS823">
        <f t="shared" ca="1" si="470"/>
        <v>0</v>
      </c>
      <c r="AT823">
        <f t="shared" ca="1" si="471"/>
        <v>0</v>
      </c>
      <c r="AU823">
        <f t="shared" ca="1" si="472"/>
        <v>0</v>
      </c>
      <c r="AV823">
        <f t="shared" ca="1" si="473"/>
        <v>0</v>
      </c>
      <c r="AW823">
        <f t="shared" ca="1" si="474"/>
        <v>0</v>
      </c>
      <c r="AX823">
        <f t="shared" ca="1" si="475"/>
        <v>0</v>
      </c>
      <c r="AY823">
        <f t="shared" ca="1" si="476"/>
        <v>0</v>
      </c>
      <c r="AZ823">
        <f t="shared" ca="1" si="477"/>
        <v>0</v>
      </c>
      <c r="BA823">
        <f t="shared" ca="1" si="478"/>
        <v>0</v>
      </c>
      <c r="BB823">
        <f t="shared" ca="1" si="479"/>
        <v>0</v>
      </c>
      <c r="BC823">
        <f t="shared" ca="1" si="480"/>
        <v>0</v>
      </c>
      <c r="BD823">
        <f t="shared" ca="1" si="481"/>
        <v>0</v>
      </c>
      <c r="BE823">
        <f t="shared" ca="1" si="482"/>
        <v>0</v>
      </c>
      <c r="BF823">
        <f t="shared" ca="1" si="483"/>
        <v>0</v>
      </c>
    </row>
    <row r="824" spans="1:58" ht="16.149999999999999" customHeight="1" x14ac:dyDescent="0.2">
      <c r="A824" s="12" t="s">
        <v>893</v>
      </c>
      <c r="B824" s="74">
        <v>43850.568344907406</v>
      </c>
      <c r="C824" s="12" t="s">
        <v>893</v>
      </c>
      <c r="D824" s="12" t="s">
        <v>8</v>
      </c>
      <c r="E824" s="12" t="s">
        <v>1063</v>
      </c>
      <c r="F824" s="12" t="s">
        <v>9</v>
      </c>
      <c r="G824" s="12" t="s">
        <v>17</v>
      </c>
      <c r="H824" s="5" t="str">
        <f t="shared" ca="1" si="448"/>
        <v>NA</v>
      </c>
      <c r="I824" s="17" t="str">
        <f t="shared" ca="1" si="449"/>
        <v>NA</v>
      </c>
      <c r="J824" s="5" t="str">
        <f t="shared" ca="1" si="484"/>
        <v>NA</v>
      </c>
      <c r="K824" s="21" t="s">
        <v>9</v>
      </c>
      <c r="L824">
        <v>0</v>
      </c>
      <c r="M824">
        <v>0</v>
      </c>
      <c r="N824">
        <v>0</v>
      </c>
      <c r="O824" s="29" t="str">
        <f t="shared" ca="1" si="450"/>
        <v>-</v>
      </c>
      <c r="P824" s="29"/>
      <c r="X824">
        <f t="shared" ca="1" si="451"/>
        <v>1</v>
      </c>
      <c r="Y824">
        <f t="shared" ca="1" si="452"/>
        <v>0</v>
      </c>
      <c r="Z824">
        <f t="shared" ca="1" si="453"/>
        <v>0</v>
      </c>
      <c r="AA824">
        <f t="shared" ca="1" si="454"/>
        <v>0</v>
      </c>
      <c r="AB824">
        <f t="shared" ca="1" si="455"/>
        <v>0</v>
      </c>
      <c r="AC824">
        <f t="shared" ca="1" si="456"/>
        <v>0</v>
      </c>
      <c r="AD824">
        <f t="shared" ca="1" si="457"/>
        <v>0</v>
      </c>
      <c r="AE824">
        <f t="shared" ca="1" si="458"/>
        <v>0</v>
      </c>
      <c r="AH824">
        <f t="shared" ca="1" si="459"/>
        <v>1</v>
      </c>
      <c r="AI824">
        <f t="shared" ca="1" si="460"/>
        <v>0</v>
      </c>
      <c r="AJ824">
        <f t="shared" ca="1" si="461"/>
        <v>0</v>
      </c>
      <c r="AK824">
        <f t="shared" ca="1" si="462"/>
        <v>0</v>
      </c>
      <c r="AL824">
        <f t="shared" ca="1" si="463"/>
        <v>0</v>
      </c>
      <c r="AM824">
        <f t="shared" ca="1" si="464"/>
        <v>0</v>
      </c>
      <c r="AN824">
        <f t="shared" ca="1" si="465"/>
        <v>0</v>
      </c>
      <c r="AO824">
        <f t="shared" ca="1" si="466"/>
        <v>0</v>
      </c>
      <c r="AP824">
        <f t="shared" ca="1" si="467"/>
        <v>0</v>
      </c>
      <c r="AQ824">
        <f t="shared" ca="1" si="468"/>
        <v>0</v>
      </c>
      <c r="AR824">
        <f t="shared" ca="1" si="469"/>
        <v>0</v>
      </c>
      <c r="AS824">
        <f t="shared" ca="1" si="470"/>
        <v>0</v>
      </c>
      <c r="AT824">
        <f t="shared" ca="1" si="471"/>
        <v>0</v>
      </c>
      <c r="AU824">
        <f t="shared" ca="1" si="472"/>
        <v>0</v>
      </c>
      <c r="AV824">
        <f t="shared" ca="1" si="473"/>
        <v>0</v>
      </c>
      <c r="AW824">
        <f t="shared" ca="1" si="474"/>
        <v>0</v>
      </c>
      <c r="AX824">
        <f t="shared" ca="1" si="475"/>
        <v>0</v>
      </c>
      <c r="AY824">
        <f t="shared" ca="1" si="476"/>
        <v>0</v>
      </c>
      <c r="AZ824">
        <f t="shared" ca="1" si="477"/>
        <v>0</v>
      </c>
      <c r="BA824">
        <f t="shared" ca="1" si="478"/>
        <v>0</v>
      </c>
      <c r="BB824">
        <f t="shared" ca="1" si="479"/>
        <v>0</v>
      </c>
      <c r="BC824">
        <f t="shared" ca="1" si="480"/>
        <v>0</v>
      </c>
      <c r="BD824">
        <f t="shared" ca="1" si="481"/>
        <v>0</v>
      </c>
      <c r="BE824">
        <f t="shared" ca="1" si="482"/>
        <v>0</v>
      </c>
      <c r="BF824">
        <f t="shared" ca="1" si="483"/>
        <v>0</v>
      </c>
    </row>
    <row r="825" spans="1:58" ht="16.149999999999999" customHeight="1" x14ac:dyDescent="0.2">
      <c r="A825" s="12" t="s">
        <v>894</v>
      </c>
      <c r="B825" s="74">
        <v>43850.750416666669</v>
      </c>
      <c r="C825" s="12" t="s">
        <v>894</v>
      </c>
      <c r="D825" s="12" t="s">
        <v>8</v>
      </c>
      <c r="E825" s="12" t="s">
        <v>859</v>
      </c>
      <c r="F825" s="12" t="s">
        <v>9</v>
      </c>
      <c r="G825" s="12" t="s">
        <v>17</v>
      </c>
      <c r="H825" s="5" t="str">
        <f t="shared" ca="1" si="448"/>
        <v>NA</v>
      </c>
      <c r="I825" s="17" t="str">
        <f t="shared" ca="1" si="449"/>
        <v>NA</v>
      </c>
      <c r="J825" s="5" t="str">
        <f t="shared" ca="1" si="484"/>
        <v>NA</v>
      </c>
      <c r="K825" s="21" t="s">
        <v>9</v>
      </c>
      <c r="L825">
        <v>0</v>
      </c>
      <c r="M825">
        <v>0</v>
      </c>
      <c r="N825">
        <v>0</v>
      </c>
      <c r="O825" s="29" t="str">
        <f t="shared" ca="1" si="450"/>
        <v>-</v>
      </c>
      <c r="P825" s="29"/>
      <c r="X825">
        <f t="shared" ca="1" si="451"/>
        <v>1</v>
      </c>
      <c r="Y825">
        <f t="shared" ca="1" si="452"/>
        <v>0</v>
      </c>
      <c r="Z825">
        <f t="shared" ca="1" si="453"/>
        <v>0</v>
      </c>
      <c r="AA825">
        <f t="shared" ca="1" si="454"/>
        <v>0</v>
      </c>
      <c r="AB825">
        <f t="shared" ca="1" si="455"/>
        <v>0</v>
      </c>
      <c r="AC825">
        <f t="shared" ca="1" si="456"/>
        <v>0</v>
      </c>
      <c r="AD825">
        <f t="shared" ca="1" si="457"/>
        <v>0</v>
      </c>
      <c r="AE825">
        <f t="shared" ca="1" si="458"/>
        <v>0</v>
      </c>
      <c r="AH825">
        <f t="shared" ca="1" si="459"/>
        <v>1</v>
      </c>
      <c r="AI825">
        <f t="shared" ca="1" si="460"/>
        <v>0</v>
      </c>
      <c r="AJ825">
        <f t="shared" ca="1" si="461"/>
        <v>0</v>
      </c>
      <c r="AK825">
        <f t="shared" ca="1" si="462"/>
        <v>0</v>
      </c>
      <c r="AL825">
        <f t="shared" ca="1" si="463"/>
        <v>0</v>
      </c>
      <c r="AM825">
        <f t="shared" ca="1" si="464"/>
        <v>0</v>
      </c>
      <c r="AN825">
        <f t="shared" ca="1" si="465"/>
        <v>0</v>
      </c>
      <c r="AO825">
        <f t="shared" ca="1" si="466"/>
        <v>0</v>
      </c>
      <c r="AP825">
        <f t="shared" ca="1" si="467"/>
        <v>0</v>
      </c>
      <c r="AQ825">
        <f t="shared" ca="1" si="468"/>
        <v>0</v>
      </c>
      <c r="AR825">
        <f t="shared" ca="1" si="469"/>
        <v>0</v>
      </c>
      <c r="AS825">
        <f t="shared" ca="1" si="470"/>
        <v>0</v>
      </c>
      <c r="AT825">
        <f t="shared" ca="1" si="471"/>
        <v>0</v>
      </c>
      <c r="AU825">
        <f t="shared" ca="1" si="472"/>
        <v>0</v>
      </c>
      <c r="AV825">
        <f t="shared" ca="1" si="473"/>
        <v>0</v>
      </c>
      <c r="AW825">
        <f t="shared" ca="1" si="474"/>
        <v>0</v>
      </c>
      <c r="AX825">
        <f t="shared" ca="1" si="475"/>
        <v>0</v>
      </c>
      <c r="AY825">
        <f t="shared" ca="1" si="476"/>
        <v>0</v>
      </c>
      <c r="AZ825">
        <f t="shared" ca="1" si="477"/>
        <v>0</v>
      </c>
      <c r="BA825">
        <f t="shared" ca="1" si="478"/>
        <v>0</v>
      </c>
      <c r="BB825">
        <f t="shared" ca="1" si="479"/>
        <v>0</v>
      </c>
      <c r="BC825">
        <f t="shared" ca="1" si="480"/>
        <v>0</v>
      </c>
      <c r="BD825">
        <f t="shared" ca="1" si="481"/>
        <v>0</v>
      </c>
      <c r="BE825">
        <f t="shared" ca="1" si="482"/>
        <v>0</v>
      </c>
      <c r="BF825">
        <f t="shared" ca="1" si="483"/>
        <v>0</v>
      </c>
    </row>
    <row r="826" spans="1:58" ht="16.149999999999999" customHeight="1" x14ac:dyDescent="0.2">
      <c r="A826" s="12" t="s">
        <v>895</v>
      </c>
      <c r="B826" s="74">
        <v>43850.795902777776</v>
      </c>
      <c r="C826" s="12" t="s">
        <v>895</v>
      </c>
      <c r="D826" s="12" t="s">
        <v>8</v>
      </c>
      <c r="E826" s="12" t="s">
        <v>7</v>
      </c>
      <c r="F826" s="12" t="s">
        <v>9</v>
      </c>
      <c r="G826" s="12" t="s">
        <v>17</v>
      </c>
      <c r="H826" s="5" t="str">
        <f t="shared" ca="1" si="448"/>
        <v>NA</v>
      </c>
      <c r="I826" s="17" t="str">
        <f t="shared" ca="1" si="449"/>
        <v>NA</v>
      </c>
      <c r="J826" s="5" t="str">
        <f t="shared" ca="1" si="484"/>
        <v>NA</v>
      </c>
      <c r="K826" s="21" t="s">
        <v>9</v>
      </c>
      <c r="L826">
        <v>0</v>
      </c>
      <c r="M826">
        <v>0</v>
      </c>
      <c r="N826">
        <v>0</v>
      </c>
      <c r="O826" s="29" t="str">
        <f t="shared" ca="1" si="450"/>
        <v>-</v>
      </c>
      <c r="P826" s="29"/>
      <c r="X826">
        <f t="shared" ca="1" si="451"/>
        <v>1</v>
      </c>
      <c r="Y826">
        <f t="shared" ca="1" si="452"/>
        <v>0</v>
      </c>
      <c r="Z826">
        <f t="shared" ca="1" si="453"/>
        <v>0</v>
      </c>
      <c r="AA826">
        <f t="shared" ca="1" si="454"/>
        <v>0</v>
      </c>
      <c r="AB826">
        <f t="shared" ca="1" si="455"/>
        <v>0</v>
      </c>
      <c r="AC826">
        <f t="shared" ca="1" si="456"/>
        <v>0</v>
      </c>
      <c r="AD826">
        <f t="shared" ca="1" si="457"/>
        <v>0</v>
      </c>
      <c r="AE826">
        <f t="shared" ca="1" si="458"/>
        <v>0</v>
      </c>
      <c r="AH826">
        <f t="shared" ca="1" si="459"/>
        <v>1</v>
      </c>
      <c r="AI826">
        <f t="shared" ca="1" si="460"/>
        <v>0</v>
      </c>
      <c r="AJ826">
        <f t="shared" ca="1" si="461"/>
        <v>0</v>
      </c>
      <c r="AK826">
        <f t="shared" ca="1" si="462"/>
        <v>0</v>
      </c>
      <c r="AL826">
        <f t="shared" ca="1" si="463"/>
        <v>0</v>
      </c>
      <c r="AM826">
        <f t="shared" ca="1" si="464"/>
        <v>0</v>
      </c>
      <c r="AN826">
        <f t="shared" ca="1" si="465"/>
        <v>0</v>
      </c>
      <c r="AO826">
        <f t="shared" ca="1" si="466"/>
        <v>0</v>
      </c>
      <c r="AP826">
        <f t="shared" ca="1" si="467"/>
        <v>0</v>
      </c>
      <c r="AQ826">
        <f t="shared" ca="1" si="468"/>
        <v>0</v>
      </c>
      <c r="AR826">
        <f t="shared" ca="1" si="469"/>
        <v>0</v>
      </c>
      <c r="AS826">
        <f t="shared" ca="1" si="470"/>
        <v>0</v>
      </c>
      <c r="AT826">
        <f t="shared" ca="1" si="471"/>
        <v>0</v>
      </c>
      <c r="AU826">
        <f t="shared" ca="1" si="472"/>
        <v>0</v>
      </c>
      <c r="AV826">
        <f t="shared" ca="1" si="473"/>
        <v>0</v>
      </c>
      <c r="AW826">
        <f t="shared" ca="1" si="474"/>
        <v>0</v>
      </c>
      <c r="AX826">
        <f t="shared" ca="1" si="475"/>
        <v>0</v>
      </c>
      <c r="AY826">
        <f t="shared" ca="1" si="476"/>
        <v>0</v>
      </c>
      <c r="AZ826">
        <f t="shared" ca="1" si="477"/>
        <v>0</v>
      </c>
      <c r="BA826">
        <f t="shared" ca="1" si="478"/>
        <v>0</v>
      </c>
      <c r="BB826">
        <f t="shared" ca="1" si="479"/>
        <v>0</v>
      </c>
      <c r="BC826">
        <f t="shared" ca="1" si="480"/>
        <v>0</v>
      </c>
      <c r="BD826">
        <f t="shared" ca="1" si="481"/>
        <v>0</v>
      </c>
      <c r="BE826">
        <f t="shared" ca="1" si="482"/>
        <v>0</v>
      </c>
      <c r="BF826">
        <f t="shared" ca="1" si="483"/>
        <v>0</v>
      </c>
    </row>
    <row r="827" spans="1:58" ht="16.149999999999999" customHeight="1" x14ac:dyDescent="0.2">
      <c r="A827" s="12" t="s">
        <v>896</v>
      </c>
      <c r="B827" s="74">
        <v>43850.852152777778</v>
      </c>
      <c r="C827" s="12" t="s">
        <v>896</v>
      </c>
      <c r="F827" s="12" t="s">
        <v>9</v>
      </c>
      <c r="G827" s="12" t="s">
        <v>17</v>
      </c>
      <c r="H827" s="5" t="str">
        <f t="shared" ca="1" si="448"/>
        <v>NA</v>
      </c>
      <c r="I827" s="17" t="str">
        <f t="shared" ca="1" si="449"/>
        <v>NA</v>
      </c>
      <c r="J827" s="5">
        <f t="shared" ca="1" si="484"/>
        <v>0</v>
      </c>
      <c r="K827" s="22"/>
      <c r="O827" s="29" t="str">
        <f t="shared" ca="1" si="450"/>
        <v>-</v>
      </c>
      <c r="P827" s="29"/>
      <c r="X827">
        <f t="shared" ca="1" si="451"/>
        <v>1</v>
      </c>
      <c r="Y827">
        <f t="shared" ca="1" si="452"/>
        <v>0</v>
      </c>
      <c r="Z827">
        <f t="shared" ca="1" si="453"/>
        <v>0</v>
      </c>
      <c r="AA827">
        <f t="shared" ca="1" si="454"/>
        <v>0</v>
      </c>
      <c r="AB827">
        <f t="shared" ca="1" si="455"/>
        <v>0</v>
      </c>
      <c r="AC827">
        <f t="shared" ca="1" si="456"/>
        <v>0</v>
      </c>
      <c r="AD827">
        <f t="shared" ca="1" si="457"/>
        <v>0</v>
      </c>
      <c r="AE827">
        <f t="shared" ca="1" si="458"/>
        <v>0</v>
      </c>
      <c r="AH827">
        <f t="shared" ca="1" si="459"/>
        <v>1</v>
      </c>
      <c r="AI827">
        <f t="shared" ca="1" si="460"/>
        <v>0</v>
      </c>
      <c r="AJ827">
        <f t="shared" ca="1" si="461"/>
        <v>0</v>
      </c>
      <c r="AK827">
        <f t="shared" ca="1" si="462"/>
        <v>0</v>
      </c>
      <c r="AL827">
        <f t="shared" ca="1" si="463"/>
        <v>0</v>
      </c>
      <c r="AM827">
        <f t="shared" ca="1" si="464"/>
        <v>0</v>
      </c>
      <c r="AN827">
        <f t="shared" ca="1" si="465"/>
        <v>0</v>
      </c>
      <c r="AO827">
        <f t="shared" ca="1" si="466"/>
        <v>0</v>
      </c>
      <c r="AP827">
        <f t="shared" ca="1" si="467"/>
        <v>0</v>
      </c>
      <c r="AQ827">
        <f t="shared" ca="1" si="468"/>
        <v>0</v>
      </c>
      <c r="AR827">
        <f t="shared" ca="1" si="469"/>
        <v>0</v>
      </c>
      <c r="AS827">
        <f t="shared" ca="1" si="470"/>
        <v>0</v>
      </c>
      <c r="AT827">
        <f t="shared" ca="1" si="471"/>
        <v>0</v>
      </c>
      <c r="AU827">
        <f t="shared" ca="1" si="472"/>
        <v>0</v>
      </c>
      <c r="AV827">
        <f t="shared" ca="1" si="473"/>
        <v>0</v>
      </c>
      <c r="AW827">
        <f t="shared" ca="1" si="474"/>
        <v>0</v>
      </c>
      <c r="AX827">
        <f t="shared" ca="1" si="475"/>
        <v>0</v>
      </c>
      <c r="AY827">
        <f t="shared" ca="1" si="476"/>
        <v>0</v>
      </c>
      <c r="AZ827">
        <f t="shared" ca="1" si="477"/>
        <v>0</v>
      </c>
      <c r="BA827">
        <f t="shared" ca="1" si="478"/>
        <v>0</v>
      </c>
      <c r="BB827">
        <f t="shared" ca="1" si="479"/>
        <v>0</v>
      </c>
      <c r="BC827">
        <f t="shared" ca="1" si="480"/>
        <v>0</v>
      </c>
      <c r="BD827">
        <f t="shared" ca="1" si="481"/>
        <v>0</v>
      </c>
      <c r="BE827">
        <f t="shared" ca="1" si="482"/>
        <v>0</v>
      </c>
      <c r="BF827">
        <f t="shared" ca="1" si="483"/>
        <v>0</v>
      </c>
    </row>
    <row r="828" spans="1:58" ht="16.149999999999999" customHeight="1" x14ac:dyDescent="0.2">
      <c r="A828" s="12" t="s">
        <v>897</v>
      </c>
      <c r="B828" s="74">
        <v>43850.852569444447</v>
      </c>
      <c r="C828" s="12" t="s">
        <v>896</v>
      </c>
      <c r="D828" s="12" t="s">
        <v>8</v>
      </c>
      <c r="E828" s="12" t="s">
        <v>7</v>
      </c>
      <c r="F828" s="12" t="s">
        <v>10</v>
      </c>
      <c r="G828" s="12" t="s">
        <v>125</v>
      </c>
      <c r="H828" s="5">
        <f t="shared" ca="1" si="448"/>
        <v>4.1666666948003694E-4</v>
      </c>
      <c r="I828" s="17">
        <f t="shared" ca="1" si="449"/>
        <v>4.1666666948003694E-4</v>
      </c>
      <c r="J828" s="5">
        <f t="shared" ca="1" si="484"/>
        <v>4.1666666948003694E-4</v>
      </c>
      <c r="K828" s="21" t="s">
        <v>196</v>
      </c>
      <c r="L828">
        <v>1</v>
      </c>
      <c r="M828">
        <v>1</v>
      </c>
      <c r="N828">
        <v>0</v>
      </c>
      <c r="O828" s="29">
        <f t="shared" ca="1" si="450"/>
        <v>4.1666666948003694E-4</v>
      </c>
      <c r="P828" s="29"/>
      <c r="X828">
        <f t="shared" ca="1" si="451"/>
        <v>0</v>
      </c>
      <c r="Y828">
        <f t="shared" ca="1" si="452"/>
        <v>1</v>
      </c>
      <c r="Z828">
        <f t="shared" ca="1" si="453"/>
        <v>0</v>
      </c>
      <c r="AA828">
        <f t="shared" ca="1" si="454"/>
        <v>0</v>
      </c>
      <c r="AB828">
        <f t="shared" ca="1" si="455"/>
        <v>0</v>
      </c>
      <c r="AC828">
        <f t="shared" ca="1" si="456"/>
        <v>0</v>
      </c>
      <c r="AD828">
        <f t="shared" ca="1" si="457"/>
        <v>0</v>
      </c>
      <c r="AE828">
        <f t="shared" ca="1" si="458"/>
        <v>0</v>
      </c>
      <c r="AH828">
        <f t="shared" ca="1" si="459"/>
        <v>0</v>
      </c>
      <c r="AI828">
        <f t="shared" ca="1" si="460"/>
        <v>0</v>
      </c>
      <c r="AJ828">
        <f t="shared" ca="1" si="461"/>
        <v>0</v>
      </c>
      <c r="AK828">
        <f t="shared" ca="1" si="462"/>
        <v>0</v>
      </c>
      <c r="AL828">
        <f t="shared" ca="1" si="463"/>
        <v>0</v>
      </c>
      <c r="AM828">
        <f t="shared" ca="1" si="464"/>
        <v>1</v>
      </c>
      <c r="AN828">
        <f t="shared" ca="1" si="465"/>
        <v>0</v>
      </c>
      <c r="AO828">
        <f t="shared" ca="1" si="466"/>
        <v>0</v>
      </c>
      <c r="AP828">
        <f t="shared" ca="1" si="467"/>
        <v>0</v>
      </c>
      <c r="AQ828">
        <f t="shared" ca="1" si="468"/>
        <v>0</v>
      </c>
      <c r="AR828">
        <f t="shared" ca="1" si="469"/>
        <v>0</v>
      </c>
      <c r="AS828">
        <f t="shared" ca="1" si="470"/>
        <v>0</v>
      </c>
      <c r="AT828">
        <f t="shared" ca="1" si="471"/>
        <v>0</v>
      </c>
      <c r="AU828">
        <f t="shared" ca="1" si="472"/>
        <v>0</v>
      </c>
      <c r="AV828">
        <f t="shared" ca="1" si="473"/>
        <v>0</v>
      </c>
      <c r="AW828">
        <f t="shared" ca="1" si="474"/>
        <v>0</v>
      </c>
      <c r="AX828">
        <f t="shared" ca="1" si="475"/>
        <v>0</v>
      </c>
      <c r="AY828">
        <f t="shared" ca="1" si="476"/>
        <v>0</v>
      </c>
      <c r="AZ828">
        <f t="shared" ca="1" si="477"/>
        <v>0</v>
      </c>
      <c r="BA828">
        <f t="shared" ca="1" si="478"/>
        <v>0</v>
      </c>
      <c r="BB828">
        <f t="shared" ca="1" si="479"/>
        <v>0</v>
      </c>
      <c r="BC828">
        <f t="shared" ca="1" si="480"/>
        <v>0</v>
      </c>
      <c r="BD828">
        <f t="shared" ca="1" si="481"/>
        <v>0</v>
      </c>
      <c r="BE828">
        <f t="shared" ca="1" si="482"/>
        <v>0</v>
      </c>
      <c r="BF828">
        <f t="shared" ca="1" si="483"/>
        <v>0</v>
      </c>
    </row>
    <row r="829" spans="1:58" ht="16.149999999999999" customHeight="1" x14ac:dyDescent="0.2">
      <c r="A829" s="12" t="s">
        <v>898</v>
      </c>
      <c r="B829" s="74">
        <v>43851.422881944447</v>
      </c>
      <c r="C829" s="12" t="s">
        <v>898</v>
      </c>
      <c r="D829" s="12" t="s">
        <v>8</v>
      </c>
      <c r="E829" s="12" t="s">
        <v>7</v>
      </c>
      <c r="F829" s="12" t="s">
        <v>9</v>
      </c>
      <c r="G829" s="12" t="s">
        <v>17</v>
      </c>
      <c r="H829" s="5" t="str">
        <f t="shared" ca="1" si="448"/>
        <v>NA</v>
      </c>
      <c r="I829" s="17" t="str">
        <f t="shared" ca="1" si="449"/>
        <v>NA</v>
      </c>
      <c r="J829" s="5" t="str">
        <f t="shared" ca="1" si="484"/>
        <v>NA</v>
      </c>
      <c r="K829" s="21" t="s">
        <v>9</v>
      </c>
      <c r="L829">
        <v>0</v>
      </c>
      <c r="M829">
        <v>0</v>
      </c>
      <c r="N829">
        <v>0</v>
      </c>
      <c r="O829" s="29" t="str">
        <f t="shared" ca="1" si="450"/>
        <v>-</v>
      </c>
      <c r="P829" s="29"/>
      <c r="X829">
        <f t="shared" ca="1" si="451"/>
        <v>1</v>
      </c>
      <c r="Y829">
        <f t="shared" ca="1" si="452"/>
        <v>0</v>
      </c>
      <c r="Z829">
        <f t="shared" ca="1" si="453"/>
        <v>0</v>
      </c>
      <c r="AA829">
        <f t="shared" ca="1" si="454"/>
        <v>0</v>
      </c>
      <c r="AB829">
        <f t="shared" ca="1" si="455"/>
        <v>0</v>
      </c>
      <c r="AC829">
        <f t="shared" ca="1" si="456"/>
        <v>0</v>
      </c>
      <c r="AD829">
        <f t="shared" ca="1" si="457"/>
        <v>0</v>
      </c>
      <c r="AE829">
        <f t="shared" ca="1" si="458"/>
        <v>0</v>
      </c>
      <c r="AH829">
        <f t="shared" ca="1" si="459"/>
        <v>1</v>
      </c>
      <c r="AI829">
        <f t="shared" ca="1" si="460"/>
        <v>0</v>
      </c>
      <c r="AJ829">
        <f t="shared" ca="1" si="461"/>
        <v>0</v>
      </c>
      <c r="AK829">
        <f t="shared" ca="1" si="462"/>
        <v>0</v>
      </c>
      <c r="AL829">
        <f t="shared" ca="1" si="463"/>
        <v>0</v>
      </c>
      <c r="AM829">
        <f t="shared" ca="1" si="464"/>
        <v>0</v>
      </c>
      <c r="AN829">
        <f t="shared" ca="1" si="465"/>
        <v>0</v>
      </c>
      <c r="AO829">
        <f t="shared" ca="1" si="466"/>
        <v>0</v>
      </c>
      <c r="AP829">
        <f t="shared" ca="1" si="467"/>
        <v>0</v>
      </c>
      <c r="AQ829">
        <f t="shared" ca="1" si="468"/>
        <v>0</v>
      </c>
      <c r="AR829">
        <f t="shared" ca="1" si="469"/>
        <v>0</v>
      </c>
      <c r="AS829">
        <f t="shared" ca="1" si="470"/>
        <v>0</v>
      </c>
      <c r="AT829">
        <f t="shared" ca="1" si="471"/>
        <v>0</v>
      </c>
      <c r="AU829">
        <f t="shared" ca="1" si="472"/>
        <v>0</v>
      </c>
      <c r="AV829">
        <f t="shared" ca="1" si="473"/>
        <v>0</v>
      </c>
      <c r="AW829">
        <f t="shared" ca="1" si="474"/>
        <v>0</v>
      </c>
      <c r="AX829">
        <f t="shared" ca="1" si="475"/>
        <v>0</v>
      </c>
      <c r="AY829">
        <f t="shared" ca="1" si="476"/>
        <v>0</v>
      </c>
      <c r="AZ829">
        <f t="shared" ca="1" si="477"/>
        <v>0</v>
      </c>
      <c r="BA829">
        <f t="shared" ca="1" si="478"/>
        <v>0</v>
      </c>
      <c r="BB829">
        <f t="shared" ca="1" si="479"/>
        <v>0</v>
      </c>
      <c r="BC829">
        <f t="shared" ca="1" si="480"/>
        <v>0</v>
      </c>
      <c r="BD829">
        <f t="shared" ca="1" si="481"/>
        <v>0</v>
      </c>
      <c r="BE829">
        <f t="shared" ca="1" si="482"/>
        <v>0</v>
      </c>
      <c r="BF829">
        <f t="shared" ca="1" si="483"/>
        <v>0</v>
      </c>
    </row>
    <row r="830" spans="1:58" ht="16.149999999999999" customHeight="1" x14ac:dyDescent="0.2">
      <c r="A830" s="12" t="s">
        <v>899</v>
      </c>
      <c r="B830" s="74">
        <v>43851.85260416667</v>
      </c>
      <c r="C830" s="12" t="s">
        <v>899</v>
      </c>
      <c r="D830" s="12" t="s">
        <v>8</v>
      </c>
      <c r="E830" s="12" t="s">
        <v>7</v>
      </c>
      <c r="F830" s="12" t="s">
        <v>9</v>
      </c>
      <c r="G830" s="12" t="s">
        <v>17</v>
      </c>
      <c r="H830" s="5" t="str">
        <f t="shared" ca="1" si="448"/>
        <v>NA</v>
      </c>
      <c r="I830" s="17" t="str">
        <f t="shared" ca="1" si="449"/>
        <v>NA</v>
      </c>
      <c r="J830" s="5" t="str">
        <f t="shared" ca="1" si="484"/>
        <v>NA</v>
      </c>
      <c r="K830" s="21" t="s">
        <v>9</v>
      </c>
      <c r="L830">
        <v>0</v>
      </c>
      <c r="M830">
        <v>0</v>
      </c>
      <c r="N830">
        <v>0</v>
      </c>
      <c r="O830" s="29" t="str">
        <f t="shared" ca="1" si="450"/>
        <v>-</v>
      </c>
      <c r="P830" s="29"/>
      <c r="X830">
        <f t="shared" ca="1" si="451"/>
        <v>1</v>
      </c>
      <c r="Y830">
        <f t="shared" ca="1" si="452"/>
        <v>0</v>
      </c>
      <c r="Z830">
        <f t="shared" ca="1" si="453"/>
        <v>0</v>
      </c>
      <c r="AA830">
        <f t="shared" ca="1" si="454"/>
        <v>0</v>
      </c>
      <c r="AB830">
        <f t="shared" ca="1" si="455"/>
        <v>0</v>
      </c>
      <c r="AC830">
        <f t="shared" ca="1" si="456"/>
        <v>0</v>
      </c>
      <c r="AD830">
        <f t="shared" ca="1" si="457"/>
        <v>0</v>
      </c>
      <c r="AE830">
        <f t="shared" ca="1" si="458"/>
        <v>0</v>
      </c>
      <c r="AH830">
        <f t="shared" ca="1" si="459"/>
        <v>1</v>
      </c>
      <c r="AI830">
        <f t="shared" ca="1" si="460"/>
        <v>0</v>
      </c>
      <c r="AJ830">
        <f t="shared" ca="1" si="461"/>
        <v>0</v>
      </c>
      <c r="AK830">
        <f t="shared" ca="1" si="462"/>
        <v>0</v>
      </c>
      <c r="AL830">
        <f t="shared" ca="1" si="463"/>
        <v>0</v>
      </c>
      <c r="AM830">
        <f t="shared" ca="1" si="464"/>
        <v>0</v>
      </c>
      <c r="AN830">
        <f t="shared" ca="1" si="465"/>
        <v>0</v>
      </c>
      <c r="AO830">
        <f t="shared" ca="1" si="466"/>
        <v>0</v>
      </c>
      <c r="AP830">
        <f t="shared" ca="1" si="467"/>
        <v>0</v>
      </c>
      <c r="AQ830">
        <f t="shared" ca="1" si="468"/>
        <v>0</v>
      </c>
      <c r="AR830">
        <f t="shared" ca="1" si="469"/>
        <v>0</v>
      </c>
      <c r="AS830">
        <f t="shared" ca="1" si="470"/>
        <v>0</v>
      </c>
      <c r="AT830">
        <f t="shared" ca="1" si="471"/>
        <v>0</v>
      </c>
      <c r="AU830">
        <f t="shared" ca="1" si="472"/>
        <v>0</v>
      </c>
      <c r="AV830">
        <f t="shared" ca="1" si="473"/>
        <v>0</v>
      </c>
      <c r="AW830">
        <f t="shared" ca="1" si="474"/>
        <v>0</v>
      </c>
      <c r="AX830">
        <f t="shared" ca="1" si="475"/>
        <v>0</v>
      </c>
      <c r="AY830">
        <f t="shared" ca="1" si="476"/>
        <v>0</v>
      </c>
      <c r="AZ830">
        <f t="shared" ca="1" si="477"/>
        <v>0</v>
      </c>
      <c r="BA830">
        <f t="shared" ca="1" si="478"/>
        <v>0</v>
      </c>
      <c r="BB830">
        <f t="shared" ca="1" si="479"/>
        <v>0</v>
      </c>
      <c r="BC830">
        <f t="shared" ca="1" si="480"/>
        <v>0</v>
      </c>
      <c r="BD830">
        <f t="shared" ca="1" si="481"/>
        <v>0</v>
      </c>
      <c r="BE830">
        <f t="shared" ca="1" si="482"/>
        <v>0</v>
      </c>
      <c r="BF830">
        <f t="shared" ca="1" si="483"/>
        <v>0</v>
      </c>
    </row>
    <row r="831" spans="1:58" ht="16.149999999999999" customHeight="1" x14ac:dyDescent="0.2">
      <c r="A831" s="12" t="s">
        <v>900</v>
      </c>
      <c r="B831" s="74">
        <v>43851.854120370372</v>
      </c>
      <c r="C831" s="12" t="s">
        <v>900</v>
      </c>
      <c r="D831" s="12" t="s">
        <v>8</v>
      </c>
      <c r="E831" s="12" t="s">
        <v>7</v>
      </c>
      <c r="F831" s="12" t="s">
        <v>9</v>
      </c>
      <c r="G831" s="12" t="s">
        <v>17</v>
      </c>
      <c r="H831" s="5" t="str">
        <f t="shared" ca="1" si="448"/>
        <v>NA</v>
      </c>
      <c r="I831" s="17" t="str">
        <f t="shared" ca="1" si="449"/>
        <v>NA</v>
      </c>
      <c r="J831" s="5" t="str">
        <f t="shared" ca="1" si="484"/>
        <v>NA</v>
      </c>
      <c r="K831" s="21" t="s">
        <v>9</v>
      </c>
      <c r="L831">
        <v>0</v>
      </c>
      <c r="M831">
        <v>0</v>
      </c>
      <c r="N831">
        <v>0</v>
      </c>
      <c r="O831" s="29" t="str">
        <f t="shared" ca="1" si="450"/>
        <v>-</v>
      </c>
      <c r="P831" s="29"/>
      <c r="X831">
        <f t="shared" ca="1" si="451"/>
        <v>1</v>
      </c>
      <c r="Y831">
        <f t="shared" ca="1" si="452"/>
        <v>0</v>
      </c>
      <c r="Z831">
        <f t="shared" ca="1" si="453"/>
        <v>0</v>
      </c>
      <c r="AA831">
        <f t="shared" ca="1" si="454"/>
        <v>0</v>
      </c>
      <c r="AB831">
        <f t="shared" ca="1" si="455"/>
        <v>0</v>
      </c>
      <c r="AC831">
        <f t="shared" ca="1" si="456"/>
        <v>0</v>
      </c>
      <c r="AD831">
        <f t="shared" ca="1" si="457"/>
        <v>0</v>
      </c>
      <c r="AE831">
        <f t="shared" ca="1" si="458"/>
        <v>0</v>
      </c>
      <c r="AH831">
        <f t="shared" ca="1" si="459"/>
        <v>1</v>
      </c>
      <c r="AI831">
        <f t="shared" ca="1" si="460"/>
        <v>0</v>
      </c>
      <c r="AJ831">
        <f t="shared" ca="1" si="461"/>
        <v>0</v>
      </c>
      <c r="AK831">
        <f t="shared" ca="1" si="462"/>
        <v>0</v>
      </c>
      <c r="AL831">
        <f t="shared" ca="1" si="463"/>
        <v>0</v>
      </c>
      <c r="AM831">
        <f t="shared" ca="1" si="464"/>
        <v>0</v>
      </c>
      <c r="AN831">
        <f t="shared" ca="1" si="465"/>
        <v>0</v>
      </c>
      <c r="AO831">
        <f t="shared" ca="1" si="466"/>
        <v>0</v>
      </c>
      <c r="AP831">
        <f t="shared" ca="1" si="467"/>
        <v>0</v>
      </c>
      <c r="AQ831">
        <f t="shared" ca="1" si="468"/>
        <v>0</v>
      </c>
      <c r="AR831">
        <f t="shared" ca="1" si="469"/>
        <v>0</v>
      </c>
      <c r="AS831">
        <f t="shared" ca="1" si="470"/>
        <v>0</v>
      </c>
      <c r="AT831">
        <f t="shared" ca="1" si="471"/>
        <v>0</v>
      </c>
      <c r="AU831">
        <f t="shared" ca="1" si="472"/>
        <v>0</v>
      </c>
      <c r="AV831">
        <f t="shared" ca="1" si="473"/>
        <v>0</v>
      </c>
      <c r="AW831">
        <f t="shared" ca="1" si="474"/>
        <v>0</v>
      </c>
      <c r="AX831">
        <f t="shared" ca="1" si="475"/>
        <v>0</v>
      </c>
      <c r="AY831">
        <f t="shared" ca="1" si="476"/>
        <v>0</v>
      </c>
      <c r="AZ831">
        <f t="shared" ca="1" si="477"/>
        <v>0</v>
      </c>
      <c r="BA831">
        <f t="shared" ca="1" si="478"/>
        <v>0</v>
      </c>
      <c r="BB831">
        <f t="shared" ca="1" si="479"/>
        <v>0</v>
      </c>
      <c r="BC831">
        <f t="shared" ca="1" si="480"/>
        <v>0</v>
      </c>
      <c r="BD831">
        <f t="shared" ca="1" si="481"/>
        <v>0</v>
      </c>
      <c r="BE831">
        <f t="shared" ca="1" si="482"/>
        <v>0</v>
      </c>
      <c r="BF831">
        <f t="shared" ca="1" si="483"/>
        <v>0</v>
      </c>
    </row>
    <row r="832" spans="1:58" ht="16.149999999999999" customHeight="1" x14ac:dyDescent="0.2">
      <c r="A832" s="12" t="s">
        <v>901</v>
      </c>
      <c r="B832" s="74">
        <v>43852.06354166667</v>
      </c>
      <c r="C832" s="12" t="s">
        <v>901</v>
      </c>
      <c r="D832" s="12" t="s">
        <v>8</v>
      </c>
      <c r="E832" s="12" t="s">
        <v>1063</v>
      </c>
      <c r="F832" s="12" t="s">
        <v>9</v>
      </c>
      <c r="G832" s="12" t="s">
        <v>17</v>
      </c>
      <c r="H832" s="5" t="str">
        <f t="shared" ca="1" si="448"/>
        <v>NA</v>
      </c>
      <c r="I832" s="17" t="str">
        <f t="shared" ca="1" si="449"/>
        <v>NA</v>
      </c>
      <c r="J832" s="5" t="str">
        <f t="shared" ca="1" si="484"/>
        <v>NA</v>
      </c>
      <c r="K832" s="21" t="s">
        <v>9</v>
      </c>
      <c r="L832">
        <v>0</v>
      </c>
      <c r="M832">
        <v>0</v>
      </c>
      <c r="N832">
        <v>0</v>
      </c>
      <c r="O832" s="29" t="str">
        <f t="shared" ca="1" si="450"/>
        <v>-</v>
      </c>
      <c r="P832" s="29"/>
      <c r="X832">
        <f t="shared" ca="1" si="451"/>
        <v>1</v>
      </c>
      <c r="Y832">
        <f t="shared" ca="1" si="452"/>
        <v>0</v>
      </c>
      <c r="Z832">
        <f t="shared" ca="1" si="453"/>
        <v>0</v>
      </c>
      <c r="AA832">
        <f t="shared" ca="1" si="454"/>
        <v>0</v>
      </c>
      <c r="AB832">
        <f t="shared" ca="1" si="455"/>
        <v>0</v>
      </c>
      <c r="AC832">
        <f t="shared" ca="1" si="456"/>
        <v>0</v>
      </c>
      <c r="AD832">
        <f t="shared" ca="1" si="457"/>
        <v>0</v>
      </c>
      <c r="AE832">
        <f t="shared" ca="1" si="458"/>
        <v>0</v>
      </c>
      <c r="AH832">
        <f t="shared" ca="1" si="459"/>
        <v>1</v>
      </c>
      <c r="AI832">
        <f t="shared" ca="1" si="460"/>
        <v>0</v>
      </c>
      <c r="AJ832">
        <f t="shared" ca="1" si="461"/>
        <v>0</v>
      </c>
      <c r="AK832">
        <f t="shared" ca="1" si="462"/>
        <v>0</v>
      </c>
      <c r="AL832">
        <f t="shared" ca="1" si="463"/>
        <v>0</v>
      </c>
      <c r="AM832">
        <f t="shared" ca="1" si="464"/>
        <v>0</v>
      </c>
      <c r="AN832">
        <f t="shared" ca="1" si="465"/>
        <v>0</v>
      </c>
      <c r="AO832">
        <f t="shared" ca="1" si="466"/>
        <v>0</v>
      </c>
      <c r="AP832">
        <f t="shared" ca="1" si="467"/>
        <v>0</v>
      </c>
      <c r="AQ832">
        <f t="shared" ca="1" si="468"/>
        <v>0</v>
      </c>
      <c r="AR832">
        <f t="shared" ca="1" si="469"/>
        <v>0</v>
      </c>
      <c r="AS832">
        <f t="shared" ca="1" si="470"/>
        <v>0</v>
      </c>
      <c r="AT832">
        <f t="shared" ca="1" si="471"/>
        <v>0</v>
      </c>
      <c r="AU832">
        <f t="shared" ca="1" si="472"/>
        <v>0</v>
      </c>
      <c r="AV832">
        <f t="shared" ca="1" si="473"/>
        <v>0</v>
      </c>
      <c r="AW832">
        <f t="shared" ca="1" si="474"/>
        <v>0</v>
      </c>
      <c r="AX832">
        <f t="shared" ca="1" si="475"/>
        <v>0</v>
      </c>
      <c r="AY832">
        <f t="shared" ca="1" si="476"/>
        <v>0</v>
      </c>
      <c r="AZ832">
        <f t="shared" ca="1" si="477"/>
        <v>0</v>
      </c>
      <c r="BA832">
        <f t="shared" ca="1" si="478"/>
        <v>0</v>
      </c>
      <c r="BB832">
        <f t="shared" ca="1" si="479"/>
        <v>0</v>
      </c>
      <c r="BC832">
        <f t="shared" ca="1" si="480"/>
        <v>0</v>
      </c>
      <c r="BD832">
        <f t="shared" ca="1" si="481"/>
        <v>0</v>
      </c>
      <c r="BE832">
        <f t="shared" ca="1" si="482"/>
        <v>0</v>
      </c>
      <c r="BF832">
        <f t="shared" ca="1" si="483"/>
        <v>0</v>
      </c>
    </row>
    <row r="833" spans="1:58" ht="16.149999999999999" customHeight="1" x14ac:dyDescent="0.2">
      <c r="A833" s="12" t="s">
        <v>902</v>
      </c>
      <c r="B833" s="74">
        <v>43852.063877314817</v>
      </c>
      <c r="C833" s="12" t="s">
        <v>902</v>
      </c>
      <c r="F833" s="12" t="s">
        <v>9</v>
      </c>
      <c r="G833" s="12" t="s">
        <v>17</v>
      </c>
      <c r="H833" s="5" t="str">
        <f t="shared" ca="1" si="448"/>
        <v>NA</v>
      </c>
      <c r="I833" s="17" t="str">
        <f t="shared" ca="1" si="449"/>
        <v>NA</v>
      </c>
      <c r="J833" s="5">
        <f t="shared" ca="1" si="484"/>
        <v>0</v>
      </c>
      <c r="K833" s="22"/>
      <c r="O833" s="29" t="str">
        <f t="shared" ca="1" si="450"/>
        <v>-</v>
      </c>
      <c r="P833" s="29"/>
      <c r="X833">
        <f t="shared" ca="1" si="451"/>
        <v>1</v>
      </c>
      <c r="Y833">
        <f t="shared" ca="1" si="452"/>
        <v>0</v>
      </c>
      <c r="Z833">
        <f t="shared" ca="1" si="453"/>
        <v>0</v>
      </c>
      <c r="AA833">
        <f t="shared" ca="1" si="454"/>
        <v>0</v>
      </c>
      <c r="AB833">
        <f t="shared" ca="1" si="455"/>
        <v>0</v>
      </c>
      <c r="AC833">
        <f t="shared" ca="1" si="456"/>
        <v>0</v>
      </c>
      <c r="AD833">
        <f t="shared" ca="1" si="457"/>
        <v>0</v>
      </c>
      <c r="AE833">
        <f t="shared" ca="1" si="458"/>
        <v>0</v>
      </c>
      <c r="AH833">
        <f t="shared" ca="1" si="459"/>
        <v>1</v>
      </c>
      <c r="AI833">
        <f t="shared" ca="1" si="460"/>
        <v>0</v>
      </c>
      <c r="AJ833">
        <f t="shared" ca="1" si="461"/>
        <v>0</v>
      </c>
      <c r="AK833">
        <f t="shared" ca="1" si="462"/>
        <v>0</v>
      </c>
      <c r="AL833">
        <f t="shared" ca="1" si="463"/>
        <v>0</v>
      </c>
      <c r="AM833">
        <f t="shared" ca="1" si="464"/>
        <v>0</v>
      </c>
      <c r="AN833">
        <f t="shared" ca="1" si="465"/>
        <v>0</v>
      </c>
      <c r="AO833">
        <f t="shared" ca="1" si="466"/>
        <v>0</v>
      </c>
      <c r="AP833">
        <f t="shared" ca="1" si="467"/>
        <v>0</v>
      </c>
      <c r="AQ833">
        <f t="shared" ca="1" si="468"/>
        <v>0</v>
      </c>
      <c r="AR833">
        <f t="shared" ca="1" si="469"/>
        <v>0</v>
      </c>
      <c r="AS833">
        <f t="shared" ca="1" si="470"/>
        <v>0</v>
      </c>
      <c r="AT833">
        <f t="shared" ca="1" si="471"/>
        <v>0</v>
      </c>
      <c r="AU833">
        <f t="shared" ca="1" si="472"/>
        <v>0</v>
      </c>
      <c r="AV833">
        <f t="shared" ca="1" si="473"/>
        <v>0</v>
      </c>
      <c r="AW833">
        <f t="shared" ca="1" si="474"/>
        <v>0</v>
      </c>
      <c r="AX833">
        <f t="shared" ca="1" si="475"/>
        <v>0</v>
      </c>
      <c r="AY833">
        <f t="shared" ca="1" si="476"/>
        <v>0</v>
      </c>
      <c r="AZ833">
        <f t="shared" ca="1" si="477"/>
        <v>0</v>
      </c>
      <c r="BA833">
        <f t="shared" ca="1" si="478"/>
        <v>0</v>
      </c>
      <c r="BB833">
        <f t="shared" ca="1" si="479"/>
        <v>0</v>
      </c>
      <c r="BC833">
        <f t="shared" ca="1" si="480"/>
        <v>0</v>
      </c>
      <c r="BD833">
        <f t="shared" ca="1" si="481"/>
        <v>0</v>
      </c>
      <c r="BE833">
        <f t="shared" ca="1" si="482"/>
        <v>0</v>
      </c>
      <c r="BF833">
        <f t="shared" ca="1" si="483"/>
        <v>0</v>
      </c>
    </row>
    <row r="834" spans="1:58" ht="16.149999999999999" customHeight="1" x14ac:dyDescent="0.2">
      <c r="A834" s="12" t="s">
        <v>903</v>
      </c>
      <c r="B834" s="74">
        <v>43852.063958333332</v>
      </c>
      <c r="C834" s="12" t="s">
        <v>902</v>
      </c>
      <c r="F834" s="12" t="s">
        <v>10</v>
      </c>
      <c r="G834" s="12" t="s">
        <v>6</v>
      </c>
      <c r="H834" s="5">
        <f t="shared" ca="1" si="448"/>
        <v>8.1018515629693866E-5</v>
      </c>
      <c r="I834" s="17">
        <f t="shared" ca="1" si="449"/>
        <v>8.1018515629693866E-5</v>
      </c>
      <c r="J834" s="5">
        <f t="shared" ca="1" si="484"/>
        <v>0</v>
      </c>
      <c r="K834" s="22"/>
      <c r="O834" s="29" t="str">
        <f t="shared" ca="1" si="450"/>
        <v>-</v>
      </c>
      <c r="P834" s="29"/>
      <c r="X834">
        <f t="shared" ca="1" si="451"/>
        <v>0</v>
      </c>
      <c r="Y834">
        <f t="shared" ca="1" si="452"/>
        <v>1</v>
      </c>
      <c r="Z834">
        <f t="shared" ca="1" si="453"/>
        <v>0</v>
      </c>
      <c r="AA834">
        <f t="shared" ca="1" si="454"/>
        <v>0</v>
      </c>
      <c r="AB834">
        <f t="shared" ca="1" si="455"/>
        <v>0</v>
      </c>
      <c r="AC834">
        <f t="shared" ca="1" si="456"/>
        <v>0</v>
      </c>
      <c r="AD834">
        <f t="shared" ca="1" si="457"/>
        <v>0</v>
      </c>
      <c r="AE834">
        <f t="shared" ca="1" si="458"/>
        <v>0</v>
      </c>
      <c r="AH834">
        <f t="shared" ca="1" si="459"/>
        <v>0</v>
      </c>
      <c r="AI834">
        <f t="shared" ca="1" si="460"/>
        <v>1</v>
      </c>
      <c r="AJ834">
        <f t="shared" ca="1" si="461"/>
        <v>0</v>
      </c>
      <c r="AK834">
        <f t="shared" ca="1" si="462"/>
        <v>0</v>
      </c>
      <c r="AL834">
        <f t="shared" ca="1" si="463"/>
        <v>0</v>
      </c>
      <c r="AM834">
        <f t="shared" ca="1" si="464"/>
        <v>0</v>
      </c>
      <c r="AN834">
        <f t="shared" ca="1" si="465"/>
        <v>0</v>
      </c>
      <c r="AO834">
        <f t="shared" ca="1" si="466"/>
        <v>0</v>
      </c>
      <c r="AP834">
        <f t="shared" ca="1" si="467"/>
        <v>0</v>
      </c>
      <c r="AQ834">
        <f t="shared" ca="1" si="468"/>
        <v>0</v>
      </c>
      <c r="AR834">
        <f t="shared" ca="1" si="469"/>
        <v>0</v>
      </c>
      <c r="AS834">
        <f t="shared" ca="1" si="470"/>
        <v>0</v>
      </c>
      <c r="AT834">
        <f t="shared" ca="1" si="471"/>
        <v>0</v>
      </c>
      <c r="AU834">
        <f t="shared" ca="1" si="472"/>
        <v>0</v>
      </c>
      <c r="AV834">
        <f t="shared" ca="1" si="473"/>
        <v>0</v>
      </c>
      <c r="AW834">
        <f t="shared" ca="1" si="474"/>
        <v>0</v>
      </c>
      <c r="AX834">
        <f t="shared" ca="1" si="475"/>
        <v>0</v>
      </c>
      <c r="AY834">
        <f t="shared" ca="1" si="476"/>
        <v>0</v>
      </c>
      <c r="AZ834">
        <f t="shared" ca="1" si="477"/>
        <v>0</v>
      </c>
      <c r="BA834">
        <f t="shared" ca="1" si="478"/>
        <v>0</v>
      </c>
      <c r="BB834">
        <f t="shared" ca="1" si="479"/>
        <v>0</v>
      </c>
      <c r="BC834">
        <f t="shared" ca="1" si="480"/>
        <v>0</v>
      </c>
      <c r="BD834">
        <f t="shared" ca="1" si="481"/>
        <v>0</v>
      </c>
      <c r="BE834">
        <f t="shared" ca="1" si="482"/>
        <v>0</v>
      </c>
      <c r="BF834">
        <f t="shared" ca="1" si="483"/>
        <v>0</v>
      </c>
    </row>
    <row r="835" spans="1:58" ht="16.149999999999999" customHeight="1" x14ac:dyDescent="0.2">
      <c r="A835" s="12" t="s">
        <v>904</v>
      </c>
      <c r="B835" s="74">
        <v>43852.064074074071</v>
      </c>
      <c r="C835" s="12" t="s">
        <v>902</v>
      </c>
      <c r="D835" s="12" t="s">
        <v>8</v>
      </c>
      <c r="E835" s="12" t="s">
        <v>1063</v>
      </c>
      <c r="F835" s="12" t="s">
        <v>26</v>
      </c>
      <c r="G835" s="12" t="s">
        <v>27</v>
      </c>
      <c r="H835" s="5">
        <f t="shared" ca="1" si="448"/>
        <v>1.1574073869269341E-4</v>
      </c>
      <c r="I835" s="17">
        <f t="shared" ca="1" si="449"/>
        <v>1.9675925432238728E-4</v>
      </c>
      <c r="J835" s="5">
        <f t="shared" ca="1" si="484"/>
        <v>1.9675925432238728E-4</v>
      </c>
      <c r="K835" s="21" t="s">
        <v>905</v>
      </c>
      <c r="L835">
        <v>2</v>
      </c>
      <c r="M835">
        <v>2</v>
      </c>
      <c r="N835">
        <v>0</v>
      </c>
      <c r="O835" s="29">
        <f t="shared" ca="1" si="450"/>
        <v>9.8379627161193639E-5</v>
      </c>
      <c r="P835" s="29"/>
      <c r="X835">
        <f t="shared" ca="1" si="451"/>
        <v>0</v>
      </c>
      <c r="Y835">
        <f t="shared" ca="1" si="452"/>
        <v>0</v>
      </c>
      <c r="Z835">
        <f t="shared" ca="1" si="453"/>
        <v>0</v>
      </c>
      <c r="AA835">
        <f t="shared" ca="1" si="454"/>
        <v>1</v>
      </c>
      <c r="AB835">
        <f t="shared" ca="1" si="455"/>
        <v>0</v>
      </c>
      <c r="AC835">
        <f t="shared" ca="1" si="456"/>
        <v>0</v>
      </c>
      <c r="AD835">
        <f t="shared" ca="1" si="457"/>
        <v>0</v>
      </c>
      <c r="AE835">
        <f t="shared" ca="1" si="458"/>
        <v>0</v>
      </c>
      <c r="AH835">
        <f t="shared" ca="1" si="459"/>
        <v>0</v>
      </c>
      <c r="AI835">
        <f t="shared" ca="1" si="460"/>
        <v>0</v>
      </c>
      <c r="AJ835">
        <f t="shared" ca="1" si="461"/>
        <v>0</v>
      </c>
      <c r="AK835">
        <f t="shared" ca="1" si="462"/>
        <v>0</v>
      </c>
      <c r="AL835">
        <f t="shared" ca="1" si="463"/>
        <v>0</v>
      </c>
      <c r="AM835">
        <f t="shared" ca="1" si="464"/>
        <v>0</v>
      </c>
      <c r="AN835">
        <f t="shared" ca="1" si="465"/>
        <v>0</v>
      </c>
      <c r="AO835">
        <f t="shared" ca="1" si="466"/>
        <v>0</v>
      </c>
      <c r="AP835">
        <f t="shared" ca="1" si="467"/>
        <v>0</v>
      </c>
      <c r="AQ835">
        <f t="shared" ca="1" si="468"/>
        <v>0</v>
      </c>
      <c r="AR835">
        <f t="shared" ca="1" si="469"/>
        <v>0</v>
      </c>
      <c r="AS835">
        <f t="shared" ca="1" si="470"/>
        <v>1</v>
      </c>
      <c r="AT835">
        <f t="shared" ca="1" si="471"/>
        <v>0</v>
      </c>
      <c r="AU835">
        <f t="shared" ca="1" si="472"/>
        <v>0</v>
      </c>
      <c r="AV835">
        <f t="shared" ca="1" si="473"/>
        <v>0</v>
      </c>
      <c r="AW835">
        <f t="shared" ca="1" si="474"/>
        <v>0</v>
      </c>
      <c r="AX835">
        <f t="shared" ca="1" si="475"/>
        <v>0</v>
      </c>
      <c r="AY835">
        <f t="shared" ca="1" si="476"/>
        <v>0</v>
      </c>
      <c r="AZ835">
        <f t="shared" ca="1" si="477"/>
        <v>0</v>
      </c>
      <c r="BA835">
        <f t="shared" ca="1" si="478"/>
        <v>0</v>
      </c>
      <c r="BB835">
        <f t="shared" ca="1" si="479"/>
        <v>0</v>
      </c>
      <c r="BC835">
        <f t="shared" ca="1" si="480"/>
        <v>0</v>
      </c>
      <c r="BD835">
        <f t="shared" ca="1" si="481"/>
        <v>0</v>
      </c>
      <c r="BE835">
        <f t="shared" ca="1" si="482"/>
        <v>0</v>
      </c>
      <c r="BF835">
        <f t="shared" ca="1" si="483"/>
        <v>0</v>
      </c>
    </row>
    <row r="836" spans="1:58" ht="16.149999999999999" customHeight="1" x14ac:dyDescent="0.2">
      <c r="A836" s="12" t="s">
        <v>906</v>
      </c>
      <c r="B836" s="74">
        <v>43852.064386574071</v>
      </c>
      <c r="C836" s="12" t="s">
        <v>906</v>
      </c>
      <c r="F836" s="12" t="s">
        <v>9</v>
      </c>
      <c r="G836" s="12" t="s">
        <v>17</v>
      </c>
      <c r="H836" s="5" t="str">
        <f t="shared" ca="1" si="448"/>
        <v>NA</v>
      </c>
      <c r="I836" s="17" t="str">
        <f t="shared" ca="1" si="449"/>
        <v>NA</v>
      </c>
      <c r="J836" s="5">
        <f t="shared" ca="1" si="484"/>
        <v>0</v>
      </c>
      <c r="K836" s="22"/>
      <c r="O836" s="29" t="str">
        <f t="shared" ca="1" si="450"/>
        <v>-</v>
      </c>
      <c r="P836" s="29"/>
      <c r="X836">
        <f t="shared" ca="1" si="451"/>
        <v>1</v>
      </c>
      <c r="Y836">
        <f t="shared" ca="1" si="452"/>
        <v>0</v>
      </c>
      <c r="Z836">
        <f t="shared" ca="1" si="453"/>
        <v>0</v>
      </c>
      <c r="AA836">
        <f t="shared" ca="1" si="454"/>
        <v>0</v>
      </c>
      <c r="AB836">
        <f t="shared" ca="1" si="455"/>
        <v>0</v>
      </c>
      <c r="AC836">
        <f t="shared" ca="1" si="456"/>
        <v>0</v>
      </c>
      <c r="AD836">
        <f t="shared" ca="1" si="457"/>
        <v>0</v>
      </c>
      <c r="AE836">
        <f t="shared" ca="1" si="458"/>
        <v>0</v>
      </c>
      <c r="AH836">
        <f t="shared" ca="1" si="459"/>
        <v>1</v>
      </c>
      <c r="AI836">
        <f t="shared" ca="1" si="460"/>
        <v>0</v>
      </c>
      <c r="AJ836">
        <f t="shared" ca="1" si="461"/>
        <v>0</v>
      </c>
      <c r="AK836">
        <f t="shared" ca="1" si="462"/>
        <v>0</v>
      </c>
      <c r="AL836">
        <f t="shared" ca="1" si="463"/>
        <v>0</v>
      </c>
      <c r="AM836">
        <f t="shared" ca="1" si="464"/>
        <v>0</v>
      </c>
      <c r="AN836">
        <f t="shared" ca="1" si="465"/>
        <v>0</v>
      </c>
      <c r="AO836">
        <f t="shared" ca="1" si="466"/>
        <v>0</v>
      </c>
      <c r="AP836">
        <f t="shared" ca="1" si="467"/>
        <v>0</v>
      </c>
      <c r="AQ836">
        <f t="shared" ca="1" si="468"/>
        <v>0</v>
      </c>
      <c r="AR836">
        <f t="shared" ca="1" si="469"/>
        <v>0</v>
      </c>
      <c r="AS836">
        <f t="shared" ca="1" si="470"/>
        <v>0</v>
      </c>
      <c r="AT836">
        <f t="shared" ca="1" si="471"/>
        <v>0</v>
      </c>
      <c r="AU836">
        <f t="shared" ca="1" si="472"/>
        <v>0</v>
      </c>
      <c r="AV836">
        <f t="shared" ca="1" si="473"/>
        <v>0</v>
      </c>
      <c r="AW836">
        <f t="shared" ca="1" si="474"/>
        <v>0</v>
      </c>
      <c r="AX836">
        <f t="shared" ca="1" si="475"/>
        <v>0</v>
      </c>
      <c r="AY836">
        <f t="shared" ca="1" si="476"/>
        <v>0</v>
      </c>
      <c r="AZ836">
        <f t="shared" ca="1" si="477"/>
        <v>0</v>
      </c>
      <c r="BA836">
        <f t="shared" ca="1" si="478"/>
        <v>0</v>
      </c>
      <c r="BB836">
        <f t="shared" ca="1" si="479"/>
        <v>0</v>
      </c>
      <c r="BC836">
        <f t="shared" ca="1" si="480"/>
        <v>0</v>
      </c>
      <c r="BD836">
        <f t="shared" ca="1" si="481"/>
        <v>0</v>
      </c>
      <c r="BE836">
        <f t="shared" ca="1" si="482"/>
        <v>0</v>
      </c>
      <c r="BF836">
        <f t="shared" ca="1" si="483"/>
        <v>0</v>
      </c>
    </row>
    <row r="837" spans="1:58" ht="16.149999999999999" customHeight="1" x14ac:dyDescent="0.2">
      <c r="A837" s="12" t="s">
        <v>907</v>
      </c>
      <c r="B837" s="74">
        <v>43852.064398148148</v>
      </c>
      <c r="C837" s="12" t="s">
        <v>906</v>
      </c>
      <c r="F837" s="12" t="s">
        <v>10</v>
      </c>
      <c r="G837" s="12" t="s">
        <v>29</v>
      </c>
      <c r="H837" s="5">
        <f t="shared" ca="1" si="448"/>
        <v>1.1574076779652387E-5</v>
      </c>
      <c r="I837" s="17">
        <f t="shared" ca="1" si="449"/>
        <v>1.1574076779652387E-5</v>
      </c>
      <c r="J837" s="5">
        <f t="shared" ca="1" si="484"/>
        <v>0</v>
      </c>
      <c r="K837" s="22"/>
      <c r="O837" s="29" t="str">
        <f t="shared" ca="1" si="450"/>
        <v>-</v>
      </c>
      <c r="P837" s="29"/>
      <c r="X837">
        <f t="shared" ca="1" si="451"/>
        <v>0</v>
      </c>
      <c r="Y837">
        <f t="shared" ca="1" si="452"/>
        <v>1</v>
      </c>
      <c r="Z837">
        <f t="shared" ca="1" si="453"/>
        <v>0</v>
      </c>
      <c r="AA837">
        <f t="shared" ca="1" si="454"/>
        <v>0</v>
      </c>
      <c r="AB837">
        <f t="shared" ca="1" si="455"/>
        <v>0</v>
      </c>
      <c r="AC837">
        <f t="shared" ca="1" si="456"/>
        <v>0</v>
      </c>
      <c r="AD837">
        <f t="shared" ca="1" si="457"/>
        <v>0</v>
      </c>
      <c r="AE837">
        <f t="shared" ca="1" si="458"/>
        <v>0</v>
      </c>
      <c r="AH837">
        <f t="shared" ca="1" si="459"/>
        <v>0</v>
      </c>
      <c r="AI837">
        <f t="shared" ca="1" si="460"/>
        <v>0</v>
      </c>
      <c r="AJ837">
        <f t="shared" ca="1" si="461"/>
        <v>1</v>
      </c>
      <c r="AK837">
        <f t="shared" ca="1" si="462"/>
        <v>0</v>
      </c>
      <c r="AL837">
        <f t="shared" ca="1" si="463"/>
        <v>0</v>
      </c>
      <c r="AM837">
        <f t="shared" ca="1" si="464"/>
        <v>0</v>
      </c>
      <c r="AN837">
        <f t="shared" ca="1" si="465"/>
        <v>0</v>
      </c>
      <c r="AO837">
        <f t="shared" ca="1" si="466"/>
        <v>0</v>
      </c>
      <c r="AP837">
        <f t="shared" ca="1" si="467"/>
        <v>0</v>
      </c>
      <c r="AQ837">
        <f t="shared" ca="1" si="468"/>
        <v>0</v>
      </c>
      <c r="AR837">
        <f t="shared" ca="1" si="469"/>
        <v>0</v>
      </c>
      <c r="AS837">
        <f t="shared" ca="1" si="470"/>
        <v>0</v>
      </c>
      <c r="AT837">
        <f t="shared" ca="1" si="471"/>
        <v>0</v>
      </c>
      <c r="AU837">
        <f t="shared" ca="1" si="472"/>
        <v>0</v>
      </c>
      <c r="AV837">
        <f t="shared" ca="1" si="473"/>
        <v>0</v>
      </c>
      <c r="AW837">
        <f t="shared" ca="1" si="474"/>
        <v>0</v>
      </c>
      <c r="AX837">
        <f t="shared" ca="1" si="475"/>
        <v>0</v>
      </c>
      <c r="AY837">
        <f t="shared" ca="1" si="476"/>
        <v>0</v>
      </c>
      <c r="AZ837">
        <f t="shared" ca="1" si="477"/>
        <v>0</v>
      </c>
      <c r="BA837">
        <f t="shared" ca="1" si="478"/>
        <v>0</v>
      </c>
      <c r="BB837">
        <f t="shared" ca="1" si="479"/>
        <v>0</v>
      </c>
      <c r="BC837">
        <f t="shared" ca="1" si="480"/>
        <v>0</v>
      </c>
      <c r="BD837">
        <f t="shared" ca="1" si="481"/>
        <v>0</v>
      </c>
      <c r="BE837">
        <f t="shared" ca="1" si="482"/>
        <v>0</v>
      </c>
      <c r="BF837">
        <f t="shared" ca="1" si="483"/>
        <v>0</v>
      </c>
    </row>
    <row r="838" spans="1:58" ht="16.149999999999999" customHeight="1" x14ac:dyDescent="0.2">
      <c r="A838" s="12" t="s">
        <v>908</v>
      </c>
      <c r="B838" s="74">
        <v>43852.064780092594</v>
      </c>
      <c r="C838" s="12" t="s">
        <v>906</v>
      </c>
      <c r="D838" s="12" t="s">
        <v>8</v>
      </c>
      <c r="E838" s="12" t="s">
        <v>1063</v>
      </c>
      <c r="F838" s="12" t="s">
        <v>10</v>
      </c>
      <c r="G838" s="12" t="s">
        <v>71</v>
      </c>
      <c r="H838" s="5">
        <f t="shared" ref="H838:H901" ca="1" si="485">IF(CELL("contenu",F838)="app.component", "NA",B838-B837)</f>
        <v>3.819444464170374E-4</v>
      </c>
      <c r="I838" s="17">
        <f t="shared" ref="I838:I901" ca="1" si="486">IF(CELL("contenu",H838)="NA", "NA", SUM(I837,H838))</f>
        <v>3.9351852319668978E-4</v>
      </c>
      <c r="J838" s="5">
        <f t="shared" ca="1" si="484"/>
        <v>3.9351852319668978E-4</v>
      </c>
      <c r="K838" s="21" t="s">
        <v>196</v>
      </c>
      <c r="L838">
        <v>2</v>
      </c>
      <c r="M838">
        <v>1</v>
      </c>
      <c r="N838">
        <v>0</v>
      </c>
      <c r="O838" s="29">
        <f t="shared" ref="O838:O901" ca="1" si="487">IF(CELL("contenu", J838)="NA", "-", IF( CELL("contenu", J838) =0, "-", J838/M838 ) )</f>
        <v>3.9351852319668978E-4</v>
      </c>
      <c r="P838" s="29"/>
      <c r="X838">
        <f t="shared" ref="X838:X901" ca="1" si="488">IF(CELL("contenu",$F838)="app.component", 1,0)</f>
        <v>0</v>
      </c>
      <c r="Y838">
        <f t="shared" ref="Y838:Y901" ca="1" si="489">IF(CELL("contenu",$F838)="PrevisionsPage", 1,0)</f>
        <v>1</v>
      </c>
      <c r="Z838">
        <f t="shared" ref="Z838:Z901" ca="1" si="490">IF(CELL("contenu",$F838)="CreditsWeatherDataModal", 1,0)</f>
        <v>0</v>
      </c>
      <c r="AA838">
        <f t="shared" ref="AA838:AA901" ca="1" si="491">IF(CELL("contenu",$F838)="StationsFavoritesModal", 1,0)</f>
        <v>0</v>
      </c>
      <c r="AB838">
        <f t="shared" ref="AB838:AB901" ca="1" si="492">IF(CELL("contenu",$F838)="SettingsPage", 1,0)</f>
        <v>0</v>
      </c>
      <c r="AC838">
        <f t="shared" ref="AC838:AC901" ca="1" si="493">IF(CELL("contenu",$F838)="RestaureAchetePage", 1,0)</f>
        <v>0</v>
      </c>
      <c r="AD838">
        <f t="shared" ref="AD838:AD901" ca="1" si="494">IF(CELL("contenu",$F838)="AProposPage", 1,0)</f>
        <v>0</v>
      </c>
      <c r="AE838">
        <f t="shared" ref="AE838:AE901" ca="1" si="495">IF(CELL("contenu",$F838)="TutorielPage", 1,0)</f>
        <v>0</v>
      </c>
      <c r="AH838">
        <f t="shared" ref="AH838:AH901" ca="1" si="496">IF(CELL("contenu",$G838)="initApp", 1,0)</f>
        <v>0</v>
      </c>
      <c r="AI838">
        <f t="shared" ref="AI838:AI901" ca="1" si="497">IF(CELL("contenu",$G838)="btnMenu", 1,0)</f>
        <v>0</v>
      </c>
      <c r="AJ838">
        <f t="shared" ref="AJ838:AJ901" ca="1" si="498">IF(CELL("contenu",$G838)="btnGeoloc", 1,0)</f>
        <v>0</v>
      </c>
      <c r="AK838">
        <f t="shared" ref="AK838:AK901" ca="1" si="499">IF(CELL("contenu",$G838)="btnAjouterFavoriteRefuse", 1,0)</f>
        <v>0</v>
      </c>
      <c r="AL838">
        <f t="shared" ref="AL838:AL901" ca="1" si="500">IF(CELL("contenu",$G838)="btnAjouterFavoriteAccepte", 1,0)</f>
        <v>0</v>
      </c>
      <c r="AM838">
        <f t="shared" ref="AM838:AM901" ca="1" si="501">IF(CELL("contenu",$G838)="rafraichMeteo", 1,0)</f>
        <v>0</v>
      </c>
      <c r="AN838">
        <f t="shared" ref="AN838:AN901" ca="1" si="502">IF(CELL("contenu",$G838)="swipeVersVuePlanete", 1,0)</f>
        <v>0</v>
      </c>
      <c r="AO838">
        <f t="shared" ref="AO838:AO901" ca="1" si="503">IF(CELL("contenu",$G838)="swipeVersVueMeteo", 1,0)</f>
        <v>0</v>
      </c>
      <c r="AP838">
        <f t="shared" ref="AP838:AP901" ca="1" si="504">IF(CELL("contenu",$G838)="btnOuvrirArticle", 1,0)</f>
        <v>0</v>
      </c>
      <c r="AQ838">
        <f t="shared" ref="AQ838:AQ901" ca="1" si="505">IF(CELL("contenu",$G838)="lienFournisseurDS", 1,0)</f>
        <v>0</v>
      </c>
      <c r="AR838">
        <f t="shared" ref="AR838:AR901" ca="1" si="506">IF(CELL("contenu",$G838)="lienFournisseurYW", 1,0)</f>
        <v>0</v>
      </c>
      <c r="AS838">
        <f t="shared" ref="AS838:AS901" ca="1" si="507">IF( AND(CELL("contenu",$F838)="StationsFavoritesModal", CELL("contenu",$G838)="btnFermer"), 1,0)</f>
        <v>0</v>
      </c>
      <c r="AT838">
        <f t="shared" ref="AT838:AT901" ca="1" si="508">IF( AND(CELL("contenu",$F838)="SettingsPage", CELL("contenu",$G838) ="btnRetourPage"), 1,0)</f>
        <v>0</v>
      </c>
      <c r="AU838">
        <f t="shared" ref="AU838:AU901" ca="1" si="509">IF( AND(CELL("contenu",$F838)="SettingsPage", CELL("contenu",$G838)="btnAcheter"), 1,0)</f>
        <v>0</v>
      </c>
      <c r="AV838">
        <f t="shared" ref="AV838:AV901" ca="1" si="510">IF(CELL("contenu",$G838)="btnRestaurer", 1,0)</f>
        <v>0</v>
      </c>
      <c r="AW838">
        <f t="shared" ref="AW838:AW901" ca="1" si="511">IF( AND(CELL("contenu",$F838)="RestaureAchetePage", CELL("contenu",$G838)="btnRetourPage"), 1,0)</f>
        <v>0</v>
      </c>
      <c r="AX838">
        <f t="shared" ref="AX838:AX901" ca="1" si="512">IF( AND(CELL("contenu",$F838)="RestaureAchetePage", CELL("contenu",$G838)="btnAcheter"), 1,0)</f>
        <v>0</v>
      </c>
      <c r="AY838">
        <f t="shared" ref="AY838:AY901" ca="1" si="513">IF(CELL("contenu",$G838)="btnVerifier", 1,0)</f>
        <v>0</v>
      </c>
      <c r="AZ838">
        <f t="shared" ref="AZ838:AZ901" ca="1" si="514">IF( AND(CELL("contenu",$F838)="AProposPage", CELL("contenu",$G838)="btnRetourPage"), 1,0)</f>
        <v>0</v>
      </c>
      <c r="BA838">
        <f t="shared" ref="BA838:BA901" ca="1" si="515">IF(CELL("contenu",$G838)="lienLancerFandom", 1,0)</f>
        <v>0</v>
      </c>
      <c r="BB838">
        <f t="shared" ref="BB838:BB901" ca="1" si="516">IF(CELL("contenu",$G838)="lienLancerRessourceUrl", 1,0)</f>
        <v>0</v>
      </c>
      <c r="BC838">
        <f t="shared" ref="BC838:BC901" ca="1" si="517">IF(CELL("contenu",$G838)="btnSuivant", 1,0)</f>
        <v>0</v>
      </c>
      <c r="BD838">
        <f t="shared" ref="BD838:BD901" ca="1" si="518">IF(CELL("contenu",$G838)="swipeLeft", 1,0)</f>
        <v>0</v>
      </c>
      <c r="BE838">
        <f t="shared" ref="BE838:BE901" ca="1" si="519">IF(CELL("contenu",$G838)="swipeRight", 1,0)</f>
        <v>0</v>
      </c>
      <c r="BF838">
        <f t="shared" ref="BF838:BF901" ca="1" si="520">IF(CELL("contenu",$G838)="btnFinirTuto", 1,0)</f>
        <v>0</v>
      </c>
    </row>
    <row r="839" spans="1:58" ht="16.149999999999999" customHeight="1" x14ac:dyDescent="0.2">
      <c r="A839" s="12" t="s">
        <v>909</v>
      </c>
      <c r="B839" s="74">
        <v>43852.640509259261</v>
      </c>
      <c r="C839" s="12" t="s">
        <v>909</v>
      </c>
      <c r="D839" s="12" t="s">
        <v>8</v>
      </c>
      <c r="E839" s="12" t="s">
        <v>1063</v>
      </c>
      <c r="F839" s="12" t="s">
        <v>9</v>
      </c>
      <c r="G839" s="12" t="s">
        <v>17</v>
      </c>
      <c r="H839" s="5" t="str">
        <f t="shared" ca="1" si="485"/>
        <v>NA</v>
      </c>
      <c r="I839" s="17" t="str">
        <f t="shared" ca="1" si="486"/>
        <v>NA</v>
      </c>
      <c r="J839" s="5" t="str">
        <f t="shared" ca="1" si="484"/>
        <v>NA</v>
      </c>
      <c r="K839" s="21" t="s">
        <v>9</v>
      </c>
      <c r="L839">
        <v>0</v>
      </c>
      <c r="M839">
        <v>0</v>
      </c>
      <c r="N839">
        <v>0</v>
      </c>
      <c r="O839" s="29" t="str">
        <f t="shared" ca="1" si="487"/>
        <v>-</v>
      </c>
      <c r="P839" s="29"/>
      <c r="X839">
        <f t="shared" ca="1" si="488"/>
        <v>1</v>
      </c>
      <c r="Y839">
        <f t="shared" ca="1" si="489"/>
        <v>0</v>
      </c>
      <c r="Z839">
        <f t="shared" ca="1" si="490"/>
        <v>0</v>
      </c>
      <c r="AA839">
        <f t="shared" ca="1" si="491"/>
        <v>0</v>
      </c>
      <c r="AB839">
        <f t="shared" ca="1" si="492"/>
        <v>0</v>
      </c>
      <c r="AC839">
        <f t="shared" ca="1" si="493"/>
        <v>0</v>
      </c>
      <c r="AD839">
        <f t="shared" ca="1" si="494"/>
        <v>0</v>
      </c>
      <c r="AE839">
        <f t="shared" ca="1" si="495"/>
        <v>0</v>
      </c>
      <c r="AH839">
        <f t="shared" ca="1" si="496"/>
        <v>1</v>
      </c>
      <c r="AI839">
        <f t="shared" ca="1" si="497"/>
        <v>0</v>
      </c>
      <c r="AJ839">
        <f t="shared" ca="1" si="498"/>
        <v>0</v>
      </c>
      <c r="AK839">
        <f t="shared" ca="1" si="499"/>
        <v>0</v>
      </c>
      <c r="AL839">
        <f t="shared" ca="1" si="500"/>
        <v>0</v>
      </c>
      <c r="AM839">
        <f t="shared" ca="1" si="501"/>
        <v>0</v>
      </c>
      <c r="AN839">
        <f t="shared" ca="1" si="502"/>
        <v>0</v>
      </c>
      <c r="AO839">
        <f t="shared" ca="1" si="503"/>
        <v>0</v>
      </c>
      <c r="AP839">
        <f t="shared" ca="1" si="504"/>
        <v>0</v>
      </c>
      <c r="AQ839">
        <f t="shared" ca="1" si="505"/>
        <v>0</v>
      </c>
      <c r="AR839">
        <f t="shared" ca="1" si="506"/>
        <v>0</v>
      </c>
      <c r="AS839">
        <f t="shared" ca="1" si="507"/>
        <v>0</v>
      </c>
      <c r="AT839">
        <f t="shared" ca="1" si="508"/>
        <v>0</v>
      </c>
      <c r="AU839">
        <f t="shared" ca="1" si="509"/>
        <v>0</v>
      </c>
      <c r="AV839">
        <f t="shared" ca="1" si="510"/>
        <v>0</v>
      </c>
      <c r="AW839">
        <f t="shared" ca="1" si="511"/>
        <v>0</v>
      </c>
      <c r="AX839">
        <f t="shared" ca="1" si="512"/>
        <v>0</v>
      </c>
      <c r="AY839">
        <f t="shared" ca="1" si="513"/>
        <v>0</v>
      </c>
      <c r="AZ839">
        <f t="shared" ca="1" si="514"/>
        <v>0</v>
      </c>
      <c r="BA839">
        <f t="shared" ca="1" si="515"/>
        <v>0</v>
      </c>
      <c r="BB839">
        <f t="shared" ca="1" si="516"/>
        <v>0</v>
      </c>
      <c r="BC839">
        <f t="shared" ca="1" si="517"/>
        <v>0</v>
      </c>
      <c r="BD839">
        <f t="shared" ca="1" si="518"/>
        <v>0</v>
      </c>
      <c r="BE839">
        <f t="shared" ca="1" si="519"/>
        <v>0</v>
      </c>
      <c r="BF839">
        <f t="shared" ca="1" si="520"/>
        <v>0</v>
      </c>
    </row>
    <row r="840" spans="1:58" ht="16.149999999999999" customHeight="1" x14ac:dyDescent="0.2">
      <c r="A840" s="12" t="s">
        <v>910</v>
      </c>
      <c r="B840" s="74">
        <v>43852.657858796294</v>
      </c>
      <c r="C840" s="12" t="s">
        <v>910</v>
      </c>
      <c r="D840" s="12" t="s">
        <v>8</v>
      </c>
      <c r="E840" s="12" t="s">
        <v>859</v>
      </c>
      <c r="F840" s="12" t="s">
        <v>9</v>
      </c>
      <c r="G840" s="12" t="s">
        <v>17</v>
      </c>
      <c r="H840" s="5" t="str">
        <f t="shared" ca="1" si="485"/>
        <v>NA</v>
      </c>
      <c r="I840" s="17" t="str">
        <f t="shared" ca="1" si="486"/>
        <v>NA</v>
      </c>
      <c r="J840" s="5" t="str">
        <f t="shared" ca="1" si="484"/>
        <v>NA</v>
      </c>
      <c r="K840" s="21" t="s">
        <v>9</v>
      </c>
      <c r="L840">
        <v>0</v>
      </c>
      <c r="M840">
        <v>0</v>
      </c>
      <c r="N840">
        <v>0</v>
      </c>
      <c r="O840" s="29" t="str">
        <f t="shared" ca="1" si="487"/>
        <v>-</v>
      </c>
      <c r="P840" s="29"/>
      <c r="X840">
        <f t="shared" ca="1" si="488"/>
        <v>1</v>
      </c>
      <c r="Y840">
        <f t="shared" ca="1" si="489"/>
        <v>0</v>
      </c>
      <c r="Z840">
        <f t="shared" ca="1" si="490"/>
        <v>0</v>
      </c>
      <c r="AA840">
        <f t="shared" ca="1" si="491"/>
        <v>0</v>
      </c>
      <c r="AB840">
        <f t="shared" ca="1" si="492"/>
        <v>0</v>
      </c>
      <c r="AC840">
        <f t="shared" ca="1" si="493"/>
        <v>0</v>
      </c>
      <c r="AD840">
        <f t="shared" ca="1" si="494"/>
        <v>0</v>
      </c>
      <c r="AE840">
        <f t="shared" ca="1" si="495"/>
        <v>0</v>
      </c>
      <c r="AH840">
        <f t="shared" ca="1" si="496"/>
        <v>1</v>
      </c>
      <c r="AI840">
        <f t="shared" ca="1" si="497"/>
        <v>0</v>
      </c>
      <c r="AJ840">
        <f t="shared" ca="1" si="498"/>
        <v>0</v>
      </c>
      <c r="AK840">
        <f t="shared" ca="1" si="499"/>
        <v>0</v>
      </c>
      <c r="AL840">
        <f t="shared" ca="1" si="500"/>
        <v>0</v>
      </c>
      <c r="AM840">
        <f t="shared" ca="1" si="501"/>
        <v>0</v>
      </c>
      <c r="AN840">
        <f t="shared" ca="1" si="502"/>
        <v>0</v>
      </c>
      <c r="AO840">
        <f t="shared" ca="1" si="503"/>
        <v>0</v>
      </c>
      <c r="AP840">
        <f t="shared" ca="1" si="504"/>
        <v>0</v>
      </c>
      <c r="AQ840">
        <f t="shared" ca="1" si="505"/>
        <v>0</v>
      </c>
      <c r="AR840">
        <f t="shared" ca="1" si="506"/>
        <v>0</v>
      </c>
      <c r="AS840">
        <f t="shared" ca="1" si="507"/>
        <v>0</v>
      </c>
      <c r="AT840">
        <f t="shared" ca="1" si="508"/>
        <v>0</v>
      </c>
      <c r="AU840">
        <f t="shared" ca="1" si="509"/>
        <v>0</v>
      </c>
      <c r="AV840">
        <f t="shared" ca="1" si="510"/>
        <v>0</v>
      </c>
      <c r="AW840">
        <f t="shared" ca="1" si="511"/>
        <v>0</v>
      </c>
      <c r="AX840">
        <f t="shared" ca="1" si="512"/>
        <v>0</v>
      </c>
      <c r="AY840">
        <f t="shared" ca="1" si="513"/>
        <v>0</v>
      </c>
      <c r="AZ840">
        <f t="shared" ca="1" si="514"/>
        <v>0</v>
      </c>
      <c r="BA840">
        <f t="shared" ca="1" si="515"/>
        <v>0</v>
      </c>
      <c r="BB840">
        <f t="shared" ca="1" si="516"/>
        <v>0</v>
      </c>
      <c r="BC840">
        <f t="shared" ca="1" si="517"/>
        <v>0</v>
      </c>
      <c r="BD840">
        <f t="shared" ca="1" si="518"/>
        <v>0</v>
      </c>
      <c r="BE840">
        <f t="shared" ca="1" si="519"/>
        <v>0</v>
      </c>
      <c r="BF840">
        <f t="shared" ca="1" si="520"/>
        <v>0</v>
      </c>
    </row>
    <row r="841" spans="1:58" ht="16.149999999999999" customHeight="1" x14ac:dyDescent="0.2">
      <c r="A841" s="12" t="s">
        <v>911</v>
      </c>
      <c r="B841" s="74">
        <v>43853.558576388888</v>
      </c>
      <c r="C841" s="12" t="s">
        <v>911</v>
      </c>
      <c r="D841" s="12" t="s">
        <v>8</v>
      </c>
      <c r="E841" s="12" t="s">
        <v>1063</v>
      </c>
      <c r="F841" s="12" t="s">
        <v>9</v>
      </c>
      <c r="G841" s="12" t="s">
        <v>17</v>
      </c>
      <c r="H841" s="5" t="str">
        <f t="shared" ca="1" si="485"/>
        <v>NA</v>
      </c>
      <c r="I841" s="17" t="str">
        <f t="shared" ca="1" si="486"/>
        <v>NA</v>
      </c>
      <c r="J841" s="5" t="str">
        <f t="shared" ca="1" si="484"/>
        <v>NA</v>
      </c>
      <c r="K841" s="21" t="s">
        <v>9</v>
      </c>
      <c r="L841">
        <v>0</v>
      </c>
      <c r="M841">
        <v>0</v>
      </c>
      <c r="N841">
        <v>0</v>
      </c>
      <c r="O841" s="29" t="str">
        <f t="shared" ca="1" si="487"/>
        <v>-</v>
      </c>
      <c r="P841" s="29"/>
      <c r="X841">
        <f t="shared" ca="1" si="488"/>
        <v>1</v>
      </c>
      <c r="Y841">
        <f t="shared" ca="1" si="489"/>
        <v>0</v>
      </c>
      <c r="Z841">
        <f t="shared" ca="1" si="490"/>
        <v>0</v>
      </c>
      <c r="AA841">
        <f t="shared" ca="1" si="491"/>
        <v>0</v>
      </c>
      <c r="AB841">
        <f t="shared" ca="1" si="492"/>
        <v>0</v>
      </c>
      <c r="AC841">
        <f t="shared" ca="1" si="493"/>
        <v>0</v>
      </c>
      <c r="AD841">
        <f t="shared" ca="1" si="494"/>
        <v>0</v>
      </c>
      <c r="AE841">
        <f t="shared" ca="1" si="495"/>
        <v>0</v>
      </c>
      <c r="AH841">
        <f t="shared" ca="1" si="496"/>
        <v>1</v>
      </c>
      <c r="AI841">
        <f t="shared" ca="1" si="497"/>
        <v>0</v>
      </c>
      <c r="AJ841">
        <f t="shared" ca="1" si="498"/>
        <v>0</v>
      </c>
      <c r="AK841">
        <f t="shared" ca="1" si="499"/>
        <v>0</v>
      </c>
      <c r="AL841">
        <f t="shared" ca="1" si="500"/>
        <v>0</v>
      </c>
      <c r="AM841">
        <f t="shared" ca="1" si="501"/>
        <v>0</v>
      </c>
      <c r="AN841">
        <f t="shared" ca="1" si="502"/>
        <v>0</v>
      </c>
      <c r="AO841">
        <f t="shared" ca="1" si="503"/>
        <v>0</v>
      </c>
      <c r="AP841">
        <f t="shared" ca="1" si="504"/>
        <v>0</v>
      </c>
      <c r="AQ841">
        <f t="shared" ca="1" si="505"/>
        <v>0</v>
      </c>
      <c r="AR841">
        <f t="shared" ca="1" si="506"/>
        <v>0</v>
      </c>
      <c r="AS841">
        <f t="shared" ca="1" si="507"/>
        <v>0</v>
      </c>
      <c r="AT841">
        <f t="shared" ca="1" si="508"/>
        <v>0</v>
      </c>
      <c r="AU841">
        <f t="shared" ca="1" si="509"/>
        <v>0</v>
      </c>
      <c r="AV841">
        <f t="shared" ca="1" si="510"/>
        <v>0</v>
      </c>
      <c r="AW841">
        <f t="shared" ca="1" si="511"/>
        <v>0</v>
      </c>
      <c r="AX841">
        <f t="shared" ca="1" si="512"/>
        <v>0</v>
      </c>
      <c r="AY841">
        <f t="shared" ca="1" si="513"/>
        <v>0</v>
      </c>
      <c r="AZ841">
        <f t="shared" ca="1" si="514"/>
        <v>0</v>
      </c>
      <c r="BA841">
        <f t="shared" ca="1" si="515"/>
        <v>0</v>
      </c>
      <c r="BB841">
        <f t="shared" ca="1" si="516"/>
        <v>0</v>
      </c>
      <c r="BC841">
        <f t="shared" ca="1" si="517"/>
        <v>0</v>
      </c>
      <c r="BD841">
        <f t="shared" ca="1" si="518"/>
        <v>0</v>
      </c>
      <c r="BE841">
        <f t="shared" ca="1" si="519"/>
        <v>0</v>
      </c>
      <c r="BF841">
        <f t="shared" ca="1" si="520"/>
        <v>0</v>
      </c>
    </row>
    <row r="842" spans="1:58" ht="16.149999999999999" customHeight="1" x14ac:dyDescent="0.2">
      <c r="A842" s="12" t="s">
        <v>912</v>
      </c>
      <c r="B842" s="74">
        <v>43853.617881944447</v>
      </c>
      <c r="C842" s="12" t="s">
        <v>912</v>
      </c>
      <c r="D842" s="12" t="s">
        <v>8</v>
      </c>
      <c r="E842" s="12" t="s">
        <v>1063</v>
      </c>
      <c r="F842" s="12" t="s">
        <v>9</v>
      </c>
      <c r="G842" s="12" t="s">
        <v>17</v>
      </c>
      <c r="H842" s="5" t="str">
        <f t="shared" ca="1" si="485"/>
        <v>NA</v>
      </c>
      <c r="I842" s="17" t="str">
        <f t="shared" ca="1" si="486"/>
        <v>NA</v>
      </c>
      <c r="J842" s="5" t="str">
        <f t="shared" ca="1" si="484"/>
        <v>NA</v>
      </c>
      <c r="K842" s="21" t="s">
        <v>9</v>
      </c>
      <c r="L842">
        <v>0</v>
      </c>
      <c r="M842">
        <v>0</v>
      </c>
      <c r="N842">
        <v>0</v>
      </c>
      <c r="O842" s="29" t="str">
        <f t="shared" ca="1" si="487"/>
        <v>-</v>
      </c>
      <c r="P842" s="29"/>
      <c r="X842">
        <f t="shared" ca="1" si="488"/>
        <v>1</v>
      </c>
      <c r="Y842">
        <f t="shared" ca="1" si="489"/>
        <v>0</v>
      </c>
      <c r="Z842">
        <f t="shared" ca="1" si="490"/>
        <v>0</v>
      </c>
      <c r="AA842">
        <f t="shared" ca="1" si="491"/>
        <v>0</v>
      </c>
      <c r="AB842">
        <f t="shared" ca="1" si="492"/>
        <v>0</v>
      </c>
      <c r="AC842">
        <f t="shared" ca="1" si="493"/>
        <v>0</v>
      </c>
      <c r="AD842">
        <f t="shared" ca="1" si="494"/>
        <v>0</v>
      </c>
      <c r="AE842">
        <f t="shared" ca="1" si="495"/>
        <v>0</v>
      </c>
      <c r="AH842">
        <f t="shared" ca="1" si="496"/>
        <v>1</v>
      </c>
      <c r="AI842">
        <f t="shared" ca="1" si="497"/>
        <v>0</v>
      </c>
      <c r="AJ842">
        <f t="shared" ca="1" si="498"/>
        <v>0</v>
      </c>
      <c r="AK842">
        <f t="shared" ca="1" si="499"/>
        <v>0</v>
      </c>
      <c r="AL842">
        <f t="shared" ca="1" si="500"/>
        <v>0</v>
      </c>
      <c r="AM842">
        <f t="shared" ca="1" si="501"/>
        <v>0</v>
      </c>
      <c r="AN842">
        <f t="shared" ca="1" si="502"/>
        <v>0</v>
      </c>
      <c r="AO842">
        <f t="shared" ca="1" si="503"/>
        <v>0</v>
      </c>
      <c r="AP842">
        <f t="shared" ca="1" si="504"/>
        <v>0</v>
      </c>
      <c r="AQ842">
        <f t="shared" ca="1" si="505"/>
        <v>0</v>
      </c>
      <c r="AR842">
        <f t="shared" ca="1" si="506"/>
        <v>0</v>
      </c>
      <c r="AS842">
        <f t="shared" ca="1" si="507"/>
        <v>0</v>
      </c>
      <c r="AT842">
        <f t="shared" ca="1" si="508"/>
        <v>0</v>
      </c>
      <c r="AU842">
        <f t="shared" ca="1" si="509"/>
        <v>0</v>
      </c>
      <c r="AV842">
        <f t="shared" ca="1" si="510"/>
        <v>0</v>
      </c>
      <c r="AW842">
        <f t="shared" ca="1" si="511"/>
        <v>0</v>
      </c>
      <c r="AX842">
        <f t="shared" ca="1" si="512"/>
        <v>0</v>
      </c>
      <c r="AY842">
        <f t="shared" ca="1" si="513"/>
        <v>0</v>
      </c>
      <c r="AZ842">
        <f t="shared" ca="1" si="514"/>
        <v>0</v>
      </c>
      <c r="BA842">
        <f t="shared" ca="1" si="515"/>
        <v>0</v>
      </c>
      <c r="BB842">
        <f t="shared" ca="1" si="516"/>
        <v>0</v>
      </c>
      <c r="BC842">
        <f t="shared" ca="1" si="517"/>
        <v>0</v>
      </c>
      <c r="BD842">
        <f t="shared" ca="1" si="518"/>
        <v>0</v>
      </c>
      <c r="BE842">
        <f t="shared" ca="1" si="519"/>
        <v>0</v>
      </c>
      <c r="BF842">
        <f t="shared" ca="1" si="520"/>
        <v>0</v>
      </c>
    </row>
    <row r="843" spans="1:58" ht="16.149999999999999" customHeight="1" x14ac:dyDescent="0.2">
      <c r="A843" s="12" t="s">
        <v>913</v>
      </c>
      <c r="B843" s="74">
        <v>43853.702685185184</v>
      </c>
      <c r="C843" s="12" t="s">
        <v>913</v>
      </c>
      <c r="D843" s="12" t="s">
        <v>8</v>
      </c>
      <c r="E843" s="12" t="s">
        <v>7</v>
      </c>
      <c r="F843" s="12" t="s">
        <v>9</v>
      </c>
      <c r="G843" s="12" t="s">
        <v>17</v>
      </c>
      <c r="H843" s="5" t="str">
        <f t="shared" ca="1" si="485"/>
        <v>NA</v>
      </c>
      <c r="I843" s="17" t="str">
        <f t="shared" ca="1" si="486"/>
        <v>NA</v>
      </c>
      <c r="J843" s="5" t="str">
        <f t="shared" ca="1" si="484"/>
        <v>NA</v>
      </c>
      <c r="K843" s="21" t="s">
        <v>9</v>
      </c>
      <c r="L843">
        <v>0</v>
      </c>
      <c r="M843">
        <v>0</v>
      </c>
      <c r="N843">
        <v>0</v>
      </c>
      <c r="O843" s="29" t="str">
        <f t="shared" ca="1" si="487"/>
        <v>-</v>
      </c>
      <c r="P843" s="29"/>
      <c r="X843">
        <f t="shared" ca="1" si="488"/>
        <v>1</v>
      </c>
      <c r="Y843">
        <f t="shared" ca="1" si="489"/>
        <v>0</v>
      </c>
      <c r="Z843">
        <f t="shared" ca="1" si="490"/>
        <v>0</v>
      </c>
      <c r="AA843">
        <f t="shared" ca="1" si="491"/>
        <v>0</v>
      </c>
      <c r="AB843">
        <f t="shared" ca="1" si="492"/>
        <v>0</v>
      </c>
      <c r="AC843">
        <f t="shared" ca="1" si="493"/>
        <v>0</v>
      </c>
      <c r="AD843">
        <f t="shared" ca="1" si="494"/>
        <v>0</v>
      </c>
      <c r="AE843">
        <f t="shared" ca="1" si="495"/>
        <v>0</v>
      </c>
      <c r="AH843">
        <f t="shared" ca="1" si="496"/>
        <v>1</v>
      </c>
      <c r="AI843">
        <f t="shared" ca="1" si="497"/>
        <v>0</v>
      </c>
      <c r="AJ843">
        <f t="shared" ca="1" si="498"/>
        <v>0</v>
      </c>
      <c r="AK843">
        <f t="shared" ca="1" si="499"/>
        <v>0</v>
      </c>
      <c r="AL843">
        <f t="shared" ca="1" si="500"/>
        <v>0</v>
      </c>
      <c r="AM843">
        <f t="shared" ca="1" si="501"/>
        <v>0</v>
      </c>
      <c r="AN843">
        <f t="shared" ca="1" si="502"/>
        <v>0</v>
      </c>
      <c r="AO843">
        <f t="shared" ca="1" si="503"/>
        <v>0</v>
      </c>
      <c r="AP843">
        <f t="shared" ca="1" si="504"/>
        <v>0</v>
      </c>
      <c r="AQ843">
        <f t="shared" ca="1" si="505"/>
        <v>0</v>
      </c>
      <c r="AR843">
        <f t="shared" ca="1" si="506"/>
        <v>0</v>
      </c>
      <c r="AS843">
        <f t="shared" ca="1" si="507"/>
        <v>0</v>
      </c>
      <c r="AT843">
        <f t="shared" ca="1" si="508"/>
        <v>0</v>
      </c>
      <c r="AU843">
        <f t="shared" ca="1" si="509"/>
        <v>0</v>
      </c>
      <c r="AV843">
        <f t="shared" ca="1" si="510"/>
        <v>0</v>
      </c>
      <c r="AW843">
        <f t="shared" ca="1" si="511"/>
        <v>0</v>
      </c>
      <c r="AX843">
        <f t="shared" ca="1" si="512"/>
        <v>0</v>
      </c>
      <c r="AY843">
        <f t="shared" ca="1" si="513"/>
        <v>0</v>
      </c>
      <c r="AZ843">
        <f t="shared" ca="1" si="514"/>
        <v>0</v>
      </c>
      <c r="BA843">
        <f t="shared" ca="1" si="515"/>
        <v>0</v>
      </c>
      <c r="BB843">
        <f t="shared" ca="1" si="516"/>
        <v>0</v>
      </c>
      <c r="BC843">
        <f t="shared" ca="1" si="517"/>
        <v>0</v>
      </c>
      <c r="BD843">
        <f t="shared" ca="1" si="518"/>
        <v>0</v>
      </c>
      <c r="BE843">
        <f t="shared" ca="1" si="519"/>
        <v>0</v>
      </c>
      <c r="BF843">
        <f t="shared" ca="1" si="520"/>
        <v>0</v>
      </c>
    </row>
    <row r="844" spans="1:58" ht="16.149999999999999" customHeight="1" x14ac:dyDescent="0.2">
      <c r="A844" s="12" t="s">
        <v>914</v>
      </c>
      <c r="B844" s="74">
        <v>43853.85361111111</v>
      </c>
      <c r="C844" s="12" t="s">
        <v>914</v>
      </c>
      <c r="D844" s="12" t="s">
        <v>8</v>
      </c>
      <c r="E844" s="12" t="s">
        <v>7</v>
      </c>
      <c r="F844" s="12" t="s">
        <v>9</v>
      </c>
      <c r="G844" s="12" t="s">
        <v>17</v>
      </c>
      <c r="H844" s="5" t="str">
        <f t="shared" ca="1" si="485"/>
        <v>NA</v>
      </c>
      <c r="I844" s="17" t="str">
        <f t="shared" ca="1" si="486"/>
        <v>NA</v>
      </c>
      <c r="J844" s="5" t="str">
        <f t="shared" ca="1" si="484"/>
        <v>NA</v>
      </c>
      <c r="K844" s="21" t="s">
        <v>9</v>
      </c>
      <c r="L844">
        <v>0</v>
      </c>
      <c r="M844">
        <v>0</v>
      </c>
      <c r="N844">
        <v>0</v>
      </c>
      <c r="O844" s="29" t="str">
        <f t="shared" ca="1" si="487"/>
        <v>-</v>
      </c>
      <c r="P844" s="29"/>
      <c r="X844">
        <f t="shared" ca="1" si="488"/>
        <v>1</v>
      </c>
      <c r="Y844">
        <f t="shared" ca="1" si="489"/>
        <v>0</v>
      </c>
      <c r="Z844">
        <f t="shared" ca="1" si="490"/>
        <v>0</v>
      </c>
      <c r="AA844">
        <f t="shared" ca="1" si="491"/>
        <v>0</v>
      </c>
      <c r="AB844">
        <f t="shared" ca="1" si="492"/>
        <v>0</v>
      </c>
      <c r="AC844">
        <f t="shared" ca="1" si="493"/>
        <v>0</v>
      </c>
      <c r="AD844">
        <f t="shared" ca="1" si="494"/>
        <v>0</v>
      </c>
      <c r="AE844">
        <f t="shared" ca="1" si="495"/>
        <v>0</v>
      </c>
      <c r="AH844">
        <f t="shared" ca="1" si="496"/>
        <v>1</v>
      </c>
      <c r="AI844">
        <f t="shared" ca="1" si="497"/>
        <v>0</v>
      </c>
      <c r="AJ844">
        <f t="shared" ca="1" si="498"/>
        <v>0</v>
      </c>
      <c r="AK844">
        <f t="shared" ca="1" si="499"/>
        <v>0</v>
      </c>
      <c r="AL844">
        <f t="shared" ca="1" si="500"/>
        <v>0</v>
      </c>
      <c r="AM844">
        <f t="shared" ca="1" si="501"/>
        <v>0</v>
      </c>
      <c r="AN844">
        <f t="shared" ca="1" si="502"/>
        <v>0</v>
      </c>
      <c r="AO844">
        <f t="shared" ca="1" si="503"/>
        <v>0</v>
      </c>
      <c r="AP844">
        <f t="shared" ca="1" si="504"/>
        <v>0</v>
      </c>
      <c r="AQ844">
        <f t="shared" ca="1" si="505"/>
        <v>0</v>
      </c>
      <c r="AR844">
        <f t="shared" ca="1" si="506"/>
        <v>0</v>
      </c>
      <c r="AS844">
        <f t="shared" ca="1" si="507"/>
        <v>0</v>
      </c>
      <c r="AT844">
        <f t="shared" ca="1" si="508"/>
        <v>0</v>
      </c>
      <c r="AU844">
        <f t="shared" ca="1" si="509"/>
        <v>0</v>
      </c>
      <c r="AV844">
        <f t="shared" ca="1" si="510"/>
        <v>0</v>
      </c>
      <c r="AW844">
        <f t="shared" ca="1" si="511"/>
        <v>0</v>
      </c>
      <c r="AX844">
        <f t="shared" ca="1" si="512"/>
        <v>0</v>
      </c>
      <c r="AY844">
        <f t="shared" ca="1" si="513"/>
        <v>0</v>
      </c>
      <c r="AZ844">
        <f t="shared" ca="1" si="514"/>
        <v>0</v>
      </c>
      <c r="BA844">
        <f t="shared" ca="1" si="515"/>
        <v>0</v>
      </c>
      <c r="BB844">
        <f t="shared" ca="1" si="516"/>
        <v>0</v>
      </c>
      <c r="BC844">
        <f t="shared" ca="1" si="517"/>
        <v>0</v>
      </c>
      <c r="BD844">
        <f t="shared" ca="1" si="518"/>
        <v>0</v>
      </c>
      <c r="BE844">
        <f t="shared" ca="1" si="519"/>
        <v>0</v>
      </c>
      <c r="BF844">
        <f t="shared" ca="1" si="520"/>
        <v>0</v>
      </c>
    </row>
    <row r="845" spans="1:58" ht="16.149999999999999" customHeight="1" x14ac:dyDescent="0.2">
      <c r="A845" s="12" t="s">
        <v>915</v>
      </c>
      <c r="B845" s="74">
        <v>43854.078796296293</v>
      </c>
      <c r="C845" s="12" t="s">
        <v>915</v>
      </c>
      <c r="D845" s="12" t="s">
        <v>8</v>
      </c>
      <c r="E845" s="12" t="s">
        <v>859</v>
      </c>
      <c r="F845" s="12" t="s">
        <v>9</v>
      </c>
      <c r="G845" s="12" t="s">
        <v>17</v>
      </c>
      <c r="H845" s="5" t="str">
        <f t="shared" ca="1" si="485"/>
        <v>NA</v>
      </c>
      <c r="I845" s="17" t="str">
        <f t="shared" ca="1" si="486"/>
        <v>NA</v>
      </c>
      <c r="J845" s="5" t="str">
        <f t="shared" ca="1" si="484"/>
        <v>NA</v>
      </c>
      <c r="K845" s="21" t="s">
        <v>9</v>
      </c>
      <c r="L845">
        <v>0</v>
      </c>
      <c r="M845">
        <v>0</v>
      </c>
      <c r="N845">
        <v>0</v>
      </c>
      <c r="O845" s="29" t="str">
        <f t="shared" ca="1" si="487"/>
        <v>-</v>
      </c>
      <c r="P845" s="29"/>
      <c r="X845">
        <f t="shared" ca="1" si="488"/>
        <v>1</v>
      </c>
      <c r="Y845">
        <f t="shared" ca="1" si="489"/>
        <v>0</v>
      </c>
      <c r="Z845">
        <f t="shared" ca="1" si="490"/>
        <v>0</v>
      </c>
      <c r="AA845">
        <f t="shared" ca="1" si="491"/>
        <v>0</v>
      </c>
      <c r="AB845">
        <f t="shared" ca="1" si="492"/>
        <v>0</v>
      </c>
      <c r="AC845">
        <f t="shared" ca="1" si="493"/>
        <v>0</v>
      </c>
      <c r="AD845">
        <f t="shared" ca="1" si="494"/>
        <v>0</v>
      </c>
      <c r="AE845">
        <f t="shared" ca="1" si="495"/>
        <v>0</v>
      </c>
      <c r="AH845">
        <f t="shared" ca="1" si="496"/>
        <v>1</v>
      </c>
      <c r="AI845">
        <f t="shared" ca="1" si="497"/>
        <v>0</v>
      </c>
      <c r="AJ845">
        <f t="shared" ca="1" si="498"/>
        <v>0</v>
      </c>
      <c r="AK845">
        <f t="shared" ca="1" si="499"/>
        <v>0</v>
      </c>
      <c r="AL845">
        <f t="shared" ca="1" si="500"/>
        <v>0</v>
      </c>
      <c r="AM845">
        <f t="shared" ca="1" si="501"/>
        <v>0</v>
      </c>
      <c r="AN845">
        <f t="shared" ca="1" si="502"/>
        <v>0</v>
      </c>
      <c r="AO845">
        <f t="shared" ca="1" si="503"/>
        <v>0</v>
      </c>
      <c r="AP845">
        <f t="shared" ca="1" si="504"/>
        <v>0</v>
      </c>
      <c r="AQ845">
        <f t="shared" ca="1" si="505"/>
        <v>0</v>
      </c>
      <c r="AR845">
        <f t="shared" ca="1" si="506"/>
        <v>0</v>
      </c>
      <c r="AS845">
        <f t="shared" ca="1" si="507"/>
        <v>0</v>
      </c>
      <c r="AT845">
        <f t="shared" ca="1" si="508"/>
        <v>0</v>
      </c>
      <c r="AU845">
        <f t="shared" ca="1" si="509"/>
        <v>0</v>
      </c>
      <c r="AV845">
        <f t="shared" ca="1" si="510"/>
        <v>0</v>
      </c>
      <c r="AW845">
        <f t="shared" ca="1" si="511"/>
        <v>0</v>
      </c>
      <c r="AX845">
        <f t="shared" ca="1" si="512"/>
        <v>0</v>
      </c>
      <c r="AY845">
        <f t="shared" ca="1" si="513"/>
        <v>0</v>
      </c>
      <c r="AZ845">
        <f t="shared" ca="1" si="514"/>
        <v>0</v>
      </c>
      <c r="BA845">
        <f t="shared" ca="1" si="515"/>
        <v>0</v>
      </c>
      <c r="BB845">
        <f t="shared" ca="1" si="516"/>
        <v>0</v>
      </c>
      <c r="BC845">
        <f t="shared" ca="1" si="517"/>
        <v>0</v>
      </c>
      <c r="BD845">
        <f t="shared" ca="1" si="518"/>
        <v>0</v>
      </c>
      <c r="BE845">
        <f t="shared" ca="1" si="519"/>
        <v>0</v>
      </c>
      <c r="BF845">
        <f t="shared" ca="1" si="520"/>
        <v>0</v>
      </c>
    </row>
    <row r="846" spans="1:58" ht="16.149999999999999" customHeight="1" x14ac:dyDescent="0.2">
      <c r="A846" s="12" t="s">
        <v>916</v>
      </c>
      <c r="B846" s="74">
        <v>43854.459618055553</v>
      </c>
      <c r="C846" s="12" t="s">
        <v>916</v>
      </c>
      <c r="D846" s="12" t="s">
        <v>8</v>
      </c>
      <c r="E846" s="12" t="s">
        <v>7</v>
      </c>
      <c r="F846" s="12" t="s">
        <v>9</v>
      </c>
      <c r="G846" s="12" t="s">
        <v>17</v>
      </c>
      <c r="H846" s="5" t="str">
        <f t="shared" ca="1" si="485"/>
        <v>NA</v>
      </c>
      <c r="I846" s="17" t="str">
        <f t="shared" ca="1" si="486"/>
        <v>NA</v>
      </c>
      <c r="J846" s="5" t="str">
        <f t="shared" ca="1" si="484"/>
        <v>NA</v>
      </c>
      <c r="K846" s="21" t="s">
        <v>9</v>
      </c>
      <c r="L846">
        <v>0</v>
      </c>
      <c r="M846">
        <v>0</v>
      </c>
      <c r="N846">
        <v>0</v>
      </c>
      <c r="O846" s="29" t="str">
        <f t="shared" ca="1" si="487"/>
        <v>-</v>
      </c>
      <c r="P846" s="29"/>
      <c r="X846">
        <f t="shared" ca="1" si="488"/>
        <v>1</v>
      </c>
      <c r="Y846">
        <f t="shared" ca="1" si="489"/>
        <v>0</v>
      </c>
      <c r="Z846">
        <f t="shared" ca="1" si="490"/>
        <v>0</v>
      </c>
      <c r="AA846">
        <f t="shared" ca="1" si="491"/>
        <v>0</v>
      </c>
      <c r="AB846">
        <f t="shared" ca="1" si="492"/>
        <v>0</v>
      </c>
      <c r="AC846">
        <f t="shared" ca="1" si="493"/>
        <v>0</v>
      </c>
      <c r="AD846">
        <f t="shared" ca="1" si="494"/>
        <v>0</v>
      </c>
      <c r="AE846">
        <f t="shared" ca="1" si="495"/>
        <v>0</v>
      </c>
      <c r="AH846">
        <f t="shared" ca="1" si="496"/>
        <v>1</v>
      </c>
      <c r="AI846">
        <f t="shared" ca="1" si="497"/>
        <v>0</v>
      </c>
      <c r="AJ846">
        <f t="shared" ca="1" si="498"/>
        <v>0</v>
      </c>
      <c r="AK846">
        <f t="shared" ca="1" si="499"/>
        <v>0</v>
      </c>
      <c r="AL846">
        <f t="shared" ca="1" si="500"/>
        <v>0</v>
      </c>
      <c r="AM846">
        <f t="shared" ca="1" si="501"/>
        <v>0</v>
      </c>
      <c r="AN846">
        <f t="shared" ca="1" si="502"/>
        <v>0</v>
      </c>
      <c r="AO846">
        <f t="shared" ca="1" si="503"/>
        <v>0</v>
      </c>
      <c r="AP846">
        <f t="shared" ca="1" si="504"/>
        <v>0</v>
      </c>
      <c r="AQ846">
        <f t="shared" ca="1" si="505"/>
        <v>0</v>
      </c>
      <c r="AR846">
        <f t="shared" ca="1" si="506"/>
        <v>0</v>
      </c>
      <c r="AS846">
        <f t="shared" ca="1" si="507"/>
        <v>0</v>
      </c>
      <c r="AT846">
        <f t="shared" ca="1" si="508"/>
        <v>0</v>
      </c>
      <c r="AU846">
        <f t="shared" ca="1" si="509"/>
        <v>0</v>
      </c>
      <c r="AV846">
        <f t="shared" ca="1" si="510"/>
        <v>0</v>
      </c>
      <c r="AW846">
        <f t="shared" ca="1" si="511"/>
        <v>0</v>
      </c>
      <c r="AX846">
        <f t="shared" ca="1" si="512"/>
        <v>0</v>
      </c>
      <c r="AY846">
        <f t="shared" ca="1" si="513"/>
        <v>0</v>
      </c>
      <c r="AZ846">
        <f t="shared" ca="1" si="514"/>
        <v>0</v>
      </c>
      <c r="BA846">
        <f t="shared" ca="1" si="515"/>
        <v>0</v>
      </c>
      <c r="BB846">
        <f t="shared" ca="1" si="516"/>
        <v>0</v>
      </c>
      <c r="BC846">
        <f t="shared" ca="1" si="517"/>
        <v>0</v>
      </c>
      <c r="BD846">
        <f t="shared" ca="1" si="518"/>
        <v>0</v>
      </c>
      <c r="BE846">
        <f t="shared" ca="1" si="519"/>
        <v>0</v>
      </c>
      <c r="BF846">
        <f t="shared" ca="1" si="520"/>
        <v>0</v>
      </c>
    </row>
    <row r="847" spans="1:58" ht="16.149999999999999" customHeight="1" x14ac:dyDescent="0.2">
      <c r="A847" s="12" t="s">
        <v>917</v>
      </c>
      <c r="B847" s="74">
        <v>43854.467361111114</v>
      </c>
      <c r="C847" s="12" t="s">
        <v>917</v>
      </c>
      <c r="D847" s="12" t="s">
        <v>8</v>
      </c>
      <c r="E847" s="12" t="s">
        <v>1063</v>
      </c>
      <c r="F847" s="12" t="s">
        <v>9</v>
      </c>
      <c r="G847" s="12" t="s">
        <v>17</v>
      </c>
      <c r="H847" s="5" t="str">
        <f t="shared" ca="1" si="485"/>
        <v>NA</v>
      </c>
      <c r="I847" s="17" t="str">
        <f t="shared" ca="1" si="486"/>
        <v>NA</v>
      </c>
      <c r="J847" s="5" t="str">
        <f t="shared" ca="1" si="484"/>
        <v>NA</v>
      </c>
      <c r="K847" s="21" t="s">
        <v>9</v>
      </c>
      <c r="L847">
        <v>0</v>
      </c>
      <c r="M847">
        <v>0</v>
      </c>
      <c r="N847">
        <v>0</v>
      </c>
      <c r="O847" s="29" t="str">
        <f t="shared" ca="1" si="487"/>
        <v>-</v>
      </c>
      <c r="P847" s="29"/>
      <c r="X847">
        <f t="shared" ca="1" si="488"/>
        <v>1</v>
      </c>
      <c r="Y847">
        <f t="shared" ca="1" si="489"/>
        <v>0</v>
      </c>
      <c r="Z847">
        <f t="shared" ca="1" si="490"/>
        <v>0</v>
      </c>
      <c r="AA847">
        <f t="shared" ca="1" si="491"/>
        <v>0</v>
      </c>
      <c r="AB847">
        <f t="shared" ca="1" si="492"/>
        <v>0</v>
      </c>
      <c r="AC847">
        <f t="shared" ca="1" si="493"/>
        <v>0</v>
      </c>
      <c r="AD847">
        <f t="shared" ca="1" si="494"/>
        <v>0</v>
      </c>
      <c r="AE847">
        <f t="shared" ca="1" si="495"/>
        <v>0</v>
      </c>
      <c r="AH847">
        <f t="shared" ca="1" si="496"/>
        <v>1</v>
      </c>
      <c r="AI847">
        <f t="shared" ca="1" si="497"/>
        <v>0</v>
      </c>
      <c r="AJ847">
        <f t="shared" ca="1" si="498"/>
        <v>0</v>
      </c>
      <c r="AK847">
        <f t="shared" ca="1" si="499"/>
        <v>0</v>
      </c>
      <c r="AL847">
        <f t="shared" ca="1" si="500"/>
        <v>0</v>
      </c>
      <c r="AM847">
        <f t="shared" ca="1" si="501"/>
        <v>0</v>
      </c>
      <c r="AN847">
        <f t="shared" ca="1" si="502"/>
        <v>0</v>
      </c>
      <c r="AO847">
        <f t="shared" ca="1" si="503"/>
        <v>0</v>
      </c>
      <c r="AP847">
        <f t="shared" ca="1" si="504"/>
        <v>0</v>
      </c>
      <c r="AQ847">
        <f t="shared" ca="1" si="505"/>
        <v>0</v>
      </c>
      <c r="AR847">
        <f t="shared" ca="1" si="506"/>
        <v>0</v>
      </c>
      <c r="AS847">
        <f t="shared" ca="1" si="507"/>
        <v>0</v>
      </c>
      <c r="AT847">
        <f t="shared" ca="1" si="508"/>
        <v>0</v>
      </c>
      <c r="AU847">
        <f t="shared" ca="1" si="509"/>
        <v>0</v>
      </c>
      <c r="AV847">
        <f t="shared" ca="1" si="510"/>
        <v>0</v>
      </c>
      <c r="AW847">
        <f t="shared" ca="1" si="511"/>
        <v>0</v>
      </c>
      <c r="AX847">
        <f t="shared" ca="1" si="512"/>
        <v>0</v>
      </c>
      <c r="AY847">
        <f t="shared" ca="1" si="513"/>
        <v>0</v>
      </c>
      <c r="AZ847">
        <f t="shared" ca="1" si="514"/>
        <v>0</v>
      </c>
      <c r="BA847">
        <f t="shared" ca="1" si="515"/>
        <v>0</v>
      </c>
      <c r="BB847">
        <f t="shared" ca="1" si="516"/>
        <v>0</v>
      </c>
      <c r="BC847">
        <f t="shared" ca="1" si="517"/>
        <v>0</v>
      </c>
      <c r="BD847">
        <f t="shared" ca="1" si="518"/>
        <v>0</v>
      </c>
      <c r="BE847">
        <f t="shared" ca="1" si="519"/>
        <v>0</v>
      </c>
      <c r="BF847">
        <f t="shared" ca="1" si="520"/>
        <v>0</v>
      </c>
    </row>
    <row r="848" spans="1:58" ht="16.149999999999999" customHeight="1" x14ac:dyDescent="0.2">
      <c r="A848" s="12" t="s">
        <v>918</v>
      </c>
      <c r="B848" s="74">
        <v>43854.866412037038</v>
      </c>
      <c r="C848" s="12" t="s">
        <v>918</v>
      </c>
      <c r="F848" s="12" t="s">
        <v>9</v>
      </c>
      <c r="G848" s="12" t="s">
        <v>17</v>
      </c>
      <c r="H848" s="5" t="str">
        <f t="shared" ca="1" si="485"/>
        <v>NA</v>
      </c>
      <c r="I848" s="17" t="str">
        <f t="shared" ca="1" si="486"/>
        <v>NA</v>
      </c>
      <c r="J848" s="5">
        <f t="shared" ca="1" si="484"/>
        <v>0</v>
      </c>
      <c r="K848" s="22"/>
      <c r="O848" s="29" t="str">
        <f t="shared" ca="1" si="487"/>
        <v>-</v>
      </c>
      <c r="P848" s="29"/>
      <c r="X848">
        <f t="shared" ca="1" si="488"/>
        <v>1</v>
      </c>
      <c r="Y848">
        <f t="shared" ca="1" si="489"/>
        <v>0</v>
      </c>
      <c r="Z848">
        <f t="shared" ca="1" si="490"/>
        <v>0</v>
      </c>
      <c r="AA848">
        <f t="shared" ca="1" si="491"/>
        <v>0</v>
      </c>
      <c r="AB848">
        <f t="shared" ca="1" si="492"/>
        <v>0</v>
      </c>
      <c r="AC848">
        <f t="shared" ca="1" si="493"/>
        <v>0</v>
      </c>
      <c r="AD848">
        <f t="shared" ca="1" si="494"/>
        <v>0</v>
      </c>
      <c r="AE848">
        <f t="shared" ca="1" si="495"/>
        <v>0</v>
      </c>
      <c r="AH848">
        <f t="shared" ca="1" si="496"/>
        <v>1</v>
      </c>
      <c r="AI848">
        <f t="shared" ca="1" si="497"/>
        <v>0</v>
      </c>
      <c r="AJ848">
        <f t="shared" ca="1" si="498"/>
        <v>0</v>
      </c>
      <c r="AK848">
        <f t="shared" ca="1" si="499"/>
        <v>0</v>
      </c>
      <c r="AL848">
        <f t="shared" ca="1" si="500"/>
        <v>0</v>
      </c>
      <c r="AM848">
        <f t="shared" ca="1" si="501"/>
        <v>0</v>
      </c>
      <c r="AN848">
        <f t="shared" ca="1" si="502"/>
        <v>0</v>
      </c>
      <c r="AO848">
        <f t="shared" ca="1" si="503"/>
        <v>0</v>
      </c>
      <c r="AP848">
        <f t="shared" ca="1" si="504"/>
        <v>0</v>
      </c>
      <c r="AQ848">
        <f t="shared" ca="1" si="505"/>
        <v>0</v>
      </c>
      <c r="AR848">
        <f t="shared" ca="1" si="506"/>
        <v>0</v>
      </c>
      <c r="AS848">
        <f t="shared" ca="1" si="507"/>
        <v>0</v>
      </c>
      <c r="AT848">
        <f t="shared" ca="1" si="508"/>
        <v>0</v>
      </c>
      <c r="AU848">
        <f t="shared" ca="1" si="509"/>
        <v>0</v>
      </c>
      <c r="AV848">
        <f t="shared" ca="1" si="510"/>
        <v>0</v>
      </c>
      <c r="AW848">
        <f t="shared" ca="1" si="511"/>
        <v>0</v>
      </c>
      <c r="AX848">
        <f t="shared" ca="1" si="512"/>
        <v>0</v>
      </c>
      <c r="AY848">
        <f t="shared" ca="1" si="513"/>
        <v>0</v>
      </c>
      <c r="AZ848">
        <f t="shared" ca="1" si="514"/>
        <v>0</v>
      </c>
      <c r="BA848">
        <f t="shared" ca="1" si="515"/>
        <v>0</v>
      </c>
      <c r="BB848">
        <f t="shared" ca="1" si="516"/>
        <v>0</v>
      </c>
      <c r="BC848">
        <f t="shared" ca="1" si="517"/>
        <v>0</v>
      </c>
      <c r="BD848">
        <f t="shared" ca="1" si="518"/>
        <v>0</v>
      </c>
      <c r="BE848">
        <f t="shared" ca="1" si="519"/>
        <v>0</v>
      </c>
      <c r="BF848">
        <f t="shared" ca="1" si="520"/>
        <v>0</v>
      </c>
    </row>
    <row r="849" spans="1:58" ht="16.149999999999999" customHeight="1" x14ac:dyDescent="0.2">
      <c r="A849" s="12" t="s">
        <v>919</v>
      </c>
      <c r="B849" s="74">
        <v>43854.866585648146</v>
      </c>
      <c r="C849" s="12" t="s">
        <v>918</v>
      </c>
      <c r="D849" s="12" t="s">
        <v>8</v>
      </c>
      <c r="E849" s="12" t="s">
        <v>1063</v>
      </c>
      <c r="F849" s="12" t="s">
        <v>10</v>
      </c>
      <c r="G849" s="12" t="s">
        <v>125</v>
      </c>
      <c r="H849" s="5">
        <f t="shared" ca="1" si="485"/>
        <v>1.7361110803904012E-4</v>
      </c>
      <c r="I849" s="17">
        <f t="shared" ca="1" si="486"/>
        <v>1.7361110803904012E-4</v>
      </c>
      <c r="J849" s="5">
        <f t="shared" ca="1" si="484"/>
        <v>1.7361110803904012E-4</v>
      </c>
      <c r="K849" s="21" t="s">
        <v>196</v>
      </c>
      <c r="L849">
        <v>1</v>
      </c>
      <c r="M849">
        <v>1</v>
      </c>
      <c r="N849">
        <v>0</v>
      </c>
      <c r="O849" s="29">
        <f t="shared" ca="1" si="487"/>
        <v>1.7361110803904012E-4</v>
      </c>
      <c r="P849" s="29"/>
      <c r="X849">
        <f t="shared" ca="1" si="488"/>
        <v>0</v>
      </c>
      <c r="Y849">
        <f t="shared" ca="1" si="489"/>
        <v>1</v>
      </c>
      <c r="Z849">
        <f t="shared" ca="1" si="490"/>
        <v>0</v>
      </c>
      <c r="AA849">
        <f t="shared" ca="1" si="491"/>
        <v>0</v>
      </c>
      <c r="AB849">
        <f t="shared" ca="1" si="492"/>
        <v>0</v>
      </c>
      <c r="AC849">
        <f t="shared" ca="1" si="493"/>
        <v>0</v>
      </c>
      <c r="AD849">
        <f t="shared" ca="1" si="494"/>
        <v>0</v>
      </c>
      <c r="AE849">
        <f t="shared" ca="1" si="495"/>
        <v>0</v>
      </c>
      <c r="AH849">
        <f t="shared" ca="1" si="496"/>
        <v>0</v>
      </c>
      <c r="AI849">
        <f t="shared" ca="1" si="497"/>
        <v>0</v>
      </c>
      <c r="AJ849">
        <f t="shared" ca="1" si="498"/>
        <v>0</v>
      </c>
      <c r="AK849">
        <f t="shared" ca="1" si="499"/>
        <v>0</v>
      </c>
      <c r="AL849">
        <f t="shared" ca="1" si="500"/>
        <v>0</v>
      </c>
      <c r="AM849">
        <f t="shared" ca="1" si="501"/>
        <v>1</v>
      </c>
      <c r="AN849">
        <f t="shared" ca="1" si="502"/>
        <v>0</v>
      </c>
      <c r="AO849">
        <f t="shared" ca="1" si="503"/>
        <v>0</v>
      </c>
      <c r="AP849">
        <f t="shared" ca="1" si="504"/>
        <v>0</v>
      </c>
      <c r="AQ849">
        <f t="shared" ca="1" si="505"/>
        <v>0</v>
      </c>
      <c r="AR849">
        <f t="shared" ca="1" si="506"/>
        <v>0</v>
      </c>
      <c r="AS849">
        <f t="shared" ca="1" si="507"/>
        <v>0</v>
      </c>
      <c r="AT849">
        <f t="shared" ca="1" si="508"/>
        <v>0</v>
      </c>
      <c r="AU849">
        <f t="shared" ca="1" si="509"/>
        <v>0</v>
      </c>
      <c r="AV849">
        <f t="shared" ca="1" si="510"/>
        <v>0</v>
      </c>
      <c r="AW849">
        <f t="shared" ca="1" si="511"/>
        <v>0</v>
      </c>
      <c r="AX849">
        <f t="shared" ca="1" si="512"/>
        <v>0</v>
      </c>
      <c r="AY849">
        <f t="shared" ca="1" si="513"/>
        <v>0</v>
      </c>
      <c r="AZ849">
        <f t="shared" ca="1" si="514"/>
        <v>0</v>
      </c>
      <c r="BA849">
        <f t="shared" ca="1" si="515"/>
        <v>0</v>
      </c>
      <c r="BB849">
        <f t="shared" ca="1" si="516"/>
        <v>0</v>
      </c>
      <c r="BC849">
        <f t="shared" ca="1" si="517"/>
        <v>0</v>
      </c>
      <c r="BD849">
        <f t="shared" ca="1" si="518"/>
        <v>0</v>
      </c>
      <c r="BE849">
        <f t="shared" ca="1" si="519"/>
        <v>0</v>
      </c>
      <c r="BF849">
        <f t="shared" ca="1" si="520"/>
        <v>0</v>
      </c>
    </row>
    <row r="850" spans="1:58" ht="16.149999999999999" customHeight="1" x14ac:dyDescent="0.2">
      <c r="A850" s="12" t="s">
        <v>920</v>
      </c>
      <c r="B850" s="74">
        <v>43856.372847222221</v>
      </c>
      <c r="C850" s="12" t="s">
        <v>920</v>
      </c>
      <c r="D850" s="12" t="s">
        <v>8</v>
      </c>
      <c r="E850" s="12" t="s">
        <v>7</v>
      </c>
      <c r="F850" s="12" t="s">
        <v>9</v>
      </c>
      <c r="G850" s="12" t="s">
        <v>17</v>
      </c>
      <c r="H850" s="5" t="str">
        <f t="shared" ca="1" si="485"/>
        <v>NA</v>
      </c>
      <c r="I850" s="17" t="str">
        <f t="shared" ca="1" si="486"/>
        <v>NA</v>
      </c>
      <c r="J850" s="5" t="str">
        <f t="shared" ca="1" si="484"/>
        <v>NA</v>
      </c>
      <c r="K850" s="21" t="s">
        <v>9</v>
      </c>
      <c r="L850">
        <v>0</v>
      </c>
      <c r="M850">
        <v>0</v>
      </c>
      <c r="N850">
        <v>0</v>
      </c>
      <c r="O850" s="29" t="str">
        <f t="shared" ca="1" si="487"/>
        <v>-</v>
      </c>
      <c r="P850" s="29"/>
      <c r="X850">
        <f t="shared" ca="1" si="488"/>
        <v>1</v>
      </c>
      <c r="Y850">
        <f t="shared" ca="1" si="489"/>
        <v>0</v>
      </c>
      <c r="Z850">
        <f t="shared" ca="1" si="490"/>
        <v>0</v>
      </c>
      <c r="AA850">
        <f t="shared" ca="1" si="491"/>
        <v>0</v>
      </c>
      <c r="AB850">
        <f t="shared" ca="1" si="492"/>
        <v>0</v>
      </c>
      <c r="AC850">
        <f t="shared" ca="1" si="493"/>
        <v>0</v>
      </c>
      <c r="AD850">
        <f t="shared" ca="1" si="494"/>
        <v>0</v>
      </c>
      <c r="AE850">
        <f t="shared" ca="1" si="495"/>
        <v>0</v>
      </c>
      <c r="AH850">
        <f t="shared" ca="1" si="496"/>
        <v>1</v>
      </c>
      <c r="AI850">
        <f t="shared" ca="1" si="497"/>
        <v>0</v>
      </c>
      <c r="AJ850">
        <f t="shared" ca="1" si="498"/>
        <v>0</v>
      </c>
      <c r="AK850">
        <f t="shared" ca="1" si="499"/>
        <v>0</v>
      </c>
      <c r="AL850">
        <f t="shared" ca="1" si="500"/>
        <v>0</v>
      </c>
      <c r="AM850">
        <f t="shared" ca="1" si="501"/>
        <v>0</v>
      </c>
      <c r="AN850">
        <f t="shared" ca="1" si="502"/>
        <v>0</v>
      </c>
      <c r="AO850">
        <f t="shared" ca="1" si="503"/>
        <v>0</v>
      </c>
      <c r="AP850">
        <f t="shared" ca="1" si="504"/>
        <v>0</v>
      </c>
      <c r="AQ850">
        <f t="shared" ca="1" si="505"/>
        <v>0</v>
      </c>
      <c r="AR850">
        <f t="shared" ca="1" si="506"/>
        <v>0</v>
      </c>
      <c r="AS850">
        <f t="shared" ca="1" si="507"/>
        <v>0</v>
      </c>
      <c r="AT850">
        <f t="shared" ca="1" si="508"/>
        <v>0</v>
      </c>
      <c r="AU850">
        <f t="shared" ca="1" si="509"/>
        <v>0</v>
      </c>
      <c r="AV850">
        <f t="shared" ca="1" si="510"/>
        <v>0</v>
      </c>
      <c r="AW850">
        <f t="shared" ca="1" si="511"/>
        <v>0</v>
      </c>
      <c r="AX850">
        <f t="shared" ca="1" si="512"/>
        <v>0</v>
      </c>
      <c r="AY850">
        <f t="shared" ca="1" si="513"/>
        <v>0</v>
      </c>
      <c r="AZ850">
        <f t="shared" ca="1" si="514"/>
        <v>0</v>
      </c>
      <c r="BA850">
        <f t="shared" ca="1" si="515"/>
        <v>0</v>
      </c>
      <c r="BB850">
        <f t="shared" ca="1" si="516"/>
        <v>0</v>
      </c>
      <c r="BC850">
        <f t="shared" ca="1" si="517"/>
        <v>0</v>
      </c>
      <c r="BD850">
        <f t="shared" ca="1" si="518"/>
        <v>0</v>
      </c>
      <c r="BE850">
        <f t="shared" ca="1" si="519"/>
        <v>0</v>
      </c>
      <c r="BF850">
        <f t="shared" ca="1" si="520"/>
        <v>0</v>
      </c>
    </row>
    <row r="851" spans="1:58" ht="16.149999999999999" customHeight="1" x14ac:dyDescent="0.2">
      <c r="A851" s="12" t="s">
        <v>921</v>
      </c>
      <c r="B851" s="74">
        <v>43856.741099537037</v>
      </c>
      <c r="C851" s="12" t="s">
        <v>921</v>
      </c>
      <c r="D851" s="12" t="s">
        <v>8</v>
      </c>
      <c r="E851" s="12" t="s">
        <v>1063</v>
      </c>
      <c r="F851" s="12" t="s">
        <v>9</v>
      </c>
      <c r="G851" s="12" t="s">
        <v>17</v>
      </c>
      <c r="H851" s="5" t="str">
        <f t="shared" ca="1" si="485"/>
        <v>NA</v>
      </c>
      <c r="I851" s="17" t="str">
        <f t="shared" ca="1" si="486"/>
        <v>NA</v>
      </c>
      <c r="J851" s="5" t="str">
        <f t="shared" ca="1" si="484"/>
        <v>NA</v>
      </c>
      <c r="K851" s="21" t="s">
        <v>9</v>
      </c>
      <c r="L851">
        <v>0</v>
      </c>
      <c r="M851">
        <v>0</v>
      </c>
      <c r="N851">
        <v>0</v>
      </c>
      <c r="O851" s="29" t="str">
        <f t="shared" ca="1" si="487"/>
        <v>-</v>
      </c>
      <c r="P851" s="29"/>
      <c r="X851">
        <f t="shared" ca="1" si="488"/>
        <v>1</v>
      </c>
      <c r="Y851">
        <f t="shared" ca="1" si="489"/>
        <v>0</v>
      </c>
      <c r="Z851">
        <f t="shared" ca="1" si="490"/>
        <v>0</v>
      </c>
      <c r="AA851">
        <f t="shared" ca="1" si="491"/>
        <v>0</v>
      </c>
      <c r="AB851">
        <f t="shared" ca="1" si="492"/>
        <v>0</v>
      </c>
      <c r="AC851">
        <f t="shared" ca="1" si="493"/>
        <v>0</v>
      </c>
      <c r="AD851">
        <f t="shared" ca="1" si="494"/>
        <v>0</v>
      </c>
      <c r="AE851">
        <f t="shared" ca="1" si="495"/>
        <v>0</v>
      </c>
      <c r="AH851">
        <f t="shared" ca="1" si="496"/>
        <v>1</v>
      </c>
      <c r="AI851">
        <f t="shared" ca="1" si="497"/>
        <v>0</v>
      </c>
      <c r="AJ851">
        <f t="shared" ca="1" si="498"/>
        <v>0</v>
      </c>
      <c r="AK851">
        <f t="shared" ca="1" si="499"/>
        <v>0</v>
      </c>
      <c r="AL851">
        <f t="shared" ca="1" si="500"/>
        <v>0</v>
      </c>
      <c r="AM851">
        <f t="shared" ca="1" si="501"/>
        <v>0</v>
      </c>
      <c r="AN851">
        <f t="shared" ca="1" si="502"/>
        <v>0</v>
      </c>
      <c r="AO851">
        <f t="shared" ca="1" si="503"/>
        <v>0</v>
      </c>
      <c r="AP851">
        <f t="shared" ca="1" si="504"/>
        <v>0</v>
      </c>
      <c r="AQ851">
        <f t="shared" ca="1" si="505"/>
        <v>0</v>
      </c>
      <c r="AR851">
        <f t="shared" ca="1" si="506"/>
        <v>0</v>
      </c>
      <c r="AS851">
        <f t="shared" ca="1" si="507"/>
        <v>0</v>
      </c>
      <c r="AT851">
        <f t="shared" ca="1" si="508"/>
        <v>0</v>
      </c>
      <c r="AU851">
        <f t="shared" ca="1" si="509"/>
        <v>0</v>
      </c>
      <c r="AV851">
        <f t="shared" ca="1" si="510"/>
        <v>0</v>
      </c>
      <c r="AW851">
        <f t="shared" ca="1" si="511"/>
        <v>0</v>
      </c>
      <c r="AX851">
        <f t="shared" ca="1" si="512"/>
        <v>0</v>
      </c>
      <c r="AY851">
        <f t="shared" ca="1" si="513"/>
        <v>0</v>
      </c>
      <c r="AZ851">
        <f t="shared" ca="1" si="514"/>
        <v>0</v>
      </c>
      <c r="BA851">
        <f t="shared" ca="1" si="515"/>
        <v>0</v>
      </c>
      <c r="BB851">
        <f t="shared" ca="1" si="516"/>
        <v>0</v>
      </c>
      <c r="BC851">
        <f t="shared" ca="1" si="517"/>
        <v>0</v>
      </c>
      <c r="BD851">
        <f t="shared" ca="1" si="518"/>
        <v>0</v>
      </c>
      <c r="BE851">
        <f t="shared" ca="1" si="519"/>
        <v>0</v>
      </c>
      <c r="BF851">
        <f t="shared" ca="1" si="520"/>
        <v>0</v>
      </c>
    </row>
    <row r="852" spans="1:58" ht="16.149999999999999" customHeight="1" x14ac:dyDescent="0.2">
      <c r="A852" s="12" t="s">
        <v>922</v>
      </c>
      <c r="B852" s="74">
        <v>43856.787569444445</v>
      </c>
      <c r="C852" s="12" t="s">
        <v>922</v>
      </c>
      <c r="F852" s="12" t="s">
        <v>9</v>
      </c>
      <c r="G852" s="12" t="s">
        <v>17</v>
      </c>
      <c r="H852" s="5" t="str">
        <f t="shared" ca="1" si="485"/>
        <v>NA</v>
      </c>
      <c r="I852" s="17" t="str">
        <f t="shared" ca="1" si="486"/>
        <v>NA</v>
      </c>
      <c r="J852" s="5">
        <f t="shared" ca="1" si="484"/>
        <v>0</v>
      </c>
      <c r="K852" s="22"/>
      <c r="O852" s="29" t="str">
        <f t="shared" ca="1" si="487"/>
        <v>-</v>
      </c>
      <c r="P852" s="29"/>
      <c r="X852">
        <f t="shared" ca="1" si="488"/>
        <v>1</v>
      </c>
      <c r="Y852">
        <f t="shared" ca="1" si="489"/>
        <v>0</v>
      </c>
      <c r="Z852">
        <f t="shared" ca="1" si="490"/>
        <v>0</v>
      </c>
      <c r="AA852">
        <f t="shared" ca="1" si="491"/>
        <v>0</v>
      </c>
      <c r="AB852">
        <f t="shared" ca="1" si="492"/>
        <v>0</v>
      </c>
      <c r="AC852">
        <f t="shared" ca="1" si="493"/>
        <v>0</v>
      </c>
      <c r="AD852">
        <f t="shared" ca="1" si="494"/>
        <v>0</v>
      </c>
      <c r="AE852">
        <f t="shared" ca="1" si="495"/>
        <v>0</v>
      </c>
      <c r="AH852">
        <f t="shared" ca="1" si="496"/>
        <v>1</v>
      </c>
      <c r="AI852">
        <f t="shared" ca="1" si="497"/>
        <v>0</v>
      </c>
      <c r="AJ852">
        <f t="shared" ca="1" si="498"/>
        <v>0</v>
      </c>
      <c r="AK852">
        <f t="shared" ca="1" si="499"/>
        <v>0</v>
      </c>
      <c r="AL852">
        <f t="shared" ca="1" si="500"/>
        <v>0</v>
      </c>
      <c r="AM852">
        <f t="shared" ca="1" si="501"/>
        <v>0</v>
      </c>
      <c r="AN852">
        <f t="shared" ca="1" si="502"/>
        <v>0</v>
      </c>
      <c r="AO852">
        <f t="shared" ca="1" si="503"/>
        <v>0</v>
      </c>
      <c r="AP852">
        <f t="shared" ca="1" si="504"/>
        <v>0</v>
      </c>
      <c r="AQ852">
        <f t="shared" ca="1" si="505"/>
        <v>0</v>
      </c>
      <c r="AR852">
        <f t="shared" ca="1" si="506"/>
        <v>0</v>
      </c>
      <c r="AS852">
        <f t="shared" ca="1" si="507"/>
        <v>0</v>
      </c>
      <c r="AT852">
        <f t="shared" ca="1" si="508"/>
        <v>0</v>
      </c>
      <c r="AU852">
        <f t="shared" ca="1" si="509"/>
        <v>0</v>
      </c>
      <c r="AV852">
        <f t="shared" ca="1" si="510"/>
        <v>0</v>
      </c>
      <c r="AW852">
        <f t="shared" ca="1" si="511"/>
        <v>0</v>
      </c>
      <c r="AX852">
        <f t="shared" ca="1" si="512"/>
        <v>0</v>
      </c>
      <c r="AY852">
        <f t="shared" ca="1" si="513"/>
        <v>0</v>
      </c>
      <c r="AZ852">
        <f t="shared" ca="1" si="514"/>
        <v>0</v>
      </c>
      <c r="BA852">
        <f t="shared" ca="1" si="515"/>
        <v>0</v>
      </c>
      <c r="BB852">
        <f t="shared" ca="1" si="516"/>
        <v>0</v>
      </c>
      <c r="BC852">
        <f t="shared" ca="1" si="517"/>
        <v>0</v>
      </c>
      <c r="BD852">
        <f t="shared" ca="1" si="518"/>
        <v>0</v>
      </c>
      <c r="BE852">
        <f t="shared" ca="1" si="519"/>
        <v>0</v>
      </c>
      <c r="BF852">
        <f t="shared" ca="1" si="520"/>
        <v>0</v>
      </c>
    </row>
    <row r="853" spans="1:58" ht="16.149999999999999" customHeight="1" x14ac:dyDescent="0.2">
      <c r="A853" s="12" t="s">
        <v>923</v>
      </c>
      <c r="B853" s="74">
        <v>43856.788032407407</v>
      </c>
      <c r="C853" s="12" t="s">
        <v>922</v>
      </c>
      <c r="F853" s="12" t="s">
        <v>10</v>
      </c>
      <c r="G853" s="12" t="s">
        <v>6</v>
      </c>
      <c r="H853" s="5">
        <f t="shared" ca="1" si="485"/>
        <v>4.6296296204673126E-4</v>
      </c>
      <c r="I853" s="17">
        <f t="shared" ca="1" si="486"/>
        <v>4.6296296204673126E-4</v>
      </c>
      <c r="J853" s="5">
        <f t="shared" ca="1" si="484"/>
        <v>0</v>
      </c>
      <c r="K853" s="22"/>
      <c r="O853" s="29" t="str">
        <f t="shared" ca="1" si="487"/>
        <v>-</v>
      </c>
      <c r="P853" s="29"/>
      <c r="X853">
        <f t="shared" ca="1" si="488"/>
        <v>0</v>
      </c>
      <c r="Y853">
        <f t="shared" ca="1" si="489"/>
        <v>1</v>
      </c>
      <c r="Z853">
        <f t="shared" ca="1" si="490"/>
        <v>0</v>
      </c>
      <c r="AA853">
        <f t="shared" ca="1" si="491"/>
        <v>0</v>
      </c>
      <c r="AB853">
        <f t="shared" ca="1" si="492"/>
        <v>0</v>
      </c>
      <c r="AC853">
        <f t="shared" ca="1" si="493"/>
        <v>0</v>
      </c>
      <c r="AD853">
        <f t="shared" ca="1" si="494"/>
        <v>0</v>
      </c>
      <c r="AE853">
        <f t="shared" ca="1" si="495"/>
        <v>0</v>
      </c>
      <c r="AH853">
        <f t="shared" ca="1" si="496"/>
        <v>0</v>
      </c>
      <c r="AI853">
        <f t="shared" ca="1" si="497"/>
        <v>1</v>
      </c>
      <c r="AJ853">
        <f t="shared" ca="1" si="498"/>
        <v>0</v>
      </c>
      <c r="AK853">
        <f t="shared" ca="1" si="499"/>
        <v>0</v>
      </c>
      <c r="AL853">
        <f t="shared" ca="1" si="500"/>
        <v>0</v>
      </c>
      <c r="AM853">
        <f t="shared" ca="1" si="501"/>
        <v>0</v>
      </c>
      <c r="AN853">
        <f t="shared" ca="1" si="502"/>
        <v>0</v>
      </c>
      <c r="AO853">
        <f t="shared" ca="1" si="503"/>
        <v>0</v>
      </c>
      <c r="AP853">
        <f t="shared" ca="1" si="504"/>
        <v>0</v>
      </c>
      <c r="AQ853">
        <f t="shared" ca="1" si="505"/>
        <v>0</v>
      </c>
      <c r="AR853">
        <f t="shared" ca="1" si="506"/>
        <v>0</v>
      </c>
      <c r="AS853">
        <f t="shared" ca="1" si="507"/>
        <v>0</v>
      </c>
      <c r="AT853">
        <f t="shared" ca="1" si="508"/>
        <v>0</v>
      </c>
      <c r="AU853">
        <f t="shared" ca="1" si="509"/>
        <v>0</v>
      </c>
      <c r="AV853">
        <f t="shared" ca="1" si="510"/>
        <v>0</v>
      </c>
      <c r="AW853">
        <f t="shared" ca="1" si="511"/>
        <v>0</v>
      </c>
      <c r="AX853">
        <f t="shared" ca="1" si="512"/>
        <v>0</v>
      </c>
      <c r="AY853">
        <f t="shared" ca="1" si="513"/>
        <v>0</v>
      </c>
      <c r="AZ853">
        <f t="shared" ca="1" si="514"/>
        <v>0</v>
      </c>
      <c r="BA853">
        <f t="shared" ca="1" si="515"/>
        <v>0</v>
      </c>
      <c r="BB853">
        <f t="shared" ca="1" si="516"/>
        <v>0</v>
      </c>
      <c r="BC853">
        <f t="shared" ca="1" si="517"/>
        <v>0</v>
      </c>
      <c r="BD853">
        <f t="shared" ca="1" si="518"/>
        <v>0</v>
      </c>
      <c r="BE853">
        <f t="shared" ca="1" si="519"/>
        <v>0</v>
      </c>
      <c r="BF853">
        <f t="shared" ca="1" si="520"/>
        <v>0</v>
      </c>
    </row>
    <row r="854" spans="1:58" ht="16.149999999999999" customHeight="1" x14ac:dyDescent="0.2">
      <c r="A854" s="12" t="s">
        <v>924</v>
      </c>
      <c r="B854" s="74">
        <v>43856.788136574076</v>
      </c>
      <c r="C854" s="12" t="s">
        <v>922</v>
      </c>
      <c r="F854" s="12" t="s">
        <v>26</v>
      </c>
      <c r="G854" s="12" t="s">
        <v>27</v>
      </c>
      <c r="H854" s="5">
        <f t="shared" ca="1" si="485"/>
        <v>1.0416666918899864E-4</v>
      </c>
      <c r="I854" s="17">
        <f t="shared" ca="1" si="486"/>
        <v>5.671296312357299E-4</v>
      </c>
      <c r="J854" s="5">
        <f t="shared" ca="1" si="484"/>
        <v>0</v>
      </c>
      <c r="K854" s="22"/>
      <c r="O854" s="29" t="str">
        <f t="shared" ca="1" si="487"/>
        <v>-</v>
      </c>
      <c r="P854" s="29"/>
      <c r="X854">
        <f t="shared" ca="1" si="488"/>
        <v>0</v>
      </c>
      <c r="Y854">
        <f t="shared" ca="1" si="489"/>
        <v>0</v>
      </c>
      <c r="Z854">
        <f t="shared" ca="1" si="490"/>
        <v>0</v>
      </c>
      <c r="AA854">
        <f t="shared" ca="1" si="491"/>
        <v>1</v>
      </c>
      <c r="AB854">
        <f t="shared" ca="1" si="492"/>
        <v>0</v>
      </c>
      <c r="AC854">
        <f t="shared" ca="1" si="493"/>
        <v>0</v>
      </c>
      <c r="AD854">
        <f t="shared" ca="1" si="494"/>
        <v>0</v>
      </c>
      <c r="AE854">
        <f t="shared" ca="1" si="495"/>
        <v>0</v>
      </c>
      <c r="AH854">
        <f t="shared" ca="1" si="496"/>
        <v>0</v>
      </c>
      <c r="AI854">
        <f t="shared" ca="1" si="497"/>
        <v>0</v>
      </c>
      <c r="AJ854">
        <f t="shared" ca="1" si="498"/>
        <v>0</v>
      </c>
      <c r="AK854">
        <f t="shared" ca="1" si="499"/>
        <v>0</v>
      </c>
      <c r="AL854">
        <f t="shared" ca="1" si="500"/>
        <v>0</v>
      </c>
      <c r="AM854">
        <f t="shared" ca="1" si="501"/>
        <v>0</v>
      </c>
      <c r="AN854">
        <f t="shared" ca="1" si="502"/>
        <v>0</v>
      </c>
      <c r="AO854">
        <f t="shared" ca="1" si="503"/>
        <v>0</v>
      </c>
      <c r="AP854">
        <f t="shared" ca="1" si="504"/>
        <v>0</v>
      </c>
      <c r="AQ854">
        <f t="shared" ca="1" si="505"/>
        <v>0</v>
      </c>
      <c r="AR854">
        <f t="shared" ca="1" si="506"/>
        <v>0</v>
      </c>
      <c r="AS854">
        <f t="shared" ca="1" si="507"/>
        <v>1</v>
      </c>
      <c r="AT854">
        <f t="shared" ca="1" si="508"/>
        <v>0</v>
      </c>
      <c r="AU854">
        <f t="shared" ca="1" si="509"/>
        <v>0</v>
      </c>
      <c r="AV854">
        <f t="shared" ca="1" si="510"/>
        <v>0</v>
      </c>
      <c r="AW854">
        <f t="shared" ca="1" si="511"/>
        <v>0</v>
      </c>
      <c r="AX854">
        <f t="shared" ca="1" si="512"/>
        <v>0</v>
      </c>
      <c r="AY854">
        <f t="shared" ca="1" si="513"/>
        <v>0</v>
      </c>
      <c r="AZ854">
        <f t="shared" ca="1" si="514"/>
        <v>0</v>
      </c>
      <c r="BA854">
        <f t="shared" ca="1" si="515"/>
        <v>0</v>
      </c>
      <c r="BB854">
        <f t="shared" ca="1" si="516"/>
        <v>0</v>
      </c>
      <c r="BC854">
        <f t="shared" ca="1" si="517"/>
        <v>0</v>
      </c>
      <c r="BD854">
        <f t="shared" ca="1" si="518"/>
        <v>0</v>
      </c>
      <c r="BE854">
        <f t="shared" ca="1" si="519"/>
        <v>0</v>
      </c>
      <c r="BF854">
        <f t="shared" ca="1" si="520"/>
        <v>0</v>
      </c>
    </row>
    <row r="855" spans="1:58" ht="16.149999999999999" customHeight="1" x14ac:dyDescent="0.2">
      <c r="A855" s="85" t="s">
        <v>925</v>
      </c>
      <c r="B855" s="86">
        <v>43856.788159722222</v>
      </c>
      <c r="C855" s="85" t="s">
        <v>922</v>
      </c>
      <c r="D855" s="85" t="s">
        <v>8</v>
      </c>
      <c r="E855" s="85" t="s">
        <v>1063</v>
      </c>
      <c r="F855" s="85" t="s">
        <v>10</v>
      </c>
      <c r="G855" s="85" t="s">
        <v>6</v>
      </c>
      <c r="H855" s="5">
        <f t="shared" ca="1" si="485"/>
        <v>2.314814628334716E-5</v>
      </c>
      <c r="I855" s="17">
        <f t="shared" ca="1" si="486"/>
        <v>5.9027777751907706E-4</v>
      </c>
      <c r="J855" s="5">
        <f t="shared" ca="1" si="484"/>
        <v>5.9027777751907706E-4</v>
      </c>
      <c r="K855" s="21" t="s">
        <v>129</v>
      </c>
      <c r="L855">
        <v>3</v>
      </c>
      <c r="M855">
        <v>3</v>
      </c>
      <c r="N855">
        <v>0</v>
      </c>
      <c r="O855" s="29">
        <f t="shared" ca="1" si="487"/>
        <v>1.967592591730257E-4</v>
      </c>
      <c r="P855" s="29"/>
      <c r="X855">
        <f t="shared" ca="1" si="488"/>
        <v>0</v>
      </c>
      <c r="Y855">
        <f t="shared" ca="1" si="489"/>
        <v>1</v>
      </c>
      <c r="Z855">
        <f t="shared" ca="1" si="490"/>
        <v>0</v>
      </c>
      <c r="AA855">
        <f t="shared" ca="1" si="491"/>
        <v>0</v>
      </c>
      <c r="AB855">
        <f t="shared" ca="1" si="492"/>
        <v>0</v>
      </c>
      <c r="AC855">
        <f t="shared" ca="1" si="493"/>
        <v>0</v>
      </c>
      <c r="AD855">
        <f t="shared" ca="1" si="494"/>
        <v>0</v>
      </c>
      <c r="AE855">
        <f t="shared" ca="1" si="495"/>
        <v>0</v>
      </c>
      <c r="AH855">
        <f t="shared" ca="1" si="496"/>
        <v>0</v>
      </c>
      <c r="AI855">
        <f t="shared" ca="1" si="497"/>
        <v>1</v>
      </c>
      <c r="AJ855">
        <f t="shared" ca="1" si="498"/>
        <v>0</v>
      </c>
      <c r="AK855">
        <f t="shared" ca="1" si="499"/>
        <v>0</v>
      </c>
      <c r="AL855">
        <f t="shared" ca="1" si="500"/>
        <v>0</v>
      </c>
      <c r="AM855">
        <f t="shared" ca="1" si="501"/>
        <v>0</v>
      </c>
      <c r="AN855">
        <f t="shared" ca="1" si="502"/>
        <v>0</v>
      </c>
      <c r="AO855">
        <f t="shared" ca="1" si="503"/>
        <v>0</v>
      </c>
      <c r="AP855">
        <f t="shared" ca="1" si="504"/>
        <v>0</v>
      </c>
      <c r="AQ855">
        <f t="shared" ca="1" si="505"/>
        <v>0</v>
      </c>
      <c r="AR855">
        <f t="shared" ca="1" si="506"/>
        <v>0</v>
      </c>
      <c r="AS855">
        <f t="shared" ca="1" si="507"/>
        <v>0</v>
      </c>
      <c r="AT855">
        <f t="shared" ca="1" si="508"/>
        <v>0</v>
      </c>
      <c r="AU855">
        <f t="shared" ca="1" si="509"/>
        <v>0</v>
      </c>
      <c r="AV855">
        <f t="shared" ca="1" si="510"/>
        <v>0</v>
      </c>
      <c r="AW855">
        <f t="shared" ca="1" si="511"/>
        <v>0</v>
      </c>
      <c r="AX855">
        <f t="shared" ca="1" si="512"/>
        <v>0</v>
      </c>
      <c r="AY855">
        <f t="shared" ca="1" si="513"/>
        <v>0</v>
      </c>
      <c r="AZ855">
        <f t="shared" ca="1" si="514"/>
        <v>0</v>
      </c>
      <c r="BA855">
        <f t="shared" ca="1" si="515"/>
        <v>0</v>
      </c>
      <c r="BB855">
        <f t="shared" ca="1" si="516"/>
        <v>0</v>
      </c>
      <c r="BC855">
        <f t="shared" ca="1" si="517"/>
        <v>0</v>
      </c>
      <c r="BD855">
        <f t="shared" ca="1" si="518"/>
        <v>0</v>
      </c>
      <c r="BE855">
        <f t="shared" ca="1" si="519"/>
        <v>0</v>
      </c>
      <c r="BF855">
        <f t="shared" ca="1" si="520"/>
        <v>0</v>
      </c>
    </row>
    <row r="856" spans="1:58" ht="16.149999999999999" customHeight="1" x14ac:dyDescent="0.2">
      <c r="A856" s="85" t="s">
        <v>926</v>
      </c>
      <c r="B856" s="86">
        <v>43857.316342592596</v>
      </c>
      <c r="C856" s="85" t="s">
        <v>926</v>
      </c>
      <c r="D856" s="85" t="s">
        <v>8</v>
      </c>
      <c r="E856" s="85" t="s">
        <v>7</v>
      </c>
      <c r="F856" s="85" t="s">
        <v>9</v>
      </c>
      <c r="G856" s="85" t="s">
        <v>17</v>
      </c>
      <c r="H856" s="5" t="str">
        <f t="shared" ca="1" si="485"/>
        <v>NA</v>
      </c>
      <c r="I856" s="17" t="str">
        <f t="shared" ca="1" si="486"/>
        <v>NA</v>
      </c>
      <c r="J856" s="5" t="str">
        <f t="shared" ca="1" si="484"/>
        <v>NA</v>
      </c>
      <c r="K856" s="21" t="s">
        <v>9</v>
      </c>
      <c r="L856">
        <v>0</v>
      </c>
      <c r="M856">
        <v>0</v>
      </c>
      <c r="N856">
        <v>0</v>
      </c>
      <c r="O856" s="29" t="str">
        <f t="shared" ca="1" si="487"/>
        <v>-</v>
      </c>
      <c r="P856" s="29"/>
      <c r="X856">
        <f t="shared" ca="1" si="488"/>
        <v>1</v>
      </c>
      <c r="Y856">
        <f t="shared" ca="1" si="489"/>
        <v>0</v>
      </c>
      <c r="Z856">
        <f t="shared" ca="1" si="490"/>
        <v>0</v>
      </c>
      <c r="AA856">
        <f t="shared" ca="1" si="491"/>
        <v>0</v>
      </c>
      <c r="AB856">
        <f t="shared" ca="1" si="492"/>
        <v>0</v>
      </c>
      <c r="AC856">
        <f t="shared" ca="1" si="493"/>
        <v>0</v>
      </c>
      <c r="AD856">
        <f t="shared" ca="1" si="494"/>
        <v>0</v>
      </c>
      <c r="AE856">
        <f t="shared" ca="1" si="495"/>
        <v>0</v>
      </c>
      <c r="AH856">
        <f t="shared" ca="1" si="496"/>
        <v>1</v>
      </c>
      <c r="AI856">
        <f t="shared" ca="1" si="497"/>
        <v>0</v>
      </c>
      <c r="AJ856">
        <f t="shared" ca="1" si="498"/>
        <v>0</v>
      </c>
      <c r="AK856">
        <f t="shared" ca="1" si="499"/>
        <v>0</v>
      </c>
      <c r="AL856">
        <f t="shared" ca="1" si="500"/>
        <v>0</v>
      </c>
      <c r="AM856">
        <f t="shared" ca="1" si="501"/>
        <v>0</v>
      </c>
      <c r="AN856">
        <f t="shared" ca="1" si="502"/>
        <v>0</v>
      </c>
      <c r="AO856">
        <f t="shared" ca="1" si="503"/>
        <v>0</v>
      </c>
      <c r="AP856">
        <f t="shared" ca="1" si="504"/>
        <v>0</v>
      </c>
      <c r="AQ856">
        <f t="shared" ca="1" si="505"/>
        <v>0</v>
      </c>
      <c r="AR856">
        <f t="shared" ca="1" si="506"/>
        <v>0</v>
      </c>
      <c r="AS856">
        <f t="shared" ca="1" si="507"/>
        <v>0</v>
      </c>
      <c r="AT856">
        <f t="shared" ca="1" si="508"/>
        <v>0</v>
      </c>
      <c r="AU856">
        <f t="shared" ca="1" si="509"/>
        <v>0</v>
      </c>
      <c r="AV856">
        <f t="shared" ca="1" si="510"/>
        <v>0</v>
      </c>
      <c r="AW856">
        <f t="shared" ca="1" si="511"/>
        <v>0</v>
      </c>
      <c r="AX856">
        <f t="shared" ca="1" si="512"/>
        <v>0</v>
      </c>
      <c r="AY856">
        <f t="shared" ca="1" si="513"/>
        <v>0</v>
      </c>
      <c r="AZ856">
        <f t="shared" ca="1" si="514"/>
        <v>0</v>
      </c>
      <c r="BA856">
        <f t="shared" ca="1" si="515"/>
        <v>0</v>
      </c>
      <c r="BB856">
        <f t="shared" ca="1" si="516"/>
        <v>0</v>
      </c>
      <c r="BC856">
        <f t="shared" ca="1" si="517"/>
        <v>0</v>
      </c>
      <c r="BD856">
        <f t="shared" ca="1" si="518"/>
        <v>0</v>
      </c>
      <c r="BE856">
        <f t="shared" ca="1" si="519"/>
        <v>0</v>
      </c>
      <c r="BF856">
        <f t="shared" ca="1" si="520"/>
        <v>0</v>
      </c>
    </row>
    <row r="857" spans="1:58" ht="16.149999999999999" customHeight="1" x14ac:dyDescent="0.2">
      <c r="A857" s="85" t="s">
        <v>927</v>
      </c>
      <c r="B857" s="86">
        <v>43857.469085648147</v>
      </c>
      <c r="C857" s="85" t="s">
        <v>927</v>
      </c>
      <c r="D857" s="85" t="s">
        <v>8</v>
      </c>
      <c r="E857" s="85" t="s">
        <v>1063</v>
      </c>
      <c r="F857" s="85" t="s">
        <v>9</v>
      </c>
      <c r="G857" s="85" t="s">
        <v>17</v>
      </c>
      <c r="H857" s="5" t="str">
        <f t="shared" ca="1" si="485"/>
        <v>NA</v>
      </c>
      <c r="I857" s="17" t="str">
        <f t="shared" ca="1" si="486"/>
        <v>NA</v>
      </c>
      <c r="J857" s="5" t="str">
        <f t="shared" ca="1" si="484"/>
        <v>NA</v>
      </c>
      <c r="K857" s="21" t="s">
        <v>9</v>
      </c>
      <c r="L857">
        <v>0</v>
      </c>
      <c r="M857">
        <v>0</v>
      </c>
      <c r="N857">
        <v>0</v>
      </c>
      <c r="O857" s="29" t="str">
        <f t="shared" ca="1" si="487"/>
        <v>-</v>
      </c>
      <c r="P857" s="29"/>
      <c r="X857">
        <f t="shared" ca="1" si="488"/>
        <v>1</v>
      </c>
      <c r="Y857">
        <f t="shared" ca="1" si="489"/>
        <v>0</v>
      </c>
      <c r="Z857">
        <f t="shared" ca="1" si="490"/>
        <v>0</v>
      </c>
      <c r="AA857">
        <f t="shared" ca="1" si="491"/>
        <v>0</v>
      </c>
      <c r="AB857">
        <f t="shared" ca="1" si="492"/>
        <v>0</v>
      </c>
      <c r="AC857">
        <f t="shared" ca="1" si="493"/>
        <v>0</v>
      </c>
      <c r="AD857">
        <f t="shared" ca="1" si="494"/>
        <v>0</v>
      </c>
      <c r="AE857">
        <f t="shared" ca="1" si="495"/>
        <v>0</v>
      </c>
      <c r="AH857">
        <f t="shared" ca="1" si="496"/>
        <v>1</v>
      </c>
      <c r="AI857">
        <f t="shared" ca="1" si="497"/>
        <v>0</v>
      </c>
      <c r="AJ857">
        <f t="shared" ca="1" si="498"/>
        <v>0</v>
      </c>
      <c r="AK857">
        <f t="shared" ca="1" si="499"/>
        <v>0</v>
      </c>
      <c r="AL857">
        <f t="shared" ca="1" si="500"/>
        <v>0</v>
      </c>
      <c r="AM857">
        <f t="shared" ca="1" si="501"/>
        <v>0</v>
      </c>
      <c r="AN857">
        <f t="shared" ca="1" si="502"/>
        <v>0</v>
      </c>
      <c r="AO857">
        <f t="shared" ca="1" si="503"/>
        <v>0</v>
      </c>
      <c r="AP857">
        <f t="shared" ca="1" si="504"/>
        <v>0</v>
      </c>
      <c r="AQ857">
        <f t="shared" ca="1" si="505"/>
        <v>0</v>
      </c>
      <c r="AR857">
        <f t="shared" ca="1" si="506"/>
        <v>0</v>
      </c>
      <c r="AS857">
        <f t="shared" ca="1" si="507"/>
        <v>0</v>
      </c>
      <c r="AT857">
        <f t="shared" ca="1" si="508"/>
        <v>0</v>
      </c>
      <c r="AU857">
        <f t="shared" ca="1" si="509"/>
        <v>0</v>
      </c>
      <c r="AV857">
        <f t="shared" ca="1" si="510"/>
        <v>0</v>
      </c>
      <c r="AW857">
        <f t="shared" ca="1" si="511"/>
        <v>0</v>
      </c>
      <c r="AX857">
        <f t="shared" ca="1" si="512"/>
        <v>0</v>
      </c>
      <c r="AY857">
        <f t="shared" ca="1" si="513"/>
        <v>0</v>
      </c>
      <c r="AZ857">
        <f t="shared" ca="1" si="514"/>
        <v>0</v>
      </c>
      <c r="BA857">
        <f t="shared" ca="1" si="515"/>
        <v>0</v>
      </c>
      <c r="BB857">
        <f t="shared" ca="1" si="516"/>
        <v>0</v>
      </c>
      <c r="BC857">
        <f t="shared" ca="1" si="517"/>
        <v>0</v>
      </c>
      <c r="BD857">
        <f t="shared" ca="1" si="518"/>
        <v>0</v>
      </c>
      <c r="BE857">
        <f t="shared" ca="1" si="519"/>
        <v>0</v>
      </c>
      <c r="BF857">
        <f t="shared" ca="1" si="520"/>
        <v>0</v>
      </c>
    </row>
    <row r="858" spans="1:58" ht="16.149999999999999" customHeight="1" x14ac:dyDescent="0.2">
      <c r="A858" s="85" t="s">
        <v>928</v>
      </c>
      <c r="B858" s="86">
        <v>43857.526770833334</v>
      </c>
      <c r="C858" s="85" t="s">
        <v>928</v>
      </c>
      <c r="D858" s="85" t="s">
        <v>8</v>
      </c>
      <c r="E858" s="85" t="s">
        <v>7</v>
      </c>
      <c r="F858" s="85" t="s">
        <v>9</v>
      </c>
      <c r="G858" s="85" t="s">
        <v>17</v>
      </c>
      <c r="H858" s="5" t="str">
        <f t="shared" ca="1" si="485"/>
        <v>NA</v>
      </c>
      <c r="I858" s="17" t="str">
        <f t="shared" ca="1" si="486"/>
        <v>NA</v>
      </c>
      <c r="J858" s="5" t="str">
        <f t="shared" ca="1" si="484"/>
        <v>NA</v>
      </c>
      <c r="K858" s="21" t="s">
        <v>9</v>
      </c>
      <c r="L858">
        <v>0</v>
      </c>
      <c r="M858">
        <v>0</v>
      </c>
      <c r="N858">
        <v>0</v>
      </c>
      <c r="O858" s="29" t="str">
        <f t="shared" ca="1" si="487"/>
        <v>-</v>
      </c>
      <c r="P858" s="29"/>
      <c r="X858">
        <f t="shared" ca="1" si="488"/>
        <v>1</v>
      </c>
      <c r="Y858">
        <f t="shared" ca="1" si="489"/>
        <v>0</v>
      </c>
      <c r="Z858">
        <f t="shared" ca="1" si="490"/>
        <v>0</v>
      </c>
      <c r="AA858">
        <f t="shared" ca="1" si="491"/>
        <v>0</v>
      </c>
      <c r="AB858">
        <f t="shared" ca="1" si="492"/>
        <v>0</v>
      </c>
      <c r="AC858">
        <f t="shared" ca="1" si="493"/>
        <v>0</v>
      </c>
      <c r="AD858">
        <f t="shared" ca="1" si="494"/>
        <v>0</v>
      </c>
      <c r="AE858">
        <f t="shared" ca="1" si="495"/>
        <v>0</v>
      </c>
      <c r="AH858">
        <f t="shared" ca="1" si="496"/>
        <v>1</v>
      </c>
      <c r="AI858">
        <f t="shared" ca="1" si="497"/>
        <v>0</v>
      </c>
      <c r="AJ858">
        <f t="shared" ca="1" si="498"/>
        <v>0</v>
      </c>
      <c r="AK858">
        <f t="shared" ca="1" si="499"/>
        <v>0</v>
      </c>
      <c r="AL858">
        <f t="shared" ca="1" si="500"/>
        <v>0</v>
      </c>
      <c r="AM858">
        <f t="shared" ca="1" si="501"/>
        <v>0</v>
      </c>
      <c r="AN858">
        <f t="shared" ca="1" si="502"/>
        <v>0</v>
      </c>
      <c r="AO858">
        <f t="shared" ca="1" si="503"/>
        <v>0</v>
      </c>
      <c r="AP858">
        <f t="shared" ca="1" si="504"/>
        <v>0</v>
      </c>
      <c r="AQ858">
        <f t="shared" ca="1" si="505"/>
        <v>0</v>
      </c>
      <c r="AR858">
        <f t="shared" ca="1" si="506"/>
        <v>0</v>
      </c>
      <c r="AS858">
        <f t="shared" ca="1" si="507"/>
        <v>0</v>
      </c>
      <c r="AT858">
        <f t="shared" ca="1" si="508"/>
        <v>0</v>
      </c>
      <c r="AU858">
        <f t="shared" ca="1" si="509"/>
        <v>0</v>
      </c>
      <c r="AV858">
        <f t="shared" ca="1" si="510"/>
        <v>0</v>
      </c>
      <c r="AW858">
        <f t="shared" ca="1" si="511"/>
        <v>0</v>
      </c>
      <c r="AX858">
        <f t="shared" ca="1" si="512"/>
        <v>0</v>
      </c>
      <c r="AY858">
        <f t="shared" ca="1" si="513"/>
        <v>0</v>
      </c>
      <c r="AZ858">
        <f t="shared" ca="1" si="514"/>
        <v>0</v>
      </c>
      <c r="BA858">
        <f t="shared" ca="1" si="515"/>
        <v>0</v>
      </c>
      <c r="BB858">
        <f t="shared" ca="1" si="516"/>
        <v>0</v>
      </c>
      <c r="BC858">
        <f t="shared" ca="1" si="517"/>
        <v>0</v>
      </c>
      <c r="BD858">
        <f t="shared" ca="1" si="518"/>
        <v>0</v>
      </c>
      <c r="BE858">
        <f t="shared" ca="1" si="519"/>
        <v>0</v>
      </c>
      <c r="BF858">
        <f t="shared" ca="1" si="520"/>
        <v>0</v>
      </c>
    </row>
    <row r="859" spans="1:58" ht="16.149999999999999" customHeight="1" x14ac:dyDescent="0.2">
      <c r="A859" s="85" t="s">
        <v>929</v>
      </c>
      <c r="B859" s="86">
        <v>43857.782951388886</v>
      </c>
      <c r="C859" s="85" t="s">
        <v>929</v>
      </c>
      <c r="D859" s="85" t="s">
        <v>8</v>
      </c>
      <c r="E859" s="85" t="s">
        <v>7</v>
      </c>
      <c r="F859" s="85" t="s">
        <v>9</v>
      </c>
      <c r="G859" s="85" t="s">
        <v>17</v>
      </c>
      <c r="H859" s="5" t="str">
        <f t="shared" ca="1" si="485"/>
        <v>NA</v>
      </c>
      <c r="I859" s="17" t="str">
        <f t="shared" ca="1" si="486"/>
        <v>NA</v>
      </c>
      <c r="J859" s="5" t="str">
        <f t="shared" ca="1" si="484"/>
        <v>NA</v>
      </c>
      <c r="K859" s="21" t="s">
        <v>9</v>
      </c>
      <c r="L859">
        <v>0</v>
      </c>
      <c r="M859">
        <v>0</v>
      </c>
      <c r="N859">
        <v>0</v>
      </c>
      <c r="O859" s="29" t="str">
        <f t="shared" ca="1" si="487"/>
        <v>-</v>
      </c>
      <c r="P859" s="29"/>
      <c r="X859">
        <f t="shared" ca="1" si="488"/>
        <v>1</v>
      </c>
      <c r="Y859">
        <f t="shared" ca="1" si="489"/>
        <v>0</v>
      </c>
      <c r="Z859">
        <f t="shared" ca="1" si="490"/>
        <v>0</v>
      </c>
      <c r="AA859">
        <f t="shared" ca="1" si="491"/>
        <v>0</v>
      </c>
      <c r="AB859">
        <f t="shared" ca="1" si="492"/>
        <v>0</v>
      </c>
      <c r="AC859">
        <f t="shared" ca="1" si="493"/>
        <v>0</v>
      </c>
      <c r="AD859">
        <f t="shared" ca="1" si="494"/>
        <v>0</v>
      </c>
      <c r="AE859">
        <f t="shared" ca="1" si="495"/>
        <v>0</v>
      </c>
      <c r="AH859">
        <f t="shared" ca="1" si="496"/>
        <v>1</v>
      </c>
      <c r="AI859">
        <f t="shared" ca="1" si="497"/>
        <v>0</v>
      </c>
      <c r="AJ859">
        <f t="shared" ca="1" si="498"/>
        <v>0</v>
      </c>
      <c r="AK859">
        <f t="shared" ca="1" si="499"/>
        <v>0</v>
      </c>
      <c r="AL859">
        <f t="shared" ca="1" si="500"/>
        <v>0</v>
      </c>
      <c r="AM859">
        <f t="shared" ca="1" si="501"/>
        <v>0</v>
      </c>
      <c r="AN859">
        <f t="shared" ca="1" si="502"/>
        <v>0</v>
      </c>
      <c r="AO859">
        <f t="shared" ca="1" si="503"/>
        <v>0</v>
      </c>
      <c r="AP859">
        <f t="shared" ca="1" si="504"/>
        <v>0</v>
      </c>
      <c r="AQ859">
        <f t="shared" ca="1" si="505"/>
        <v>0</v>
      </c>
      <c r="AR859">
        <f t="shared" ca="1" si="506"/>
        <v>0</v>
      </c>
      <c r="AS859">
        <f t="shared" ca="1" si="507"/>
        <v>0</v>
      </c>
      <c r="AT859">
        <f t="shared" ca="1" si="508"/>
        <v>0</v>
      </c>
      <c r="AU859">
        <f t="shared" ca="1" si="509"/>
        <v>0</v>
      </c>
      <c r="AV859">
        <f t="shared" ca="1" si="510"/>
        <v>0</v>
      </c>
      <c r="AW859">
        <f t="shared" ca="1" si="511"/>
        <v>0</v>
      </c>
      <c r="AX859">
        <f t="shared" ca="1" si="512"/>
        <v>0</v>
      </c>
      <c r="AY859">
        <f t="shared" ca="1" si="513"/>
        <v>0</v>
      </c>
      <c r="AZ859">
        <f t="shared" ca="1" si="514"/>
        <v>0</v>
      </c>
      <c r="BA859">
        <f t="shared" ca="1" si="515"/>
        <v>0</v>
      </c>
      <c r="BB859">
        <f t="shared" ca="1" si="516"/>
        <v>0</v>
      </c>
      <c r="BC859">
        <f t="shared" ca="1" si="517"/>
        <v>0</v>
      </c>
      <c r="BD859">
        <f t="shared" ca="1" si="518"/>
        <v>0</v>
      </c>
      <c r="BE859">
        <f t="shared" ca="1" si="519"/>
        <v>0</v>
      </c>
      <c r="BF859">
        <f t="shared" ca="1" si="520"/>
        <v>0</v>
      </c>
    </row>
    <row r="860" spans="1:58" ht="16.149999999999999" customHeight="1" x14ac:dyDescent="0.2">
      <c r="A860" s="85" t="s">
        <v>930</v>
      </c>
      <c r="B860" s="86">
        <v>43858.317384259259</v>
      </c>
      <c r="C860" s="85" t="s">
        <v>930</v>
      </c>
      <c r="D860" s="85" t="s">
        <v>8</v>
      </c>
      <c r="E860" s="85" t="s">
        <v>7</v>
      </c>
      <c r="F860" s="85" t="s">
        <v>9</v>
      </c>
      <c r="G860" s="85" t="s">
        <v>17</v>
      </c>
      <c r="H860" s="5" t="str">
        <f t="shared" ca="1" si="485"/>
        <v>NA</v>
      </c>
      <c r="I860" s="17" t="str">
        <f t="shared" ca="1" si="486"/>
        <v>NA</v>
      </c>
      <c r="J860" s="5" t="str">
        <f t="shared" ca="1" si="484"/>
        <v>NA</v>
      </c>
      <c r="K860" s="21" t="s">
        <v>9</v>
      </c>
      <c r="L860">
        <v>0</v>
      </c>
      <c r="M860">
        <v>0</v>
      </c>
      <c r="N860">
        <v>0</v>
      </c>
      <c r="O860" s="29" t="str">
        <f t="shared" ca="1" si="487"/>
        <v>-</v>
      </c>
      <c r="P860" s="29"/>
      <c r="X860">
        <f t="shared" ca="1" si="488"/>
        <v>1</v>
      </c>
      <c r="Y860">
        <f t="shared" ca="1" si="489"/>
        <v>0</v>
      </c>
      <c r="Z860">
        <f t="shared" ca="1" si="490"/>
        <v>0</v>
      </c>
      <c r="AA860">
        <f t="shared" ca="1" si="491"/>
        <v>0</v>
      </c>
      <c r="AB860">
        <f t="shared" ca="1" si="492"/>
        <v>0</v>
      </c>
      <c r="AC860">
        <f t="shared" ca="1" si="493"/>
        <v>0</v>
      </c>
      <c r="AD860">
        <f t="shared" ca="1" si="494"/>
        <v>0</v>
      </c>
      <c r="AE860">
        <f t="shared" ca="1" si="495"/>
        <v>0</v>
      </c>
      <c r="AH860">
        <f t="shared" ca="1" si="496"/>
        <v>1</v>
      </c>
      <c r="AI860">
        <f t="shared" ca="1" si="497"/>
        <v>0</v>
      </c>
      <c r="AJ860">
        <f t="shared" ca="1" si="498"/>
        <v>0</v>
      </c>
      <c r="AK860">
        <f t="shared" ca="1" si="499"/>
        <v>0</v>
      </c>
      <c r="AL860">
        <f t="shared" ca="1" si="500"/>
        <v>0</v>
      </c>
      <c r="AM860">
        <f t="shared" ca="1" si="501"/>
        <v>0</v>
      </c>
      <c r="AN860">
        <f t="shared" ca="1" si="502"/>
        <v>0</v>
      </c>
      <c r="AO860">
        <f t="shared" ca="1" si="503"/>
        <v>0</v>
      </c>
      <c r="AP860">
        <f t="shared" ca="1" si="504"/>
        <v>0</v>
      </c>
      <c r="AQ860">
        <f t="shared" ca="1" si="505"/>
        <v>0</v>
      </c>
      <c r="AR860">
        <f t="shared" ca="1" si="506"/>
        <v>0</v>
      </c>
      <c r="AS860">
        <f t="shared" ca="1" si="507"/>
        <v>0</v>
      </c>
      <c r="AT860">
        <f t="shared" ca="1" si="508"/>
        <v>0</v>
      </c>
      <c r="AU860">
        <f t="shared" ca="1" si="509"/>
        <v>0</v>
      </c>
      <c r="AV860">
        <f t="shared" ca="1" si="510"/>
        <v>0</v>
      </c>
      <c r="AW860">
        <f t="shared" ca="1" si="511"/>
        <v>0</v>
      </c>
      <c r="AX860">
        <f t="shared" ca="1" si="512"/>
        <v>0</v>
      </c>
      <c r="AY860">
        <f t="shared" ca="1" si="513"/>
        <v>0</v>
      </c>
      <c r="AZ860">
        <f t="shared" ca="1" si="514"/>
        <v>0</v>
      </c>
      <c r="BA860">
        <f t="shared" ca="1" si="515"/>
        <v>0</v>
      </c>
      <c r="BB860">
        <f t="shared" ca="1" si="516"/>
        <v>0</v>
      </c>
      <c r="BC860">
        <f t="shared" ca="1" si="517"/>
        <v>0</v>
      </c>
      <c r="BD860">
        <f t="shared" ca="1" si="518"/>
        <v>0</v>
      </c>
      <c r="BE860">
        <f t="shared" ca="1" si="519"/>
        <v>0</v>
      </c>
      <c r="BF860">
        <f t="shared" ca="1" si="520"/>
        <v>0</v>
      </c>
    </row>
    <row r="861" spans="1:58" ht="16.149999999999999" customHeight="1" x14ac:dyDescent="0.2">
      <c r="A861" s="85" t="s">
        <v>931</v>
      </c>
      <c r="B861" s="86">
        <v>43858.318854166668</v>
      </c>
      <c r="C861" s="85" t="s">
        <v>931</v>
      </c>
      <c r="D861" s="85" t="s">
        <v>8</v>
      </c>
      <c r="E861" s="85" t="s">
        <v>7</v>
      </c>
      <c r="F861" s="85" t="s">
        <v>9</v>
      </c>
      <c r="G861" s="85" t="s">
        <v>17</v>
      </c>
      <c r="H861" s="5" t="str">
        <f t="shared" ca="1" si="485"/>
        <v>NA</v>
      </c>
      <c r="I861" s="17" t="str">
        <f t="shared" ca="1" si="486"/>
        <v>NA</v>
      </c>
      <c r="J861" s="5" t="str">
        <f t="shared" ca="1" si="484"/>
        <v>NA</v>
      </c>
      <c r="K861" s="21" t="s">
        <v>9</v>
      </c>
      <c r="L861">
        <v>0</v>
      </c>
      <c r="M861">
        <v>0</v>
      </c>
      <c r="N861">
        <v>0</v>
      </c>
      <c r="O861" s="29" t="str">
        <f t="shared" ca="1" si="487"/>
        <v>-</v>
      </c>
      <c r="P861" s="29"/>
      <c r="X861">
        <f t="shared" ca="1" si="488"/>
        <v>1</v>
      </c>
      <c r="Y861">
        <f t="shared" ca="1" si="489"/>
        <v>0</v>
      </c>
      <c r="Z861">
        <f t="shared" ca="1" si="490"/>
        <v>0</v>
      </c>
      <c r="AA861">
        <f t="shared" ca="1" si="491"/>
        <v>0</v>
      </c>
      <c r="AB861">
        <f t="shared" ca="1" si="492"/>
        <v>0</v>
      </c>
      <c r="AC861">
        <f t="shared" ca="1" si="493"/>
        <v>0</v>
      </c>
      <c r="AD861">
        <f t="shared" ca="1" si="494"/>
        <v>0</v>
      </c>
      <c r="AE861">
        <f t="shared" ca="1" si="495"/>
        <v>0</v>
      </c>
      <c r="AH861">
        <f t="shared" ca="1" si="496"/>
        <v>1</v>
      </c>
      <c r="AI861">
        <f t="shared" ca="1" si="497"/>
        <v>0</v>
      </c>
      <c r="AJ861">
        <f t="shared" ca="1" si="498"/>
        <v>0</v>
      </c>
      <c r="AK861">
        <f t="shared" ca="1" si="499"/>
        <v>0</v>
      </c>
      <c r="AL861">
        <f t="shared" ca="1" si="500"/>
        <v>0</v>
      </c>
      <c r="AM861">
        <f t="shared" ca="1" si="501"/>
        <v>0</v>
      </c>
      <c r="AN861">
        <f t="shared" ca="1" si="502"/>
        <v>0</v>
      </c>
      <c r="AO861">
        <f t="shared" ca="1" si="503"/>
        <v>0</v>
      </c>
      <c r="AP861">
        <f t="shared" ca="1" si="504"/>
        <v>0</v>
      </c>
      <c r="AQ861">
        <f t="shared" ca="1" si="505"/>
        <v>0</v>
      </c>
      <c r="AR861">
        <f t="shared" ca="1" si="506"/>
        <v>0</v>
      </c>
      <c r="AS861">
        <f t="shared" ca="1" si="507"/>
        <v>0</v>
      </c>
      <c r="AT861">
        <f t="shared" ca="1" si="508"/>
        <v>0</v>
      </c>
      <c r="AU861">
        <f t="shared" ca="1" si="509"/>
        <v>0</v>
      </c>
      <c r="AV861">
        <f t="shared" ca="1" si="510"/>
        <v>0</v>
      </c>
      <c r="AW861">
        <f t="shared" ca="1" si="511"/>
        <v>0</v>
      </c>
      <c r="AX861">
        <f t="shared" ca="1" si="512"/>
        <v>0</v>
      </c>
      <c r="AY861">
        <f t="shared" ca="1" si="513"/>
        <v>0</v>
      </c>
      <c r="AZ861">
        <f t="shared" ca="1" si="514"/>
        <v>0</v>
      </c>
      <c r="BA861">
        <f t="shared" ca="1" si="515"/>
        <v>0</v>
      </c>
      <c r="BB861">
        <f t="shared" ca="1" si="516"/>
        <v>0</v>
      </c>
      <c r="BC861">
        <f t="shared" ca="1" si="517"/>
        <v>0</v>
      </c>
      <c r="BD861">
        <f t="shared" ca="1" si="518"/>
        <v>0</v>
      </c>
      <c r="BE861">
        <f t="shared" ca="1" si="519"/>
        <v>0</v>
      </c>
      <c r="BF861">
        <f t="shared" ca="1" si="520"/>
        <v>0</v>
      </c>
    </row>
    <row r="862" spans="1:58" ht="16.149999999999999" customHeight="1" x14ac:dyDescent="0.2">
      <c r="A862" s="85" t="s">
        <v>932</v>
      </c>
      <c r="B862" s="86">
        <v>43858.481851851851</v>
      </c>
      <c r="C862" s="85" t="s">
        <v>932</v>
      </c>
      <c r="D862" s="85" t="s">
        <v>8</v>
      </c>
      <c r="E862" s="85" t="s">
        <v>1063</v>
      </c>
      <c r="F862" s="85" t="s">
        <v>9</v>
      </c>
      <c r="G862" s="85" t="s">
        <v>17</v>
      </c>
      <c r="H862" s="5" t="str">
        <f t="shared" ca="1" si="485"/>
        <v>NA</v>
      </c>
      <c r="I862" s="17" t="str">
        <f t="shared" ca="1" si="486"/>
        <v>NA</v>
      </c>
      <c r="J862" s="5" t="str">
        <f t="shared" ca="1" si="484"/>
        <v>NA</v>
      </c>
      <c r="K862" s="21" t="s">
        <v>9</v>
      </c>
      <c r="L862">
        <v>0</v>
      </c>
      <c r="M862">
        <v>0</v>
      </c>
      <c r="N862">
        <v>0</v>
      </c>
      <c r="O862" s="29" t="str">
        <f t="shared" ca="1" si="487"/>
        <v>-</v>
      </c>
      <c r="P862" s="29"/>
      <c r="X862">
        <f t="shared" ca="1" si="488"/>
        <v>1</v>
      </c>
      <c r="Y862">
        <f t="shared" ca="1" si="489"/>
        <v>0</v>
      </c>
      <c r="Z862">
        <f t="shared" ca="1" si="490"/>
        <v>0</v>
      </c>
      <c r="AA862">
        <f t="shared" ca="1" si="491"/>
        <v>0</v>
      </c>
      <c r="AB862">
        <f t="shared" ca="1" si="492"/>
        <v>0</v>
      </c>
      <c r="AC862">
        <f t="shared" ca="1" si="493"/>
        <v>0</v>
      </c>
      <c r="AD862">
        <f t="shared" ca="1" si="494"/>
        <v>0</v>
      </c>
      <c r="AE862">
        <f t="shared" ca="1" si="495"/>
        <v>0</v>
      </c>
      <c r="AH862">
        <f t="shared" ca="1" si="496"/>
        <v>1</v>
      </c>
      <c r="AI862">
        <f t="shared" ca="1" si="497"/>
        <v>0</v>
      </c>
      <c r="AJ862">
        <f t="shared" ca="1" si="498"/>
        <v>0</v>
      </c>
      <c r="AK862">
        <f t="shared" ca="1" si="499"/>
        <v>0</v>
      </c>
      <c r="AL862">
        <f t="shared" ca="1" si="500"/>
        <v>0</v>
      </c>
      <c r="AM862">
        <f t="shared" ca="1" si="501"/>
        <v>0</v>
      </c>
      <c r="AN862">
        <f t="shared" ca="1" si="502"/>
        <v>0</v>
      </c>
      <c r="AO862">
        <f t="shared" ca="1" si="503"/>
        <v>0</v>
      </c>
      <c r="AP862">
        <f t="shared" ca="1" si="504"/>
        <v>0</v>
      </c>
      <c r="AQ862">
        <f t="shared" ca="1" si="505"/>
        <v>0</v>
      </c>
      <c r="AR862">
        <f t="shared" ca="1" si="506"/>
        <v>0</v>
      </c>
      <c r="AS862">
        <f t="shared" ca="1" si="507"/>
        <v>0</v>
      </c>
      <c r="AT862">
        <f t="shared" ca="1" si="508"/>
        <v>0</v>
      </c>
      <c r="AU862">
        <f t="shared" ca="1" si="509"/>
        <v>0</v>
      </c>
      <c r="AV862">
        <f t="shared" ca="1" si="510"/>
        <v>0</v>
      </c>
      <c r="AW862">
        <f t="shared" ca="1" si="511"/>
        <v>0</v>
      </c>
      <c r="AX862">
        <f t="shared" ca="1" si="512"/>
        <v>0</v>
      </c>
      <c r="AY862">
        <f t="shared" ca="1" si="513"/>
        <v>0</v>
      </c>
      <c r="AZ862">
        <f t="shared" ca="1" si="514"/>
        <v>0</v>
      </c>
      <c r="BA862">
        <f t="shared" ca="1" si="515"/>
        <v>0</v>
      </c>
      <c r="BB862">
        <f t="shared" ca="1" si="516"/>
        <v>0</v>
      </c>
      <c r="BC862">
        <f t="shared" ca="1" si="517"/>
        <v>0</v>
      </c>
      <c r="BD862">
        <f t="shared" ca="1" si="518"/>
        <v>0</v>
      </c>
      <c r="BE862">
        <f t="shared" ca="1" si="519"/>
        <v>0</v>
      </c>
      <c r="BF862">
        <f t="shared" ca="1" si="520"/>
        <v>0</v>
      </c>
    </row>
    <row r="863" spans="1:58" ht="16.149999999999999" customHeight="1" x14ac:dyDescent="0.2">
      <c r="A863" s="85" t="s">
        <v>933</v>
      </c>
      <c r="B863" s="86">
        <v>43858.811122685183</v>
      </c>
      <c r="C863" s="85" t="s">
        <v>933</v>
      </c>
      <c r="D863" s="85" t="s">
        <v>8</v>
      </c>
      <c r="E863" s="85" t="s">
        <v>7</v>
      </c>
      <c r="F863" s="85" t="s">
        <v>9</v>
      </c>
      <c r="G863" s="85" t="s">
        <v>17</v>
      </c>
      <c r="H863" s="5" t="str">
        <f t="shared" ca="1" si="485"/>
        <v>NA</v>
      </c>
      <c r="I863" s="17" t="str">
        <f t="shared" ca="1" si="486"/>
        <v>NA</v>
      </c>
      <c r="J863" s="5" t="str">
        <f t="shared" ca="1" si="484"/>
        <v>NA</v>
      </c>
      <c r="K863" s="21" t="s">
        <v>9</v>
      </c>
      <c r="L863">
        <v>0</v>
      </c>
      <c r="M863">
        <v>0</v>
      </c>
      <c r="N863">
        <v>0</v>
      </c>
      <c r="O863" s="29" t="str">
        <f t="shared" ca="1" si="487"/>
        <v>-</v>
      </c>
      <c r="P863" s="29"/>
      <c r="X863">
        <f t="shared" ca="1" si="488"/>
        <v>1</v>
      </c>
      <c r="Y863">
        <f t="shared" ca="1" si="489"/>
        <v>0</v>
      </c>
      <c r="Z863">
        <f t="shared" ca="1" si="490"/>
        <v>0</v>
      </c>
      <c r="AA863">
        <f t="shared" ca="1" si="491"/>
        <v>0</v>
      </c>
      <c r="AB863">
        <f t="shared" ca="1" si="492"/>
        <v>0</v>
      </c>
      <c r="AC863">
        <f t="shared" ca="1" si="493"/>
        <v>0</v>
      </c>
      <c r="AD863">
        <f t="shared" ca="1" si="494"/>
        <v>0</v>
      </c>
      <c r="AE863">
        <f t="shared" ca="1" si="495"/>
        <v>0</v>
      </c>
      <c r="AH863">
        <f t="shared" ca="1" si="496"/>
        <v>1</v>
      </c>
      <c r="AI863">
        <f t="shared" ca="1" si="497"/>
        <v>0</v>
      </c>
      <c r="AJ863">
        <f t="shared" ca="1" si="498"/>
        <v>0</v>
      </c>
      <c r="AK863">
        <f t="shared" ca="1" si="499"/>
        <v>0</v>
      </c>
      <c r="AL863">
        <f t="shared" ca="1" si="500"/>
        <v>0</v>
      </c>
      <c r="AM863">
        <f t="shared" ca="1" si="501"/>
        <v>0</v>
      </c>
      <c r="AN863">
        <f t="shared" ca="1" si="502"/>
        <v>0</v>
      </c>
      <c r="AO863">
        <f t="shared" ca="1" si="503"/>
        <v>0</v>
      </c>
      <c r="AP863">
        <f t="shared" ca="1" si="504"/>
        <v>0</v>
      </c>
      <c r="AQ863">
        <f t="shared" ca="1" si="505"/>
        <v>0</v>
      </c>
      <c r="AR863">
        <f t="shared" ca="1" si="506"/>
        <v>0</v>
      </c>
      <c r="AS863">
        <f t="shared" ca="1" si="507"/>
        <v>0</v>
      </c>
      <c r="AT863">
        <f t="shared" ca="1" si="508"/>
        <v>0</v>
      </c>
      <c r="AU863">
        <f t="shared" ca="1" si="509"/>
        <v>0</v>
      </c>
      <c r="AV863">
        <f t="shared" ca="1" si="510"/>
        <v>0</v>
      </c>
      <c r="AW863">
        <f t="shared" ca="1" si="511"/>
        <v>0</v>
      </c>
      <c r="AX863">
        <f t="shared" ca="1" si="512"/>
        <v>0</v>
      </c>
      <c r="AY863">
        <f t="shared" ca="1" si="513"/>
        <v>0</v>
      </c>
      <c r="AZ863">
        <f t="shared" ca="1" si="514"/>
        <v>0</v>
      </c>
      <c r="BA863">
        <f t="shared" ca="1" si="515"/>
        <v>0</v>
      </c>
      <c r="BB863">
        <f t="shared" ca="1" si="516"/>
        <v>0</v>
      </c>
      <c r="BC863">
        <f t="shared" ca="1" si="517"/>
        <v>0</v>
      </c>
      <c r="BD863">
        <f t="shared" ca="1" si="518"/>
        <v>0</v>
      </c>
      <c r="BE863">
        <f t="shared" ca="1" si="519"/>
        <v>0</v>
      </c>
      <c r="BF863">
        <f t="shared" ca="1" si="520"/>
        <v>0</v>
      </c>
    </row>
    <row r="864" spans="1:58" ht="16.149999999999999" customHeight="1" x14ac:dyDescent="0.2">
      <c r="A864" s="85" t="s">
        <v>934</v>
      </c>
      <c r="B864" s="86">
        <v>43858.966782407406</v>
      </c>
      <c r="C864" s="85" t="s">
        <v>934</v>
      </c>
      <c r="D864" s="85" t="s">
        <v>8</v>
      </c>
      <c r="E864" s="85" t="s">
        <v>1063</v>
      </c>
      <c r="F864" s="85" t="s">
        <v>9</v>
      </c>
      <c r="G864" s="85" t="s">
        <v>17</v>
      </c>
      <c r="H864" s="5" t="str">
        <f t="shared" ca="1" si="485"/>
        <v>NA</v>
      </c>
      <c r="I864" s="17" t="str">
        <f t="shared" ca="1" si="486"/>
        <v>NA</v>
      </c>
      <c r="J864" s="5" t="str">
        <f t="shared" ca="1" si="484"/>
        <v>NA</v>
      </c>
      <c r="K864" s="21" t="s">
        <v>9</v>
      </c>
      <c r="L864">
        <v>0</v>
      </c>
      <c r="M864">
        <v>0</v>
      </c>
      <c r="N864">
        <v>0</v>
      </c>
      <c r="O864" s="29" t="str">
        <f t="shared" ca="1" si="487"/>
        <v>-</v>
      </c>
      <c r="P864" s="29"/>
      <c r="X864">
        <f t="shared" ca="1" si="488"/>
        <v>1</v>
      </c>
      <c r="Y864">
        <f t="shared" ca="1" si="489"/>
        <v>0</v>
      </c>
      <c r="Z864">
        <f t="shared" ca="1" si="490"/>
        <v>0</v>
      </c>
      <c r="AA864">
        <f t="shared" ca="1" si="491"/>
        <v>0</v>
      </c>
      <c r="AB864">
        <f t="shared" ca="1" si="492"/>
        <v>0</v>
      </c>
      <c r="AC864">
        <f t="shared" ca="1" si="493"/>
        <v>0</v>
      </c>
      <c r="AD864">
        <f t="shared" ca="1" si="494"/>
        <v>0</v>
      </c>
      <c r="AE864">
        <f t="shared" ca="1" si="495"/>
        <v>0</v>
      </c>
      <c r="AH864">
        <f t="shared" ca="1" si="496"/>
        <v>1</v>
      </c>
      <c r="AI864">
        <f t="shared" ca="1" si="497"/>
        <v>0</v>
      </c>
      <c r="AJ864">
        <f t="shared" ca="1" si="498"/>
        <v>0</v>
      </c>
      <c r="AK864">
        <f t="shared" ca="1" si="499"/>
        <v>0</v>
      </c>
      <c r="AL864">
        <f t="shared" ca="1" si="500"/>
        <v>0</v>
      </c>
      <c r="AM864">
        <f t="shared" ca="1" si="501"/>
        <v>0</v>
      </c>
      <c r="AN864">
        <f t="shared" ca="1" si="502"/>
        <v>0</v>
      </c>
      <c r="AO864">
        <f t="shared" ca="1" si="503"/>
        <v>0</v>
      </c>
      <c r="AP864">
        <f t="shared" ca="1" si="504"/>
        <v>0</v>
      </c>
      <c r="AQ864">
        <f t="shared" ca="1" si="505"/>
        <v>0</v>
      </c>
      <c r="AR864">
        <f t="shared" ca="1" si="506"/>
        <v>0</v>
      </c>
      <c r="AS864">
        <f t="shared" ca="1" si="507"/>
        <v>0</v>
      </c>
      <c r="AT864">
        <f t="shared" ca="1" si="508"/>
        <v>0</v>
      </c>
      <c r="AU864">
        <f t="shared" ca="1" si="509"/>
        <v>0</v>
      </c>
      <c r="AV864">
        <f t="shared" ca="1" si="510"/>
        <v>0</v>
      </c>
      <c r="AW864">
        <f t="shared" ca="1" si="511"/>
        <v>0</v>
      </c>
      <c r="AX864">
        <f t="shared" ca="1" si="512"/>
        <v>0</v>
      </c>
      <c r="AY864">
        <f t="shared" ca="1" si="513"/>
        <v>0</v>
      </c>
      <c r="AZ864">
        <f t="shared" ca="1" si="514"/>
        <v>0</v>
      </c>
      <c r="BA864">
        <f t="shared" ca="1" si="515"/>
        <v>0</v>
      </c>
      <c r="BB864">
        <f t="shared" ca="1" si="516"/>
        <v>0</v>
      </c>
      <c r="BC864">
        <f t="shared" ca="1" si="517"/>
        <v>0</v>
      </c>
      <c r="BD864">
        <f t="shared" ca="1" si="518"/>
        <v>0</v>
      </c>
      <c r="BE864">
        <f t="shared" ca="1" si="519"/>
        <v>0</v>
      </c>
      <c r="BF864">
        <f t="shared" ca="1" si="520"/>
        <v>0</v>
      </c>
    </row>
    <row r="865" spans="1:58" ht="16.149999999999999" customHeight="1" x14ac:dyDescent="0.2">
      <c r="A865" s="85" t="s">
        <v>935</v>
      </c>
      <c r="B865" s="86">
        <v>43859.462106481478</v>
      </c>
      <c r="C865" s="85" t="s">
        <v>935</v>
      </c>
      <c r="D865" s="85" t="s">
        <v>8</v>
      </c>
      <c r="E865" s="85" t="s">
        <v>1063</v>
      </c>
      <c r="F865" s="85" t="s">
        <v>9</v>
      </c>
      <c r="G865" s="85" t="s">
        <v>17</v>
      </c>
      <c r="H865" s="5" t="str">
        <f t="shared" ca="1" si="485"/>
        <v>NA</v>
      </c>
      <c r="I865" s="17" t="str">
        <f t="shared" ca="1" si="486"/>
        <v>NA</v>
      </c>
      <c r="J865" s="5" t="str">
        <f t="shared" ca="1" si="484"/>
        <v>NA</v>
      </c>
      <c r="K865" s="21" t="s">
        <v>9</v>
      </c>
      <c r="L865">
        <v>0</v>
      </c>
      <c r="M865">
        <v>0</v>
      </c>
      <c r="N865">
        <v>0</v>
      </c>
      <c r="O865" s="29" t="str">
        <f t="shared" ca="1" si="487"/>
        <v>-</v>
      </c>
      <c r="P865" s="29"/>
      <c r="X865">
        <f t="shared" ca="1" si="488"/>
        <v>1</v>
      </c>
      <c r="Y865">
        <f t="shared" ca="1" si="489"/>
        <v>0</v>
      </c>
      <c r="Z865">
        <f t="shared" ca="1" si="490"/>
        <v>0</v>
      </c>
      <c r="AA865">
        <f t="shared" ca="1" si="491"/>
        <v>0</v>
      </c>
      <c r="AB865">
        <f t="shared" ca="1" si="492"/>
        <v>0</v>
      </c>
      <c r="AC865">
        <f t="shared" ca="1" si="493"/>
        <v>0</v>
      </c>
      <c r="AD865">
        <f t="shared" ca="1" si="494"/>
        <v>0</v>
      </c>
      <c r="AE865">
        <f t="shared" ca="1" si="495"/>
        <v>0</v>
      </c>
      <c r="AH865">
        <f t="shared" ca="1" si="496"/>
        <v>1</v>
      </c>
      <c r="AI865">
        <f t="shared" ca="1" si="497"/>
        <v>0</v>
      </c>
      <c r="AJ865">
        <f t="shared" ca="1" si="498"/>
        <v>0</v>
      </c>
      <c r="AK865">
        <f t="shared" ca="1" si="499"/>
        <v>0</v>
      </c>
      <c r="AL865">
        <f t="shared" ca="1" si="500"/>
        <v>0</v>
      </c>
      <c r="AM865">
        <f t="shared" ca="1" si="501"/>
        <v>0</v>
      </c>
      <c r="AN865">
        <f t="shared" ca="1" si="502"/>
        <v>0</v>
      </c>
      <c r="AO865">
        <f t="shared" ca="1" si="503"/>
        <v>0</v>
      </c>
      <c r="AP865">
        <f t="shared" ca="1" si="504"/>
        <v>0</v>
      </c>
      <c r="AQ865">
        <f t="shared" ca="1" si="505"/>
        <v>0</v>
      </c>
      <c r="AR865">
        <f t="shared" ca="1" si="506"/>
        <v>0</v>
      </c>
      <c r="AS865">
        <f t="shared" ca="1" si="507"/>
        <v>0</v>
      </c>
      <c r="AT865">
        <f t="shared" ca="1" si="508"/>
        <v>0</v>
      </c>
      <c r="AU865">
        <f t="shared" ca="1" si="509"/>
        <v>0</v>
      </c>
      <c r="AV865">
        <f t="shared" ca="1" si="510"/>
        <v>0</v>
      </c>
      <c r="AW865">
        <f t="shared" ca="1" si="511"/>
        <v>0</v>
      </c>
      <c r="AX865">
        <f t="shared" ca="1" si="512"/>
        <v>0</v>
      </c>
      <c r="AY865">
        <f t="shared" ca="1" si="513"/>
        <v>0</v>
      </c>
      <c r="AZ865">
        <f t="shared" ca="1" si="514"/>
        <v>0</v>
      </c>
      <c r="BA865">
        <f t="shared" ca="1" si="515"/>
        <v>0</v>
      </c>
      <c r="BB865">
        <f t="shared" ca="1" si="516"/>
        <v>0</v>
      </c>
      <c r="BC865">
        <f t="shared" ca="1" si="517"/>
        <v>0</v>
      </c>
      <c r="BD865">
        <f t="shared" ca="1" si="518"/>
        <v>0</v>
      </c>
      <c r="BE865">
        <f t="shared" ca="1" si="519"/>
        <v>0</v>
      </c>
      <c r="BF865">
        <f t="shared" ca="1" si="520"/>
        <v>0</v>
      </c>
    </row>
    <row r="866" spans="1:58" ht="16.149999999999999" customHeight="1" x14ac:dyDescent="0.2">
      <c r="A866" s="85" t="s">
        <v>936</v>
      </c>
      <c r="B866" s="86">
        <v>43859.514999999999</v>
      </c>
      <c r="C866" s="85" t="s">
        <v>936</v>
      </c>
      <c r="D866" s="85" t="s">
        <v>8</v>
      </c>
      <c r="E866" s="85" t="s">
        <v>1063</v>
      </c>
      <c r="F866" s="85" t="s">
        <v>9</v>
      </c>
      <c r="G866" s="85" t="s">
        <v>17</v>
      </c>
      <c r="H866" s="5" t="str">
        <f t="shared" ca="1" si="485"/>
        <v>NA</v>
      </c>
      <c r="I866" s="17" t="str">
        <f t="shared" ca="1" si="486"/>
        <v>NA</v>
      </c>
      <c r="J866" s="5" t="str">
        <f t="shared" ca="1" si="484"/>
        <v>NA</v>
      </c>
      <c r="K866" s="21" t="s">
        <v>9</v>
      </c>
      <c r="L866">
        <v>0</v>
      </c>
      <c r="M866">
        <v>0</v>
      </c>
      <c r="N866">
        <v>0</v>
      </c>
      <c r="O866" s="29" t="str">
        <f t="shared" ca="1" si="487"/>
        <v>-</v>
      </c>
      <c r="P866" s="29"/>
      <c r="X866">
        <f t="shared" ca="1" si="488"/>
        <v>1</v>
      </c>
      <c r="Y866">
        <f t="shared" ca="1" si="489"/>
        <v>0</v>
      </c>
      <c r="Z866">
        <f t="shared" ca="1" si="490"/>
        <v>0</v>
      </c>
      <c r="AA866">
        <f t="shared" ca="1" si="491"/>
        <v>0</v>
      </c>
      <c r="AB866">
        <f t="shared" ca="1" si="492"/>
        <v>0</v>
      </c>
      <c r="AC866">
        <f t="shared" ca="1" si="493"/>
        <v>0</v>
      </c>
      <c r="AD866">
        <f t="shared" ca="1" si="494"/>
        <v>0</v>
      </c>
      <c r="AE866">
        <f t="shared" ca="1" si="495"/>
        <v>0</v>
      </c>
      <c r="AH866">
        <f t="shared" ca="1" si="496"/>
        <v>1</v>
      </c>
      <c r="AI866">
        <f t="shared" ca="1" si="497"/>
        <v>0</v>
      </c>
      <c r="AJ866">
        <f t="shared" ca="1" si="498"/>
        <v>0</v>
      </c>
      <c r="AK866">
        <f t="shared" ca="1" si="499"/>
        <v>0</v>
      </c>
      <c r="AL866">
        <f t="shared" ca="1" si="500"/>
        <v>0</v>
      </c>
      <c r="AM866">
        <f t="shared" ca="1" si="501"/>
        <v>0</v>
      </c>
      <c r="AN866">
        <f t="shared" ca="1" si="502"/>
        <v>0</v>
      </c>
      <c r="AO866">
        <f t="shared" ca="1" si="503"/>
        <v>0</v>
      </c>
      <c r="AP866">
        <f t="shared" ca="1" si="504"/>
        <v>0</v>
      </c>
      <c r="AQ866">
        <f t="shared" ca="1" si="505"/>
        <v>0</v>
      </c>
      <c r="AR866">
        <f t="shared" ca="1" si="506"/>
        <v>0</v>
      </c>
      <c r="AS866">
        <f t="shared" ca="1" si="507"/>
        <v>0</v>
      </c>
      <c r="AT866">
        <f t="shared" ca="1" si="508"/>
        <v>0</v>
      </c>
      <c r="AU866">
        <f t="shared" ca="1" si="509"/>
        <v>0</v>
      </c>
      <c r="AV866">
        <f t="shared" ca="1" si="510"/>
        <v>0</v>
      </c>
      <c r="AW866">
        <f t="shared" ca="1" si="511"/>
        <v>0</v>
      </c>
      <c r="AX866">
        <f t="shared" ca="1" si="512"/>
        <v>0</v>
      </c>
      <c r="AY866">
        <f t="shared" ca="1" si="513"/>
        <v>0</v>
      </c>
      <c r="AZ866">
        <f t="shared" ca="1" si="514"/>
        <v>0</v>
      </c>
      <c r="BA866">
        <f t="shared" ca="1" si="515"/>
        <v>0</v>
      </c>
      <c r="BB866">
        <f t="shared" ca="1" si="516"/>
        <v>0</v>
      </c>
      <c r="BC866">
        <f t="shared" ca="1" si="517"/>
        <v>0</v>
      </c>
      <c r="BD866">
        <f t="shared" ca="1" si="518"/>
        <v>0</v>
      </c>
      <c r="BE866">
        <f t="shared" ca="1" si="519"/>
        <v>0</v>
      </c>
      <c r="BF866">
        <f t="shared" ca="1" si="520"/>
        <v>0</v>
      </c>
    </row>
    <row r="867" spans="1:58" ht="16.149999999999999" customHeight="1" x14ac:dyDescent="0.2">
      <c r="A867" s="85" t="s">
        <v>937</v>
      </c>
      <c r="B867" s="86">
        <v>43860.473553240743</v>
      </c>
      <c r="C867" s="85" t="s">
        <v>937</v>
      </c>
      <c r="D867" s="85" t="s">
        <v>8</v>
      </c>
      <c r="E867" s="85" t="s">
        <v>1063</v>
      </c>
      <c r="F867" s="85" t="s">
        <v>9</v>
      </c>
      <c r="G867" s="85" t="s">
        <v>17</v>
      </c>
      <c r="H867" s="5" t="str">
        <f t="shared" ca="1" si="485"/>
        <v>NA</v>
      </c>
      <c r="I867" s="17" t="str">
        <f t="shared" ca="1" si="486"/>
        <v>NA</v>
      </c>
      <c r="J867" s="5" t="str">
        <f t="shared" ca="1" si="484"/>
        <v>NA</v>
      </c>
      <c r="K867" s="21" t="s">
        <v>9</v>
      </c>
      <c r="L867">
        <v>0</v>
      </c>
      <c r="M867">
        <v>0</v>
      </c>
      <c r="N867">
        <v>0</v>
      </c>
      <c r="O867" s="29" t="str">
        <f t="shared" ca="1" si="487"/>
        <v>-</v>
      </c>
      <c r="P867" s="29"/>
      <c r="X867">
        <f t="shared" ca="1" si="488"/>
        <v>1</v>
      </c>
      <c r="Y867">
        <f t="shared" ca="1" si="489"/>
        <v>0</v>
      </c>
      <c r="Z867">
        <f t="shared" ca="1" si="490"/>
        <v>0</v>
      </c>
      <c r="AA867">
        <f t="shared" ca="1" si="491"/>
        <v>0</v>
      </c>
      <c r="AB867">
        <f t="shared" ca="1" si="492"/>
        <v>0</v>
      </c>
      <c r="AC867">
        <f t="shared" ca="1" si="493"/>
        <v>0</v>
      </c>
      <c r="AD867">
        <f t="shared" ca="1" si="494"/>
        <v>0</v>
      </c>
      <c r="AE867">
        <f t="shared" ca="1" si="495"/>
        <v>0</v>
      </c>
      <c r="AH867">
        <f t="shared" ca="1" si="496"/>
        <v>1</v>
      </c>
      <c r="AI867">
        <f t="shared" ca="1" si="497"/>
        <v>0</v>
      </c>
      <c r="AJ867">
        <f t="shared" ca="1" si="498"/>
        <v>0</v>
      </c>
      <c r="AK867">
        <f t="shared" ca="1" si="499"/>
        <v>0</v>
      </c>
      <c r="AL867">
        <f t="shared" ca="1" si="500"/>
        <v>0</v>
      </c>
      <c r="AM867">
        <f t="shared" ca="1" si="501"/>
        <v>0</v>
      </c>
      <c r="AN867">
        <f t="shared" ca="1" si="502"/>
        <v>0</v>
      </c>
      <c r="AO867">
        <f t="shared" ca="1" si="503"/>
        <v>0</v>
      </c>
      <c r="AP867">
        <f t="shared" ca="1" si="504"/>
        <v>0</v>
      </c>
      <c r="AQ867">
        <f t="shared" ca="1" si="505"/>
        <v>0</v>
      </c>
      <c r="AR867">
        <f t="shared" ca="1" si="506"/>
        <v>0</v>
      </c>
      <c r="AS867">
        <f t="shared" ca="1" si="507"/>
        <v>0</v>
      </c>
      <c r="AT867">
        <f t="shared" ca="1" si="508"/>
        <v>0</v>
      </c>
      <c r="AU867">
        <f t="shared" ca="1" si="509"/>
        <v>0</v>
      </c>
      <c r="AV867">
        <f t="shared" ca="1" si="510"/>
        <v>0</v>
      </c>
      <c r="AW867">
        <f t="shared" ca="1" si="511"/>
        <v>0</v>
      </c>
      <c r="AX867">
        <f t="shared" ca="1" si="512"/>
        <v>0</v>
      </c>
      <c r="AY867">
        <f t="shared" ca="1" si="513"/>
        <v>0</v>
      </c>
      <c r="AZ867">
        <f t="shared" ca="1" si="514"/>
        <v>0</v>
      </c>
      <c r="BA867">
        <f t="shared" ca="1" si="515"/>
        <v>0</v>
      </c>
      <c r="BB867">
        <f t="shared" ca="1" si="516"/>
        <v>0</v>
      </c>
      <c r="BC867">
        <f t="shared" ca="1" si="517"/>
        <v>0</v>
      </c>
      <c r="BD867">
        <f t="shared" ca="1" si="518"/>
        <v>0</v>
      </c>
      <c r="BE867">
        <f t="shared" ca="1" si="519"/>
        <v>0</v>
      </c>
      <c r="BF867">
        <f t="shared" ca="1" si="520"/>
        <v>0</v>
      </c>
    </row>
    <row r="868" spans="1:58" ht="16.149999999999999" customHeight="1" x14ac:dyDescent="0.2">
      <c r="A868" s="85" t="s">
        <v>938</v>
      </c>
      <c r="B868" s="86">
        <v>43860.474212962959</v>
      </c>
      <c r="C868" s="85" t="s">
        <v>938</v>
      </c>
      <c r="D868" s="85" t="s">
        <v>8</v>
      </c>
      <c r="E868" s="85" t="s">
        <v>7</v>
      </c>
      <c r="F868" s="85" t="s">
        <v>9</v>
      </c>
      <c r="G868" s="85" t="s">
        <v>17</v>
      </c>
      <c r="H868" s="5" t="str">
        <f t="shared" ca="1" si="485"/>
        <v>NA</v>
      </c>
      <c r="I868" s="17" t="str">
        <f t="shared" ca="1" si="486"/>
        <v>NA</v>
      </c>
      <c r="J868" s="5" t="str">
        <f t="shared" ca="1" si="484"/>
        <v>NA</v>
      </c>
      <c r="K868" s="21" t="s">
        <v>9</v>
      </c>
      <c r="L868">
        <v>0</v>
      </c>
      <c r="M868">
        <v>0</v>
      </c>
      <c r="N868">
        <v>0</v>
      </c>
      <c r="O868" s="29" t="str">
        <f t="shared" ca="1" si="487"/>
        <v>-</v>
      </c>
      <c r="P868" s="29"/>
      <c r="X868">
        <f t="shared" ca="1" si="488"/>
        <v>1</v>
      </c>
      <c r="Y868">
        <f t="shared" ca="1" si="489"/>
        <v>0</v>
      </c>
      <c r="Z868">
        <f t="shared" ca="1" si="490"/>
        <v>0</v>
      </c>
      <c r="AA868">
        <f t="shared" ca="1" si="491"/>
        <v>0</v>
      </c>
      <c r="AB868">
        <f t="shared" ca="1" si="492"/>
        <v>0</v>
      </c>
      <c r="AC868">
        <f t="shared" ca="1" si="493"/>
        <v>0</v>
      </c>
      <c r="AD868">
        <f t="shared" ca="1" si="494"/>
        <v>0</v>
      </c>
      <c r="AE868">
        <f t="shared" ca="1" si="495"/>
        <v>0</v>
      </c>
      <c r="AH868">
        <f t="shared" ca="1" si="496"/>
        <v>1</v>
      </c>
      <c r="AI868">
        <f t="shared" ca="1" si="497"/>
        <v>0</v>
      </c>
      <c r="AJ868">
        <f t="shared" ca="1" si="498"/>
        <v>0</v>
      </c>
      <c r="AK868">
        <f t="shared" ca="1" si="499"/>
        <v>0</v>
      </c>
      <c r="AL868">
        <f t="shared" ca="1" si="500"/>
        <v>0</v>
      </c>
      <c r="AM868">
        <f t="shared" ca="1" si="501"/>
        <v>0</v>
      </c>
      <c r="AN868">
        <f t="shared" ca="1" si="502"/>
        <v>0</v>
      </c>
      <c r="AO868">
        <f t="shared" ca="1" si="503"/>
        <v>0</v>
      </c>
      <c r="AP868">
        <f t="shared" ca="1" si="504"/>
        <v>0</v>
      </c>
      <c r="AQ868">
        <f t="shared" ca="1" si="505"/>
        <v>0</v>
      </c>
      <c r="AR868">
        <f t="shared" ca="1" si="506"/>
        <v>0</v>
      </c>
      <c r="AS868">
        <f t="shared" ca="1" si="507"/>
        <v>0</v>
      </c>
      <c r="AT868">
        <f t="shared" ca="1" si="508"/>
        <v>0</v>
      </c>
      <c r="AU868">
        <f t="shared" ca="1" si="509"/>
        <v>0</v>
      </c>
      <c r="AV868">
        <f t="shared" ca="1" si="510"/>
        <v>0</v>
      </c>
      <c r="AW868">
        <f t="shared" ca="1" si="511"/>
        <v>0</v>
      </c>
      <c r="AX868">
        <f t="shared" ca="1" si="512"/>
        <v>0</v>
      </c>
      <c r="AY868">
        <f t="shared" ca="1" si="513"/>
        <v>0</v>
      </c>
      <c r="AZ868">
        <f t="shared" ca="1" si="514"/>
        <v>0</v>
      </c>
      <c r="BA868">
        <f t="shared" ca="1" si="515"/>
        <v>0</v>
      </c>
      <c r="BB868">
        <f t="shared" ca="1" si="516"/>
        <v>0</v>
      </c>
      <c r="BC868">
        <f t="shared" ca="1" si="517"/>
        <v>0</v>
      </c>
      <c r="BD868">
        <f t="shared" ca="1" si="518"/>
        <v>0</v>
      </c>
      <c r="BE868">
        <f t="shared" ca="1" si="519"/>
        <v>0</v>
      </c>
      <c r="BF868">
        <f t="shared" ca="1" si="520"/>
        <v>0</v>
      </c>
    </row>
    <row r="869" spans="1:58" ht="16.149999999999999" customHeight="1" x14ac:dyDescent="0.2">
      <c r="A869" s="85" t="s">
        <v>939</v>
      </c>
      <c r="B869" s="86">
        <v>43860.363495370373</v>
      </c>
      <c r="C869" s="85" t="s">
        <v>939</v>
      </c>
      <c r="D869" s="85" t="s">
        <v>8</v>
      </c>
      <c r="E869" s="85" t="s">
        <v>1063</v>
      </c>
      <c r="F869" s="85" t="s">
        <v>9</v>
      </c>
      <c r="G869" s="85" t="s">
        <v>17</v>
      </c>
      <c r="H869" s="5" t="str">
        <f t="shared" ca="1" si="485"/>
        <v>NA</v>
      </c>
      <c r="I869" s="17" t="str">
        <f t="shared" ca="1" si="486"/>
        <v>NA</v>
      </c>
      <c r="J869" s="5" t="str">
        <f t="shared" ca="1" si="484"/>
        <v>NA</v>
      </c>
      <c r="K869" s="21" t="s">
        <v>9</v>
      </c>
      <c r="L869">
        <v>0</v>
      </c>
      <c r="M869">
        <v>0</v>
      </c>
      <c r="N869">
        <v>0</v>
      </c>
      <c r="O869" s="29" t="str">
        <f t="shared" ca="1" si="487"/>
        <v>-</v>
      </c>
      <c r="P869" s="29"/>
      <c r="X869">
        <f t="shared" ca="1" si="488"/>
        <v>1</v>
      </c>
      <c r="Y869">
        <f t="shared" ca="1" si="489"/>
        <v>0</v>
      </c>
      <c r="Z869">
        <f t="shared" ca="1" si="490"/>
        <v>0</v>
      </c>
      <c r="AA869">
        <f t="shared" ca="1" si="491"/>
        <v>0</v>
      </c>
      <c r="AB869">
        <f t="shared" ca="1" si="492"/>
        <v>0</v>
      </c>
      <c r="AC869">
        <f t="shared" ca="1" si="493"/>
        <v>0</v>
      </c>
      <c r="AD869">
        <f t="shared" ca="1" si="494"/>
        <v>0</v>
      </c>
      <c r="AE869">
        <f t="shared" ca="1" si="495"/>
        <v>0</v>
      </c>
      <c r="AH869">
        <f t="shared" ca="1" si="496"/>
        <v>1</v>
      </c>
      <c r="AI869">
        <f t="shared" ca="1" si="497"/>
        <v>0</v>
      </c>
      <c r="AJ869">
        <f t="shared" ca="1" si="498"/>
        <v>0</v>
      </c>
      <c r="AK869">
        <f t="shared" ca="1" si="499"/>
        <v>0</v>
      </c>
      <c r="AL869">
        <f t="shared" ca="1" si="500"/>
        <v>0</v>
      </c>
      <c r="AM869">
        <f t="shared" ca="1" si="501"/>
        <v>0</v>
      </c>
      <c r="AN869">
        <f t="shared" ca="1" si="502"/>
        <v>0</v>
      </c>
      <c r="AO869">
        <f t="shared" ca="1" si="503"/>
        <v>0</v>
      </c>
      <c r="AP869">
        <f t="shared" ca="1" si="504"/>
        <v>0</v>
      </c>
      <c r="AQ869">
        <f t="shared" ca="1" si="505"/>
        <v>0</v>
      </c>
      <c r="AR869">
        <f t="shared" ca="1" si="506"/>
        <v>0</v>
      </c>
      <c r="AS869">
        <f t="shared" ca="1" si="507"/>
        <v>0</v>
      </c>
      <c r="AT869">
        <f t="shared" ca="1" si="508"/>
        <v>0</v>
      </c>
      <c r="AU869">
        <f t="shared" ca="1" si="509"/>
        <v>0</v>
      </c>
      <c r="AV869">
        <f t="shared" ca="1" si="510"/>
        <v>0</v>
      </c>
      <c r="AW869">
        <f t="shared" ca="1" si="511"/>
        <v>0</v>
      </c>
      <c r="AX869">
        <f t="shared" ca="1" si="512"/>
        <v>0</v>
      </c>
      <c r="AY869">
        <f t="shared" ca="1" si="513"/>
        <v>0</v>
      </c>
      <c r="AZ869">
        <f t="shared" ca="1" si="514"/>
        <v>0</v>
      </c>
      <c r="BA869">
        <f t="shared" ca="1" si="515"/>
        <v>0</v>
      </c>
      <c r="BB869">
        <f t="shared" ca="1" si="516"/>
        <v>0</v>
      </c>
      <c r="BC869">
        <f t="shared" ca="1" si="517"/>
        <v>0</v>
      </c>
      <c r="BD869">
        <f t="shared" ca="1" si="518"/>
        <v>0</v>
      </c>
      <c r="BE869">
        <f t="shared" ca="1" si="519"/>
        <v>0</v>
      </c>
      <c r="BF869">
        <f t="shared" ca="1" si="520"/>
        <v>0</v>
      </c>
    </row>
    <row r="870" spans="1:58" ht="16.149999999999999" customHeight="1" x14ac:dyDescent="0.2">
      <c r="A870" s="85" t="s">
        <v>940</v>
      </c>
      <c r="B870" s="86">
        <v>43860.363877314812</v>
      </c>
      <c r="C870" s="85" t="s">
        <v>940</v>
      </c>
      <c r="D870" s="87"/>
      <c r="E870" s="87"/>
      <c r="F870" s="85" t="s">
        <v>9</v>
      </c>
      <c r="G870" s="85" t="s">
        <v>17</v>
      </c>
      <c r="H870" s="5" t="str">
        <f t="shared" ca="1" si="485"/>
        <v>NA</v>
      </c>
      <c r="I870" s="17" t="str">
        <f t="shared" ca="1" si="486"/>
        <v>NA</v>
      </c>
      <c r="J870" s="5">
        <f t="shared" ca="1" si="484"/>
        <v>0</v>
      </c>
      <c r="K870" s="22"/>
      <c r="O870" s="29" t="str">
        <f t="shared" ca="1" si="487"/>
        <v>-</v>
      </c>
      <c r="P870" s="29"/>
      <c r="X870">
        <f t="shared" ca="1" si="488"/>
        <v>1</v>
      </c>
      <c r="Y870">
        <f t="shared" ca="1" si="489"/>
        <v>0</v>
      </c>
      <c r="Z870">
        <f t="shared" ca="1" si="490"/>
        <v>0</v>
      </c>
      <c r="AA870">
        <f t="shared" ca="1" si="491"/>
        <v>0</v>
      </c>
      <c r="AB870">
        <f t="shared" ca="1" si="492"/>
        <v>0</v>
      </c>
      <c r="AC870">
        <f t="shared" ca="1" si="493"/>
        <v>0</v>
      </c>
      <c r="AD870">
        <f t="shared" ca="1" si="494"/>
        <v>0</v>
      </c>
      <c r="AE870">
        <f t="shared" ca="1" si="495"/>
        <v>0</v>
      </c>
      <c r="AH870">
        <f t="shared" ca="1" si="496"/>
        <v>1</v>
      </c>
      <c r="AI870">
        <f t="shared" ca="1" si="497"/>
        <v>0</v>
      </c>
      <c r="AJ870">
        <f t="shared" ca="1" si="498"/>
        <v>0</v>
      </c>
      <c r="AK870">
        <f t="shared" ca="1" si="499"/>
        <v>0</v>
      </c>
      <c r="AL870">
        <f t="shared" ca="1" si="500"/>
        <v>0</v>
      </c>
      <c r="AM870">
        <f t="shared" ca="1" si="501"/>
        <v>0</v>
      </c>
      <c r="AN870">
        <f t="shared" ca="1" si="502"/>
        <v>0</v>
      </c>
      <c r="AO870">
        <f t="shared" ca="1" si="503"/>
        <v>0</v>
      </c>
      <c r="AP870">
        <f t="shared" ca="1" si="504"/>
        <v>0</v>
      </c>
      <c r="AQ870">
        <f t="shared" ca="1" si="505"/>
        <v>0</v>
      </c>
      <c r="AR870">
        <f t="shared" ca="1" si="506"/>
        <v>0</v>
      </c>
      <c r="AS870">
        <f t="shared" ca="1" si="507"/>
        <v>0</v>
      </c>
      <c r="AT870">
        <f t="shared" ca="1" si="508"/>
        <v>0</v>
      </c>
      <c r="AU870">
        <f t="shared" ca="1" si="509"/>
        <v>0</v>
      </c>
      <c r="AV870">
        <f t="shared" ca="1" si="510"/>
        <v>0</v>
      </c>
      <c r="AW870">
        <f t="shared" ca="1" si="511"/>
        <v>0</v>
      </c>
      <c r="AX870">
        <f t="shared" ca="1" si="512"/>
        <v>0</v>
      </c>
      <c r="AY870">
        <f t="shared" ca="1" si="513"/>
        <v>0</v>
      </c>
      <c r="AZ870">
        <f t="shared" ca="1" si="514"/>
        <v>0</v>
      </c>
      <c r="BA870">
        <f t="shared" ca="1" si="515"/>
        <v>0</v>
      </c>
      <c r="BB870">
        <f t="shared" ca="1" si="516"/>
        <v>0</v>
      </c>
      <c r="BC870">
        <f t="shared" ca="1" si="517"/>
        <v>0</v>
      </c>
      <c r="BD870">
        <f t="shared" ca="1" si="518"/>
        <v>0</v>
      </c>
      <c r="BE870">
        <f t="shared" ca="1" si="519"/>
        <v>0</v>
      </c>
      <c r="BF870">
        <f t="shared" ca="1" si="520"/>
        <v>0</v>
      </c>
    </row>
    <row r="871" spans="1:58" ht="16.149999999999999" customHeight="1" x14ac:dyDescent="0.2">
      <c r="A871" s="85" t="s">
        <v>941</v>
      </c>
      <c r="B871" s="86">
        <v>43860.363888888889</v>
      </c>
      <c r="C871" s="85" t="s">
        <v>940</v>
      </c>
      <c r="D871" s="87"/>
      <c r="E871" s="87"/>
      <c r="F871" s="85" t="s">
        <v>10</v>
      </c>
      <c r="G871" s="85" t="s">
        <v>6</v>
      </c>
      <c r="H871" s="5">
        <f t="shared" ca="1" si="485"/>
        <v>1.1574076779652387E-5</v>
      </c>
      <c r="I871" s="17">
        <f t="shared" ca="1" si="486"/>
        <v>1.1574076779652387E-5</v>
      </c>
      <c r="J871" s="5">
        <f t="shared" ca="1" si="484"/>
        <v>0</v>
      </c>
      <c r="K871" s="22"/>
      <c r="O871" s="29" t="str">
        <f t="shared" ca="1" si="487"/>
        <v>-</v>
      </c>
      <c r="P871" s="29"/>
      <c r="X871">
        <f t="shared" ca="1" si="488"/>
        <v>0</v>
      </c>
      <c r="Y871">
        <f t="shared" ca="1" si="489"/>
        <v>1</v>
      </c>
      <c r="Z871">
        <f t="shared" ca="1" si="490"/>
        <v>0</v>
      </c>
      <c r="AA871">
        <f t="shared" ca="1" si="491"/>
        <v>0</v>
      </c>
      <c r="AB871">
        <f t="shared" ca="1" si="492"/>
        <v>0</v>
      </c>
      <c r="AC871">
        <f t="shared" ca="1" si="493"/>
        <v>0</v>
      </c>
      <c r="AD871">
        <f t="shared" ca="1" si="494"/>
        <v>0</v>
      </c>
      <c r="AE871">
        <f t="shared" ca="1" si="495"/>
        <v>0</v>
      </c>
      <c r="AH871">
        <f t="shared" ca="1" si="496"/>
        <v>0</v>
      </c>
      <c r="AI871">
        <f t="shared" ca="1" si="497"/>
        <v>1</v>
      </c>
      <c r="AJ871">
        <f t="shared" ca="1" si="498"/>
        <v>0</v>
      </c>
      <c r="AK871">
        <f t="shared" ca="1" si="499"/>
        <v>0</v>
      </c>
      <c r="AL871">
        <f t="shared" ca="1" si="500"/>
        <v>0</v>
      </c>
      <c r="AM871">
        <f t="shared" ca="1" si="501"/>
        <v>0</v>
      </c>
      <c r="AN871">
        <f t="shared" ca="1" si="502"/>
        <v>0</v>
      </c>
      <c r="AO871">
        <f t="shared" ca="1" si="503"/>
        <v>0</v>
      </c>
      <c r="AP871">
        <f t="shared" ca="1" si="504"/>
        <v>0</v>
      </c>
      <c r="AQ871">
        <f t="shared" ca="1" si="505"/>
        <v>0</v>
      </c>
      <c r="AR871">
        <f t="shared" ca="1" si="506"/>
        <v>0</v>
      </c>
      <c r="AS871">
        <f t="shared" ca="1" si="507"/>
        <v>0</v>
      </c>
      <c r="AT871">
        <f t="shared" ca="1" si="508"/>
        <v>0</v>
      </c>
      <c r="AU871">
        <f t="shared" ca="1" si="509"/>
        <v>0</v>
      </c>
      <c r="AV871">
        <f t="shared" ca="1" si="510"/>
        <v>0</v>
      </c>
      <c r="AW871">
        <f t="shared" ca="1" si="511"/>
        <v>0</v>
      </c>
      <c r="AX871">
        <f t="shared" ca="1" si="512"/>
        <v>0</v>
      </c>
      <c r="AY871">
        <f t="shared" ca="1" si="513"/>
        <v>0</v>
      </c>
      <c r="AZ871">
        <f t="shared" ca="1" si="514"/>
        <v>0</v>
      </c>
      <c r="BA871">
        <f t="shared" ca="1" si="515"/>
        <v>0</v>
      </c>
      <c r="BB871">
        <f t="shared" ca="1" si="516"/>
        <v>0</v>
      </c>
      <c r="BC871">
        <f t="shared" ca="1" si="517"/>
        <v>0</v>
      </c>
      <c r="BD871">
        <f t="shared" ca="1" si="518"/>
        <v>0</v>
      </c>
      <c r="BE871">
        <f t="shared" ca="1" si="519"/>
        <v>0</v>
      </c>
      <c r="BF871">
        <f t="shared" ca="1" si="520"/>
        <v>0</v>
      </c>
    </row>
    <row r="872" spans="1:58" ht="16.149999999999999" customHeight="1" x14ac:dyDescent="0.2">
      <c r="A872" s="85" t="s">
        <v>942</v>
      </c>
      <c r="B872" s="86">
        <v>43860.363923611112</v>
      </c>
      <c r="C872" s="85" t="s">
        <v>940</v>
      </c>
      <c r="D872" s="85" t="s">
        <v>8</v>
      </c>
      <c r="E872" s="85" t="s">
        <v>1063</v>
      </c>
      <c r="F872" s="85" t="s">
        <v>26</v>
      </c>
      <c r="G872" s="85" t="s">
        <v>27</v>
      </c>
      <c r="H872" s="5">
        <f t="shared" ca="1" si="485"/>
        <v>3.4722223062999547E-5</v>
      </c>
      <c r="I872" s="17">
        <f t="shared" ca="1" si="486"/>
        <v>4.6296299842651933E-5</v>
      </c>
      <c r="J872" s="5">
        <f t="shared" ca="1" si="484"/>
        <v>4.6296299842651933E-5</v>
      </c>
      <c r="K872" s="21" t="s">
        <v>905</v>
      </c>
      <c r="L872">
        <v>2</v>
      </c>
      <c r="M872">
        <v>2</v>
      </c>
      <c r="N872">
        <v>0</v>
      </c>
      <c r="O872" s="29">
        <f t="shared" ca="1" si="487"/>
        <v>2.3148149921325967E-5</v>
      </c>
      <c r="P872" s="29"/>
      <c r="X872">
        <f t="shared" ca="1" si="488"/>
        <v>0</v>
      </c>
      <c r="Y872">
        <f t="shared" ca="1" si="489"/>
        <v>0</v>
      </c>
      <c r="Z872">
        <f t="shared" ca="1" si="490"/>
        <v>0</v>
      </c>
      <c r="AA872">
        <f t="shared" ca="1" si="491"/>
        <v>1</v>
      </c>
      <c r="AB872">
        <f t="shared" ca="1" si="492"/>
        <v>0</v>
      </c>
      <c r="AC872">
        <f t="shared" ca="1" si="493"/>
        <v>0</v>
      </c>
      <c r="AD872">
        <f t="shared" ca="1" si="494"/>
        <v>0</v>
      </c>
      <c r="AE872">
        <f t="shared" ca="1" si="495"/>
        <v>0</v>
      </c>
      <c r="AH872">
        <f t="shared" ca="1" si="496"/>
        <v>0</v>
      </c>
      <c r="AI872">
        <f t="shared" ca="1" si="497"/>
        <v>0</v>
      </c>
      <c r="AJ872">
        <f t="shared" ca="1" si="498"/>
        <v>0</v>
      </c>
      <c r="AK872">
        <f t="shared" ca="1" si="499"/>
        <v>0</v>
      </c>
      <c r="AL872">
        <f t="shared" ca="1" si="500"/>
        <v>0</v>
      </c>
      <c r="AM872">
        <f t="shared" ca="1" si="501"/>
        <v>0</v>
      </c>
      <c r="AN872">
        <f t="shared" ca="1" si="502"/>
        <v>0</v>
      </c>
      <c r="AO872">
        <f t="shared" ca="1" si="503"/>
        <v>0</v>
      </c>
      <c r="AP872">
        <f t="shared" ca="1" si="504"/>
        <v>0</v>
      </c>
      <c r="AQ872">
        <f t="shared" ca="1" si="505"/>
        <v>0</v>
      </c>
      <c r="AR872">
        <f t="shared" ca="1" si="506"/>
        <v>0</v>
      </c>
      <c r="AS872">
        <f t="shared" ca="1" si="507"/>
        <v>1</v>
      </c>
      <c r="AT872">
        <f t="shared" ca="1" si="508"/>
        <v>0</v>
      </c>
      <c r="AU872">
        <f t="shared" ca="1" si="509"/>
        <v>0</v>
      </c>
      <c r="AV872">
        <f t="shared" ca="1" si="510"/>
        <v>0</v>
      </c>
      <c r="AW872">
        <f t="shared" ca="1" si="511"/>
        <v>0</v>
      </c>
      <c r="AX872">
        <f t="shared" ca="1" si="512"/>
        <v>0</v>
      </c>
      <c r="AY872">
        <f t="shared" ca="1" si="513"/>
        <v>0</v>
      </c>
      <c r="AZ872">
        <f t="shared" ca="1" si="514"/>
        <v>0</v>
      </c>
      <c r="BA872">
        <f t="shared" ca="1" si="515"/>
        <v>0</v>
      </c>
      <c r="BB872">
        <f t="shared" ca="1" si="516"/>
        <v>0</v>
      </c>
      <c r="BC872">
        <f t="shared" ca="1" si="517"/>
        <v>0</v>
      </c>
      <c r="BD872">
        <f t="shared" ca="1" si="518"/>
        <v>0</v>
      </c>
      <c r="BE872">
        <f t="shared" ca="1" si="519"/>
        <v>0</v>
      </c>
      <c r="BF872">
        <f t="shared" ca="1" si="520"/>
        <v>0</v>
      </c>
    </row>
    <row r="873" spans="1:58" ht="16.149999999999999" customHeight="1" x14ac:dyDescent="0.2">
      <c r="A873" s="85" t="s">
        <v>943</v>
      </c>
      <c r="B873" s="86">
        <v>43860.36414351852</v>
      </c>
      <c r="C873" s="85" t="s">
        <v>943</v>
      </c>
      <c r="D873" s="87"/>
      <c r="E873" s="87"/>
      <c r="F873" s="85" t="s">
        <v>9</v>
      </c>
      <c r="G873" s="85" t="s">
        <v>17</v>
      </c>
      <c r="H873" s="5" t="str">
        <f t="shared" ca="1" si="485"/>
        <v>NA</v>
      </c>
      <c r="I873" s="17" t="str">
        <f t="shared" ca="1" si="486"/>
        <v>NA</v>
      </c>
      <c r="J873" s="5">
        <f t="shared" ca="1" si="484"/>
        <v>0</v>
      </c>
      <c r="K873" s="22"/>
      <c r="O873" s="29" t="str">
        <f t="shared" ca="1" si="487"/>
        <v>-</v>
      </c>
      <c r="P873" s="29"/>
      <c r="X873">
        <f t="shared" ca="1" si="488"/>
        <v>1</v>
      </c>
      <c r="Y873">
        <f t="shared" ca="1" si="489"/>
        <v>0</v>
      </c>
      <c r="Z873">
        <f t="shared" ca="1" si="490"/>
        <v>0</v>
      </c>
      <c r="AA873">
        <f t="shared" ca="1" si="491"/>
        <v>0</v>
      </c>
      <c r="AB873">
        <f t="shared" ca="1" si="492"/>
        <v>0</v>
      </c>
      <c r="AC873">
        <f t="shared" ca="1" si="493"/>
        <v>0</v>
      </c>
      <c r="AD873">
        <f t="shared" ca="1" si="494"/>
        <v>0</v>
      </c>
      <c r="AE873">
        <f t="shared" ca="1" si="495"/>
        <v>0</v>
      </c>
      <c r="AH873">
        <f t="shared" ca="1" si="496"/>
        <v>1</v>
      </c>
      <c r="AI873">
        <f t="shared" ca="1" si="497"/>
        <v>0</v>
      </c>
      <c r="AJ873">
        <f t="shared" ca="1" si="498"/>
        <v>0</v>
      </c>
      <c r="AK873">
        <f t="shared" ca="1" si="499"/>
        <v>0</v>
      </c>
      <c r="AL873">
        <f t="shared" ca="1" si="500"/>
        <v>0</v>
      </c>
      <c r="AM873">
        <f t="shared" ca="1" si="501"/>
        <v>0</v>
      </c>
      <c r="AN873">
        <f t="shared" ca="1" si="502"/>
        <v>0</v>
      </c>
      <c r="AO873">
        <f t="shared" ca="1" si="503"/>
        <v>0</v>
      </c>
      <c r="AP873">
        <f t="shared" ca="1" si="504"/>
        <v>0</v>
      </c>
      <c r="AQ873">
        <f t="shared" ca="1" si="505"/>
        <v>0</v>
      </c>
      <c r="AR873">
        <f t="shared" ca="1" si="506"/>
        <v>0</v>
      </c>
      <c r="AS873">
        <f t="shared" ca="1" si="507"/>
        <v>0</v>
      </c>
      <c r="AT873">
        <f t="shared" ca="1" si="508"/>
        <v>0</v>
      </c>
      <c r="AU873">
        <f t="shared" ca="1" si="509"/>
        <v>0</v>
      </c>
      <c r="AV873">
        <f t="shared" ca="1" si="510"/>
        <v>0</v>
      </c>
      <c r="AW873">
        <f t="shared" ca="1" si="511"/>
        <v>0</v>
      </c>
      <c r="AX873">
        <f t="shared" ca="1" si="512"/>
        <v>0</v>
      </c>
      <c r="AY873">
        <f t="shared" ca="1" si="513"/>
        <v>0</v>
      </c>
      <c r="AZ873">
        <f t="shared" ca="1" si="514"/>
        <v>0</v>
      </c>
      <c r="BA873">
        <f t="shared" ca="1" si="515"/>
        <v>0</v>
      </c>
      <c r="BB873">
        <f t="shared" ca="1" si="516"/>
        <v>0</v>
      </c>
      <c r="BC873">
        <f t="shared" ca="1" si="517"/>
        <v>0</v>
      </c>
      <c r="BD873">
        <f t="shared" ca="1" si="518"/>
        <v>0</v>
      </c>
      <c r="BE873">
        <f t="shared" ca="1" si="519"/>
        <v>0</v>
      </c>
      <c r="BF873">
        <f t="shared" ca="1" si="520"/>
        <v>0</v>
      </c>
    </row>
    <row r="874" spans="1:58" ht="16.149999999999999" customHeight="1" x14ac:dyDescent="0.2">
      <c r="A874" s="85" t="s">
        <v>944</v>
      </c>
      <c r="B874" s="86">
        <v>43860.364224537036</v>
      </c>
      <c r="C874" s="85" t="s">
        <v>943</v>
      </c>
      <c r="D874" s="87"/>
      <c r="E874" s="87"/>
      <c r="F874" s="85" t="s">
        <v>10</v>
      </c>
      <c r="G874" s="85" t="s">
        <v>71</v>
      </c>
      <c r="H874" s="5">
        <f t="shared" ca="1" si="485"/>
        <v>8.1018515629693866E-5</v>
      </c>
      <c r="I874" s="17">
        <f t="shared" ca="1" si="486"/>
        <v>8.1018515629693866E-5</v>
      </c>
      <c r="J874" s="5">
        <f t="shared" ca="1" si="484"/>
        <v>0</v>
      </c>
      <c r="K874" s="22"/>
      <c r="O874" s="29" t="str">
        <f t="shared" ca="1" si="487"/>
        <v>-</v>
      </c>
      <c r="P874" s="29"/>
      <c r="X874">
        <f t="shared" ca="1" si="488"/>
        <v>0</v>
      </c>
      <c r="Y874">
        <f t="shared" ca="1" si="489"/>
        <v>1</v>
      </c>
      <c r="Z874">
        <f t="shared" ca="1" si="490"/>
        <v>0</v>
      </c>
      <c r="AA874">
        <f t="shared" ca="1" si="491"/>
        <v>0</v>
      </c>
      <c r="AB874">
        <f t="shared" ca="1" si="492"/>
        <v>0</v>
      </c>
      <c r="AC874">
        <f t="shared" ca="1" si="493"/>
        <v>0</v>
      </c>
      <c r="AD874">
        <f t="shared" ca="1" si="494"/>
        <v>0</v>
      </c>
      <c r="AE874">
        <f t="shared" ca="1" si="495"/>
        <v>0</v>
      </c>
      <c r="AH874">
        <f t="shared" ca="1" si="496"/>
        <v>0</v>
      </c>
      <c r="AI874">
        <f t="shared" ca="1" si="497"/>
        <v>0</v>
      </c>
      <c r="AJ874">
        <f t="shared" ca="1" si="498"/>
        <v>0</v>
      </c>
      <c r="AK874">
        <f t="shared" ca="1" si="499"/>
        <v>0</v>
      </c>
      <c r="AL874">
        <f t="shared" ca="1" si="500"/>
        <v>0</v>
      </c>
      <c r="AM874">
        <f t="shared" ca="1" si="501"/>
        <v>0</v>
      </c>
      <c r="AN874">
        <f t="shared" ca="1" si="502"/>
        <v>0</v>
      </c>
      <c r="AO874">
        <f t="shared" ca="1" si="503"/>
        <v>0</v>
      </c>
      <c r="AP874">
        <f t="shared" ca="1" si="504"/>
        <v>0</v>
      </c>
      <c r="AQ874">
        <f t="shared" ca="1" si="505"/>
        <v>0</v>
      </c>
      <c r="AR874">
        <f t="shared" ca="1" si="506"/>
        <v>0</v>
      </c>
      <c r="AS874">
        <f t="shared" ca="1" si="507"/>
        <v>0</v>
      </c>
      <c r="AT874">
        <f t="shared" ca="1" si="508"/>
        <v>0</v>
      </c>
      <c r="AU874">
        <f t="shared" ca="1" si="509"/>
        <v>0</v>
      </c>
      <c r="AV874">
        <f t="shared" ca="1" si="510"/>
        <v>0</v>
      </c>
      <c r="AW874">
        <f t="shared" ca="1" si="511"/>
        <v>0</v>
      </c>
      <c r="AX874">
        <f t="shared" ca="1" si="512"/>
        <v>0</v>
      </c>
      <c r="AY874">
        <f t="shared" ca="1" si="513"/>
        <v>0</v>
      </c>
      <c r="AZ874">
        <f t="shared" ca="1" si="514"/>
        <v>0</v>
      </c>
      <c r="BA874">
        <f t="shared" ca="1" si="515"/>
        <v>0</v>
      </c>
      <c r="BB874">
        <f t="shared" ca="1" si="516"/>
        <v>0</v>
      </c>
      <c r="BC874">
        <f t="shared" ca="1" si="517"/>
        <v>0</v>
      </c>
      <c r="BD874">
        <f t="shared" ca="1" si="518"/>
        <v>0</v>
      </c>
      <c r="BE874">
        <f t="shared" ca="1" si="519"/>
        <v>0</v>
      </c>
      <c r="BF874">
        <f t="shared" ca="1" si="520"/>
        <v>0</v>
      </c>
    </row>
    <row r="875" spans="1:58" ht="16.149999999999999" customHeight="1" x14ac:dyDescent="0.2">
      <c r="A875" s="85" t="s">
        <v>945</v>
      </c>
      <c r="B875" s="86">
        <v>43860.364247685182</v>
      </c>
      <c r="C875" s="85" t="s">
        <v>943</v>
      </c>
      <c r="D875" s="87"/>
      <c r="E875" s="87"/>
      <c r="F875" s="85" t="s">
        <v>10</v>
      </c>
      <c r="G875" s="85" t="s">
        <v>29</v>
      </c>
      <c r="H875" s="5">
        <f t="shared" ca="1" si="485"/>
        <v>2.314814628334716E-5</v>
      </c>
      <c r="I875" s="17">
        <f t="shared" ca="1" si="486"/>
        <v>1.0416666191304103E-4</v>
      </c>
      <c r="J875" s="5">
        <f t="shared" ca="1" si="484"/>
        <v>0</v>
      </c>
      <c r="K875" s="22"/>
      <c r="O875" s="29" t="str">
        <f t="shared" ca="1" si="487"/>
        <v>-</v>
      </c>
      <c r="P875" s="29"/>
      <c r="X875">
        <f t="shared" ca="1" si="488"/>
        <v>0</v>
      </c>
      <c r="Y875">
        <f t="shared" ca="1" si="489"/>
        <v>1</v>
      </c>
      <c r="Z875">
        <f t="shared" ca="1" si="490"/>
        <v>0</v>
      </c>
      <c r="AA875">
        <f t="shared" ca="1" si="491"/>
        <v>0</v>
      </c>
      <c r="AB875">
        <f t="shared" ca="1" si="492"/>
        <v>0</v>
      </c>
      <c r="AC875">
        <f t="shared" ca="1" si="493"/>
        <v>0</v>
      </c>
      <c r="AD875">
        <f t="shared" ca="1" si="494"/>
        <v>0</v>
      </c>
      <c r="AE875">
        <f t="shared" ca="1" si="495"/>
        <v>0</v>
      </c>
      <c r="AH875">
        <f t="shared" ca="1" si="496"/>
        <v>0</v>
      </c>
      <c r="AI875">
        <f t="shared" ca="1" si="497"/>
        <v>0</v>
      </c>
      <c r="AJ875">
        <f t="shared" ca="1" si="498"/>
        <v>1</v>
      </c>
      <c r="AK875">
        <f t="shared" ca="1" si="499"/>
        <v>0</v>
      </c>
      <c r="AL875">
        <f t="shared" ca="1" si="500"/>
        <v>0</v>
      </c>
      <c r="AM875">
        <f t="shared" ca="1" si="501"/>
        <v>0</v>
      </c>
      <c r="AN875">
        <f t="shared" ca="1" si="502"/>
        <v>0</v>
      </c>
      <c r="AO875">
        <f t="shared" ca="1" si="503"/>
        <v>0</v>
      </c>
      <c r="AP875">
        <f t="shared" ca="1" si="504"/>
        <v>0</v>
      </c>
      <c r="AQ875">
        <f t="shared" ca="1" si="505"/>
        <v>0</v>
      </c>
      <c r="AR875">
        <f t="shared" ca="1" si="506"/>
        <v>0</v>
      </c>
      <c r="AS875">
        <f t="shared" ca="1" si="507"/>
        <v>0</v>
      </c>
      <c r="AT875">
        <f t="shared" ca="1" si="508"/>
        <v>0</v>
      </c>
      <c r="AU875">
        <f t="shared" ca="1" si="509"/>
        <v>0</v>
      </c>
      <c r="AV875">
        <f t="shared" ca="1" si="510"/>
        <v>0</v>
      </c>
      <c r="AW875">
        <f t="shared" ca="1" si="511"/>
        <v>0</v>
      </c>
      <c r="AX875">
        <f t="shared" ca="1" si="512"/>
        <v>0</v>
      </c>
      <c r="AY875">
        <f t="shared" ca="1" si="513"/>
        <v>0</v>
      </c>
      <c r="AZ875">
        <f t="shared" ca="1" si="514"/>
        <v>0</v>
      </c>
      <c r="BA875">
        <f t="shared" ca="1" si="515"/>
        <v>0</v>
      </c>
      <c r="BB875">
        <f t="shared" ca="1" si="516"/>
        <v>0</v>
      </c>
      <c r="BC875">
        <f t="shared" ca="1" si="517"/>
        <v>0</v>
      </c>
      <c r="BD875">
        <f t="shared" ca="1" si="518"/>
        <v>0</v>
      </c>
      <c r="BE875">
        <f t="shared" ca="1" si="519"/>
        <v>0</v>
      </c>
      <c r="BF875">
        <f t="shared" ca="1" si="520"/>
        <v>0</v>
      </c>
    </row>
    <row r="876" spans="1:58" ht="16.149999999999999" customHeight="1" x14ac:dyDescent="0.2">
      <c r="A876" s="85" t="s">
        <v>946</v>
      </c>
      <c r="B876" s="86">
        <v>43860.364675925928</v>
      </c>
      <c r="C876" s="85" t="s">
        <v>943</v>
      </c>
      <c r="D876" s="87"/>
      <c r="E876" s="87"/>
      <c r="F876" s="85" t="s">
        <v>10</v>
      </c>
      <c r="G876" s="85" t="s">
        <v>6</v>
      </c>
      <c r="H876" s="5">
        <f t="shared" ca="1" si="485"/>
        <v>4.2824074625968933E-4</v>
      </c>
      <c r="I876" s="17">
        <f t="shared" ca="1" si="486"/>
        <v>5.3240740817273036E-4</v>
      </c>
      <c r="J876" s="5">
        <f t="shared" ca="1" si="484"/>
        <v>0</v>
      </c>
      <c r="K876" s="22"/>
      <c r="O876" s="29" t="str">
        <f t="shared" ca="1" si="487"/>
        <v>-</v>
      </c>
      <c r="P876" s="29"/>
      <c r="X876">
        <f t="shared" ca="1" si="488"/>
        <v>0</v>
      </c>
      <c r="Y876">
        <f t="shared" ca="1" si="489"/>
        <v>1</v>
      </c>
      <c r="Z876">
        <f t="shared" ca="1" si="490"/>
        <v>0</v>
      </c>
      <c r="AA876">
        <f t="shared" ca="1" si="491"/>
        <v>0</v>
      </c>
      <c r="AB876">
        <f t="shared" ca="1" si="492"/>
        <v>0</v>
      </c>
      <c r="AC876">
        <f t="shared" ca="1" si="493"/>
        <v>0</v>
      </c>
      <c r="AD876">
        <f t="shared" ca="1" si="494"/>
        <v>0</v>
      </c>
      <c r="AE876">
        <f t="shared" ca="1" si="495"/>
        <v>0</v>
      </c>
      <c r="AH876">
        <f t="shared" ca="1" si="496"/>
        <v>0</v>
      </c>
      <c r="AI876">
        <f t="shared" ca="1" si="497"/>
        <v>1</v>
      </c>
      <c r="AJ876">
        <f t="shared" ca="1" si="498"/>
        <v>0</v>
      </c>
      <c r="AK876">
        <f t="shared" ca="1" si="499"/>
        <v>0</v>
      </c>
      <c r="AL876">
        <f t="shared" ca="1" si="500"/>
        <v>0</v>
      </c>
      <c r="AM876">
        <f t="shared" ca="1" si="501"/>
        <v>0</v>
      </c>
      <c r="AN876">
        <f t="shared" ca="1" si="502"/>
        <v>0</v>
      </c>
      <c r="AO876">
        <f t="shared" ca="1" si="503"/>
        <v>0</v>
      </c>
      <c r="AP876">
        <f t="shared" ca="1" si="504"/>
        <v>0</v>
      </c>
      <c r="AQ876">
        <f t="shared" ca="1" si="505"/>
        <v>0</v>
      </c>
      <c r="AR876">
        <f t="shared" ca="1" si="506"/>
        <v>0</v>
      </c>
      <c r="AS876">
        <f t="shared" ca="1" si="507"/>
        <v>0</v>
      </c>
      <c r="AT876">
        <f t="shared" ca="1" si="508"/>
        <v>0</v>
      </c>
      <c r="AU876">
        <f t="shared" ca="1" si="509"/>
        <v>0</v>
      </c>
      <c r="AV876">
        <f t="shared" ca="1" si="510"/>
        <v>0</v>
      </c>
      <c r="AW876">
        <f t="shared" ca="1" si="511"/>
        <v>0</v>
      </c>
      <c r="AX876">
        <f t="shared" ca="1" si="512"/>
        <v>0</v>
      </c>
      <c r="AY876">
        <f t="shared" ca="1" si="513"/>
        <v>0</v>
      </c>
      <c r="AZ876">
        <f t="shared" ca="1" si="514"/>
        <v>0</v>
      </c>
      <c r="BA876">
        <f t="shared" ca="1" si="515"/>
        <v>0</v>
      </c>
      <c r="BB876">
        <f t="shared" ca="1" si="516"/>
        <v>0</v>
      </c>
      <c r="BC876">
        <f t="shared" ca="1" si="517"/>
        <v>0</v>
      </c>
      <c r="BD876">
        <f t="shared" ca="1" si="518"/>
        <v>0</v>
      </c>
      <c r="BE876">
        <f t="shared" ca="1" si="519"/>
        <v>0</v>
      </c>
      <c r="BF876">
        <f t="shared" ca="1" si="520"/>
        <v>0</v>
      </c>
    </row>
    <row r="877" spans="1:58" ht="16.149999999999999" customHeight="1" x14ac:dyDescent="0.2">
      <c r="A877" s="85" t="s">
        <v>947</v>
      </c>
      <c r="B877" s="86">
        <v>43860.364814814813</v>
      </c>
      <c r="C877" s="85" t="s">
        <v>943</v>
      </c>
      <c r="D877" s="85" t="s">
        <v>8</v>
      </c>
      <c r="E877" s="85" t="s">
        <v>1063</v>
      </c>
      <c r="F877" s="85" t="s">
        <v>26</v>
      </c>
      <c r="G877" s="85" t="s">
        <v>27</v>
      </c>
      <c r="H877" s="5">
        <f t="shared" ca="1" si="485"/>
        <v>1.3888888497604057E-4</v>
      </c>
      <c r="I877" s="17">
        <f t="shared" ca="1" si="486"/>
        <v>6.7129629314877093E-4</v>
      </c>
      <c r="J877" s="5">
        <f t="shared" ca="1" si="484"/>
        <v>6.7129629314877093E-4</v>
      </c>
      <c r="K877" s="21" t="s">
        <v>905</v>
      </c>
      <c r="L877">
        <v>4</v>
      </c>
      <c r="M877">
        <v>2</v>
      </c>
      <c r="N877">
        <v>0</v>
      </c>
      <c r="O877" s="29">
        <f t="shared" ca="1" si="487"/>
        <v>3.3564814657438546E-4</v>
      </c>
      <c r="P877" s="29"/>
      <c r="X877">
        <f t="shared" ca="1" si="488"/>
        <v>0</v>
      </c>
      <c r="Y877">
        <f t="shared" ca="1" si="489"/>
        <v>0</v>
      </c>
      <c r="Z877">
        <f t="shared" ca="1" si="490"/>
        <v>0</v>
      </c>
      <c r="AA877">
        <f t="shared" ca="1" si="491"/>
        <v>1</v>
      </c>
      <c r="AB877">
        <f t="shared" ca="1" si="492"/>
        <v>0</v>
      </c>
      <c r="AC877">
        <f t="shared" ca="1" si="493"/>
        <v>0</v>
      </c>
      <c r="AD877">
        <f t="shared" ca="1" si="494"/>
        <v>0</v>
      </c>
      <c r="AE877">
        <f t="shared" ca="1" si="495"/>
        <v>0</v>
      </c>
      <c r="AH877">
        <f t="shared" ca="1" si="496"/>
        <v>0</v>
      </c>
      <c r="AI877">
        <f t="shared" ca="1" si="497"/>
        <v>0</v>
      </c>
      <c r="AJ877">
        <f t="shared" ca="1" si="498"/>
        <v>0</v>
      </c>
      <c r="AK877">
        <f t="shared" ca="1" si="499"/>
        <v>0</v>
      </c>
      <c r="AL877">
        <f t="shared" ca="1" si="500"/>
        <v>0</v>
      </c>
      <c r="AM877">
        <f t="shared" ca="1" si="501"/>
        <v>0</v>
      </c>
      <c r="AN877">
        <f t="shared" ca="1" si="502"/>
        <v>0</v>
      </c>
      <c r="AO877">
        <f t="shared" ca="1" si="503"/>
        <v>0</v>
      </c>
      <c r="AP877">
        <f t="shared" ca="1" si="504"/>
        <v>0</v>
      </c>
      <c r="AQ877">
        <f t="shared" ca="1" si="505"/>
        <v>0</v>
      </c>
      <c r="AR877">
        <f t="shared" ca="1" si="506"/>
        <v>0</v>
      </c>
      <c r="AS877">
        <f t="shared" ca="1" si="507"/>
        <v>1</v>
      </c>
      <c r="AT877">
        <f t="shared" ca="1" si="508"/>
        <v>0</v>
      </c>
      <c r="AU877">
        <f t="shared" ca="1" si="509"/>
        <v>0</v>
      </c>
      <c r="AV877">
        <f t="shared" ca="1" si="510"/>
        <v>0</v>
      </c>
      <c r="AW877">
        <f t="shared" ca="1" si="511"/>
        <v>0</v>
      </c>
      <c r="AX877">
        <f t="shared" ca="1" si="512"/>
        <v>0</v>
      </c>
      <c r="AY877">
        <f t="shared" ca="1" si="513"/>
        <v>0</v>
      </c>
      <c r="AZ877">
        <f t="shared" ca="1" si="514"/>
        <v>0</v>
      </c>
      <c r="BA877">
        <f t="shared" ca="1" si="515"/>
        <v>0</v>
      </c>
      <c r="BB877">
        <f t="shared" ca="1" si="516"/>
        <v>0</v>
      </c>
      <c r="BC877">
        <f t="shared" ca="1" si="517"/>
        <v>0</v>
      </c>
      <c r="BD877">
        <f t="shared" ca="1" si="518"/>
        <v>0</v>
      </c>
      <c r="BE877">
        <f t="shared" ca="1" si="519"/>
        <v>0</v>
      </c>
      <c r="BF877">
        <f t="shared" ca="1" si="520"/>
        <v>0</v>
      </c>
    </row>
    <row r="878" spans="1:58" ht="16.149999999999999" customHeight="1" x14ac:dyDescent="0.2">
      <c r="A878" s="85" t="s">
        <v>948</v>
      </c>
      <c r="B878" s="86">
        <v>43860.36513888889</v>
      </c>
      <c r="C878" s="85" t="s">
        <v>948</v>
      </c>
      <c r="D878" s="85" t="s">
        <v>8</v>
      </c>
      <c r="E878" s="85" t="s">
        <v>1063</v>
      </c>
      <c r="F878" s="85" t="s">
        <v>9</v>
      </c>
      <c r="G878" s="85" t="s">
        <v>17</v>
      </c>
      <c r="H878" s="5" t="str">
        <f t="shared" ca="1" si="485"/>
        <v>NA</v>
      </c>
      <c r="I878" s="17" t="str">
        <f t="shared" ca="1" si="486"/>
        <v>NA</v>
      </c>
      <c r="J878" s="5" t="str">
        <f t="shared" ca="1" si="484"/>
        <v>NA</v>
      </c>
      <c r="K878" s="21" t="s">
        <v>9</v>
      </c>
      <c r="L878">
        <v>0</v>
      </c>
      <c r="M878">
        <v>0</v>
      </c>
      <c r="N878">
        <v>0</v>
      </c>
      <c r="O878" s="29" t="str">
        <f t="shared" ca="1" si="487"/>
        <v>-</v>
      </c>
      <c r="P878" s="29"/>
      <c r="X878">
        <f t="shared" ca="1" si="488"/>
        <v>1</v>
      </c>
      <c r="Y878">
        <f t="shared" ca="1" si="489"/>
        <v>0</v>
      </c>
      <c r="Z878">
        <f t="shared" ca="1" si="490"/>
        <v>0</v>
      </c>
      <c r="AA878">
        <f t="shared" ca="1" si="491"/>
        <v>0</v>
      </c>
      <c r="AB878">
        <f t="shared" ca="1" si="492"/>
        <v>0</v>
      </c>
      <c r="AC878">
        <f t="shared" ca="1" si="493"/>
        <v>0</v>
      </c>
      <c r="AD878">
        <f t="shared" ca="1" si="494"/>
        <v>0</v>
      </c>
      <c r="AE878">
        <f t="shared" ca="1" si="495"/>
        <v>0</v>
      </c>
      <c r="AH878">
        <f t="shared" ca="1" si="496"/>
        <v>1</v>
      </c>
      <c r="AI878">
        <f t="shared" ca="1" si="497"/>
        <v>0</v>
      </c>
      <c r="AJ878">
        <f t="shared" ca="1" si="498"/>
        <v>0</v>
      </c>
      <c r="AK878">
        <f t="shared" ca="1" si="499"/>
        <v>0</v>
      </c>
      <c r="AL878">
        <f t="shared" ca="1" si="500"/>
        <v>0</v>
      </c>
      <c r="AM878">
        <f t="shared" ca="1" si="501"/>
        <v>0</v>
      </c>
      <c r="AN878">
        <f t="shared" ca="1" si="502"/>
        <v>0</v>
      </c>
      <c r="AO878">
        <f t="shared" ca="1" si="503"/>
        <v>0</v>
      </c>
      <c r="AP878">
        <f t="shared" ca="1" si="504"/>
        <v>0</v>
      </c>
      <c r="AQ878">
        <f t="shared" ca="1" si="505"/>
        <v>0</v>
      </c>
      <c r="AR878">
        <f t="shared" ca="1" si="506"/>
        <v>0</v>
      </c>
      <c r="AS878">
        <f t="shared" ca="1" si="507"/>
        <v>0</v>
      </c>
      <c r="AT878">
        <f t="shared" ca="1" si="508"/>
        <v>0</v>
      </c>
      <c r="AU878">
        <f t="shared" ca="1" si="509"/>
        <v>0</v>
      </c>
      <c r="AV878">
        <f t="shared" ca="1" si="510"/>
        <v>0</v>
      </c>
      <c r="AW878">
        <f t="shared" ca="1" si="511"/>
        <v>0</v>
      </c>
      <c r="AX878">
        <f t="shared" ca="1" si="512"/>
        <v>0</v>
      </c>
      <c r="AY878">
        <f t="shared" ca="1" si="513"/>
        <v>0</v>
      </c>
      <c r="AZ878">
        <f t="shared" ca="1" si="514"/>
        <v>0</v>
      </c>
      <c r="BA878">
        <f t="shared" ca="1" si="515"/>
        <v>0</v>
      </c>
      <c r="BB878">
        <f t="shared" ca="1" si="516"/>
        <v>0</v>
      </c>
      <c r="BC878">
        <f t="shared" ca="1" si="517"/>
        <v>0</v>
      </c>
      <c r="BD878">
        <f t="shared" ca="1" si="518"/>
        <v>0</v>
      </c>
      <c r="BE878">
        <f t="shared" ca="1" si="519"/>
        <v>0</v>
      </c>
      <c r="BF878">
        <f t="shared" ca="1" si="520"/>
        <v>0</v>
      </c>
    </row>
    <row r="879" spans="1:58" ht="16.149999999999999" customHeight="1" x14ac:dyDescent="0.2">
      <c r="A879" s="85" t="s">
        <v>949</v>
      </c>
      <c r="B879" s="86">
        <v>43860.365393518521</v>
      </c>
      <c r="C879" s="85" t="s">
        <v>949</v>
      </c>
      <c r="D879" s="85" t="s">
        <v>8</v>
      </c>
      <c r="E879" s="85" t="s">
        <v>1063</v>
      </c>
      <c r="F879" s="85" t="s">
        <v>9</v>
      </c>
      <c r="G879" s="85" t="s">
        <v>17</v>
      </c>
      <c r="H879" s="5" t="str">
        <f t="shared" ca="1" si="485"/>
        <v>NA</v>
      </c>
      <c r="I879" s="17" t="str">
        <f t="shared" ca="1" si="486"/>
        <v>NA</v>
      </c>
      <c r="J879" s="5" t="str">
        <f t="shared" ca="1" si="484"/>
        <v>NA</v>
      </c>
      <c r="K879" s="21" t="s">
        <v>9</v>
      </c>
      <c r="L879">
        <v>0</v>
      </c>
      <c r="M879">
        <v>0</v>
      </c>
      <c r="N879">
        <v>0</v>
      </c>
      <c r="O879" s="29" t="str">
        <f t="shared" ca="1" si="487"/>
        <v>-</v>
      </c>
      <c r="P879" s="29"/>
      <c r="X879">
        <f t="shared" ca="1" si="488"/>
        <v>1</v>
      </c>
      <c r="Y879">
        <f t="shared" ca="1" si="489"/>
        <v>0</v>
      </c>
      <c r="Z879">
        <f t="shared" ca="1" si="490"/>
        <v>0</v>
      </c>
      <c r="AA879">
        <f t="shared" ca="1" si="491"/>
        <v>0</v>
      </c>
      <c r="AB879">
        <f t="shared" ca="1" si="492"/>
        <v>0</v>
      </c>
      <c r="AC879">
        <f t="shared" ca="1" si="493"/>
        <v>0</v>
      </c>
      <c r="AD879">
        <f t="shared" ca="1" si="494"/>
        <v>0</v>
      </c>
      <c r="AE879">
        <f t="shared" ca="1" si="495"/>
        <v>0</v>
      </c>
      <c r="AH879">
        <f t="shared" ca="1" si="496"/>
        <v>1</v>
      </c>
      <c r="AI879">
        <f t="shared" ca="1" si="497"/>
        <v>0</v>
      </c>
      <c r="AJ879">
        <f t="shared" ca="1" si="498"/>
        <v>0</v>
      </c>
      <c r="AK879">
        <f t="shared" ca="1" si="499"/>
        <v>0</v>
      </c>
      <c r="AL879">
        <f t="shared" ca="1" si="500"/>
        <v>0</v>
      </c>
      <c r="AM879">
        <f t="shared" ca="1" si="501"/>
        <v>0</v>
      </c>
      <c r="AN879">
        <f t="shared" ca="1" si="502"/>
        <v>0</v>
      </c>
      <c r="AO879">
        <f t="shared" ca="1" si="503"/>
        <v>0</v>
      </c>
      <c r="AP879">
        <f t="shared" ca="1" si="504"/>
        <v>0</v>
      </c>
      <c r="AQ879">
        <f t="shared" ca="1" si="505"/>
        <v>0</v>
      </c>
      <c r="AR879">
        <f t="shared" ca="1" si="506"/>
        <v>0</v>
      </c>
      <c r="AS879">
        <f t="shared" ca="1" si="507"/>
        <v>0</v>
      </c>
      <c r="AT879">
        <f t="shared" ca="1" si="508"/>
        <v>0</v>
      </c>
      <c r="AU879">
        <f t="shared" ca="1" si="509"/>
        <v>0</v>
      </c>
      <c r="AV879">
        <f t="shared" ca="1" si="510"/>
        <v>0</v>
      </c>
      <c r="AW879">
        <f t="shared" ca="1" si="511"/>
        <v>0</v>
      </c>
      <c r="AX879">
        <f t="shared" ca="1" si="512"/>
        <v>0</v>
      </c>
      <c r="AY879">
        <f t="shared" ca="1" si="513"/>
        <v>0</v>
      </c>
      <c r="AZ879">
        <f t="shared" ca="1" si="514"/>
        <v>0</v>
      </c>
      <c r="BA879">
        <f t="shared" ca="1" si="515"/>
        <v>0</v>
      </c>
      <c r="BB879">
        <f t="shared" ca="1" si="516"/>
        <v>0</v>
      </c>
      <c r="BC879">
        <f t="shared" ca="1" si="517"/>
        <v>0</v>
      </c>
      <c r="BD879">
        <f t="shared" ca="1" si="518"/>
        <v>0</v>
      </c>
      <c r="BE879">
        <f t="shared" ca="1" si="519"/>
        <v>0</v>
      </c>
      <c r="BF879">
        <f t="shared" ca="1" si="520"/>
        <v>0</v>
      </c>
    </row>
    <row r="880" spans="1:58" ht="16.149999999999999" customHeight="1" x14ac:dyDescent="0.2">
      <c r="A880" s="85" t="s">
        <v>950</v>
      </c>
      <c r="B880" s="86">
        <v>43860.365671296298</v>
      </c>
      <c r="C880" s="85" t="s">
        <v>950</v>
      </c>
      <c r="D880" s="85" t="s">
        <v>8</v>
      </c>
      <c r="E880" s="85" t="s">
        <v>1063</v>
      </c>
      <c r="F880" s="85" t="s">
        <v>9</v>
      </c>
      <c r="G880" s="85" t="s">
        <v>17</v>
      </c>
      <c r="H880" s="5" t="str">
        <f t="shared" ca="1" si="485"/>
        <v>NA</v>
      </c>
      <c r="I880" s="17" t="str">
        <f t="shared" ca="1" si="486"/>
        <v>NA</v>
      </c>
      <c r="J880" s="5" t="str">
        <f t="shared" ca="1" si="484"/>
        <v>NA</v>
      </c>
      <c r="K880" s="21" t="s">
        <v>9</v>
      </c>
      <c r="L880">
        <v>0</v>
      </c>
      <c r="M880">
        <v>0</v>
      </c>
      <c r="N880">
        <v>0</v>
      </c>
      <c r="O880" s="29" t="str">
        <f t="shared" ca="1" si="487"/>
        <v>-</v>
      </c>
      <c r="P880" s="29"/>
      <c r="X880">
        <f t="shared" ca="1" si="488"/>
        <v>1</v>
      </c>
      <c r="Y880">
        <f t="shared" ca="1" si="489"/>
        <v>0</v>
      </c>
      <c r="Z880">
        <f t="shared" ca="1" si="490"/>
        <v>0</v>
      </c>
      <c r="AA880">
        <f t="shared" ca="1" si="491"/>
        <v>0</v>
      </c>
      <c r="AB880">
        <f t="shared" ca="1" si="492"/>
        <v>0</v>
      </c>
      <c r="AC880">
        <f t="shared" ca="1" si="493"/>
        <v>0</v>
      </c>
      <c r="AD880">
        <f t="shared" ca="1" si="494"/>
        <v>0</v>
      </c>
      <c r="AE880">
        <f t="shared" ca="1" si="495"/>
        <v>0</v>
      </c>
      <c r="AH880">
        <f t="shared" ca="1" si="496"/>
        <v>1</v>
      </c>
      <c r="AI880">
        <f t="shared" ca="1" si="497"/>
        <v>0</v>
      </c>
      <c r="AJ880">
        <f t="shared" ca="1" si="498"/>
        <v>0</v>
      </c>
      <c r="AK880">
        <f t="shared" ca="1" si="499"/>
        <v>0</v>
      </c>
      <c r="AL880">
        <f t="shared" ca="1" si="500"/>
        <v>0</v>
      </c>
      <c r="AM880">
        <f t="shared" ca="1" si="501"/>
        <v>0</v>
      </c>
      <c r="AN880">
        <f t="shared" ca="1" si="502"/>
        <v>0</v>
      </c>
      <c r="AO880">
        <f t="shared" ca="1" si="503"/>
        <v>0</v>
      </c>
      <c r="AP880">
        <f t="shared" ca="1" si="504"/>
        <v>0</v>
      </c>
      <c r="AQ880">
        <f t="shared" ca="1" si="505"/>
        <v>0</v>
      </c>
      <c r="AR880">
        <f t="shared" ca="1" si="506"/>
        <v>0</v>
      </c>
      <c r="AS880">
        <f t="shared" ca="1" si="507"/>
        <v>0</v>
      </c>
      <c r="AT880">
        <f t="shared" ca="1" si="508"/>
        <v>0</v>
      </c>
      <c r="AU880">
        <f t="shared" ca="1" si="509"/>
        <v>0</v>
      </c>
      <c r="AV880">
        <f t="shared" ca="1" si="510"/>
        <v>0</v>
      </c>
      <c r="AW880">
        <f t="shared" ca="1" si="511"/>
        <v>0</v>
      </c>
      <c r="AX880">
        <f t="shared" ca="1" si="512"/>
        <v>0</v>
      </c>
      <c r="AY880">
        <f t="shared" ca="1" si="513"/>
        <v>0</v>
      </c>
      <c r="AZ880">
        <f t="shared" ca="1" si="514"/>
        <v>0</v>
      </c>
      <c r="BA880">
        <f t="shared" ca="1" si="515"/>
        <v>0</v>
      </c>
      <c r="BB880">
        <f t="shared" ca="1" si="516"/>
        <v>0</v>
      </c>
      <c r="BC880">
        <f t="shared" ca="1" si="517"/>
        <v>0</v>
      </c>
      <c r="BD880">
        <f t="shared" ca="1" si="518"/>
        <v>0</v>
      </c>
      <c r="BE880">
        <f t="shared" ca="1" si="519"/>
        <v>0</v>
      </c>
      <c r="BF880">
        <f t="shared" ca="1" si="520"/>
        <v>0</v>
      </c>
    </row>
    <row r="881" spans="1:58" ht="16.149999999999999" customHeight="1" x14ac:dyDescent="0.2">
      <c r="A881" s="85" t="s">
        <v>951</v>
      </c>
      <c r="B881" s="86">
        <v>43860.366030092591</v>
      </c>
      <c r="C881" s="85" t="s">
        <v>951</v>
      </c>
      <c r="D881" s="85" t="s">
        <v>8</v>
      </c>
      <c r="E881" s="85" t="s">
        <v>1063</v>
      </c>
      <c r="F881" s="85" t="s">
        <v>9</v>
      </c>
      <c r="G881" s="85" t="s">
        <v>17</v>
      </c>
      <c r="H881" s="5" t="str">
        <f t="shared" ca="1" si="485"/>
        <v>NA</v>
      </c>
      <c r="I881" s="17" t="str">
        <f t="shared" ca="1" si="486"/>
        <v>NA</v>
      </c>
      <c r="J881" s="5" t="str">
        <f t="shared" ca="1" si="484"/>
        <v>NA</v>
      </c>
      <c r="K881" s="21" t="s">
        <v>9</v>
      </c>
      <c r="L881">
        <v>0</v>
      </c>
      <c r="M881">
        <v>0</v>
      </c>
      <c r="N881">
        <v>0</v>
      </c>
      <c r="O881" s="29" t="str">
        <f t="shared" ca="1" si="487"/>
        <v>-</v>
      </c>
      <c r="P881" s="29"/>
      <c r="X881">
        <f t="shared" ca="1" si="488"/>
        <v>1</v>
      </c>
      <c r="Y881">
        <f t="shared" ca="1" si="489"/>
        <v>0</v>
      </c>
      <c r="Z881">
        <f t="shared" ca="1" si="490"/>
        <v>0</v>
      </c>
      <c r="AA881">
        <f t="shared" ca="1" si="491"/>
        <v>0</v>
      </c>
      <c r="AB881">
        <f t="shared" ca="1" si="492"/>
        <v>0</v>
      </c>
      <c r="AC881">
        <f t="shared" ca="1" si="493"/>
        <v>0</v>
      </c>
      <c r="AD881">
        <f t="shared" ca="1" si="494"/>
        <v>0</v>
      </c>
      <c r="AE881">
        <f t="shared" ca="1" si="495"/>
        <v>0</v>
      </c>
      <c r="AH881">
        <f t="shared" ca="1" si="496"/>
        <v>1</v>
      </c>
      <c r="AI881">
        <f t="shared" ca="1" si="497"/>
        <v>0</v>
      </c>
      <c r="AJ881">
        <f t="shared" ca="1" si="498"/>
        <v>0</v>
      </c>
      <c r="AK881">
        <f t="shared" ca="1" si="499"/>
        <v>0</v>
      </c>
      <c r="AL881">
        <f t="shared" ca="1" si="500"/>
        <v>0</v>
      </c>
      <c r="AM881">
        <f t="shared" ca="1" si="501"/>
        <v>0</v>
      </c>
      <c r="AN881">
        <f t="shared" ca="1" si="502"/>
        <v>0</v>
      </c>
      <c r="AO881">
        <f t="shared" ca="1" si="503"/>
        <v>0</v>
      </c>
      <c r="AP881">
        <f t="shared" ca="1" si="504"/>
        <v>0</v>
      </c>
      <c r="AQ881">
        <f t="shared" ca="1" si="505"/>
        <v>0</v>
      </c>
      <c r="AR881">
        <f t="shared" ca="1" si="506"/>
        <v>0</v>
      </c>
      <c r="AS881">
        <f t="shared" ca="1" si="507"/>
        <v>0</v>
      </c>
      <c r="AT881">
        <f t="shared" ca="1" si="508"/>
        <v>0</v>
      </c>
      <c r="AU881">
        <f t="shared" ca="1" si="509"/>
        <v>0</v>
      </c>
      <c r="AV881">
        <f t="shared" ca="1" si="510"/>
        <v>0</v>
      </c>
      <c r="AW881">
        <f t="shared" ca="1" si="511"/>
        <v>0</v>
      </c>
      <c r="AX881">
        <f t="shared" ca="1" si="512"/>
        <v>0</v>
      </c>
      <c r="AY881">
        <f t="shared" ca="1" si="513"/>
        <v>0</v>
      </c>
      <c r="AZ881">
        <f t="shared" ca="1" si="514"/>
        <v>0</v>
      </c>
      <c r="BA881">
        <f t="shared" ca="1" si="515"/>
        <v>0</v>
      </c>
      <c r="BB881">
        <f t="shared" ca="1" si="516"/>
        <v>0</v>
      </c>
      <c r="BC881">
        <f t="shared" ca="1" si="517"/>
        <v>0</v>
      </c>
      <c r="BD881">
        <f t="shared" ca="1" si="518"/>
        <v>0</v>
      </c>
      <c r="BE881">
        <f t="shared" ca="1" si="519"/>
        <v>0</v>
      </c>
      <c r="BF881">
        <f t="shared" ca="1" si="520"/>
        <v>0</v>
      </c>
    </row>
    <row r="882" spans="1:58" ht="16.149999999999999" customHeight="1" x14ac:dyDescent="0.2">
      <c r="A882" s="85" t="s">
        <v>952</v>
      </c>
      <c r="B882" s="86">
        <v>43861.486342592594</v>
      </c>
      <c r="C882" s="85" t="s">
        <v>952</v>
      </c>
      <c r="D882" s="85" t="s">
        <v>8</v>
      </c>
      <c r="E882" s="85" t="s">
        <v>1063</v>
      </c>
      <c r="F882" s="85" t="s">
        <v>9</v>
      </c>
      <c r="G882" s="85" t="s">
        <v>17</v>
      </c>
      <c r="H882" s="5" t="str">
        <f t="shared" ca="1" si="485"/>
        <v>NA</v>
      </c>
      <c r="I882" s="17" t="str">
        <f t="shared" ca="1" si="486"/>
        <v>NA</v>
      </c>
      <c r="J882" s="5" t="str">
        <f t="shared" ca="1" si="484"/>
        <v>NA</v>
      </c>
      <c r="K882" s="21" t="s">
        <v>9</v>
      </c>
      <c r="L882">
        <v>0</v>
      </c>
      <c r="M882">
        <v>0</v>
      </c>
      <c r="N882">
        <v>0</v>
      </c>
      <c r="O882" s="29" t="str">
        <f t="shared" ca="1" si="487"/>
        <v>-</v>
      </c>
      <c r="P882" s="29"/>
      <c r="X882">
        <f t="shared" ca="1" si="488"/>
        <v>1</v>
      </c>
      <c r="Y882">
        <f t="shared" ca="1" si="489"/>
        <v>0</v>
      </c>
      <c r="Z882">
        <f t="shared" ca="1" si="490"/>
        <v>0</v>
      </c>
      <c r="AA882">
        <f t="shared" ca="1" si="491"/>
        <v>0</v>
      </c>
      <c r="AB882">
        <f t="shared" ca="1" si="492"/>
        <v>0</v>
      </c>
      <c r="AC882">
        <f t="shared" ca="1" si="493"/>
        <v>0</v>
      </c>
      <c r="AD882">
        <f t="shared" ca="1" si="494"/>
        <v>0</v>
      </c>
      <c r="AE882">
        <f t="shared" ca="1" si="495"/>
        <v>0</v>
      </c>
      <c r="AH882">
        <f t="shared" ca="1" si="496"/>
        <v>1</v>
      </c>
      <c r="AI882">
        <f t="shared" ca="1" si="497"/>
        <v>0</v>
      </c>
      <c r="AJ882">
        <f t="shared" ca="1" si="498"/>
        <v>0</v>
      </c>
      <c r="AK882">
        <f t="shared" ca="1" si="499"/>
        <v>0</v>
      </c>
      <c r="AL882">
        <f t="shared" ca="1" si="500"/>
        <v>0</v>
      </c>
      <c r="AM882">
        <f t="shared" ca="1" si="501"/>
        <v>0</v>
      </c>
      <c r="AN882">
        <f t="shared" ca="1" si="502"/>
        <v>0</v>
      </c>
      <c r="AO882">
        <f t="shared" ca="1" si="503"/>
        <v>0</v>
      </c>
      <c r="AP882">
        <f t="shared" ca="1" si="504"/>
        <v>0</v>
      </c>
      <c r="AQ882">
        <f t="shared" ca="1" si="505"/>
        <v>0</v>
      </c>
      <c r="AR882">
        <f t="shared" ca="1" si="506"/>
        <v>0</v>
      </c>
      <c r="AS882">
        <f t="shared" ca="1" si="507"/>
        <v>0</v>
      </c>
      <c r="AT882">
        <f t="shared" ca="1" si="508"/>
        <v>0</v>
      </c>
      <c r="AU882">
        <f t="shared" ca="1" si="509"/>
        <v>0</v>
      </c>
      <c r="AV882">
        <f t="shared" ca="1" si="510"/>
        <v>0</v>
      </c>
      <c r="AW882">
        <f t="shared" ca="1" si="511"/>
        <v>0</v>
      </c>
      <c r="AX882">
        <f t="shared" ca="1" si="512"/>
        <v>0</v>
      </c>
      <c r="AY882">
        <f t="shared" ca="1" si="513"/>
        <v>0</v>
      </c>
      <c r="AZ882">
        <f t="shared" ca="1" si="514"/>
        <v>0</v>
      </c>
      <c r="BA882">
        <f t="shared" ca="1" si="515"/>
        <v>0</v>
      </c>
      <c r="BB882">
        <f t="shared" ca="1" si="516"/>
        <v>0</v>
      </c>
      <c r="BC882">
        <f t="shared" ca="1" si="517"/>
        <v>0</v>
      </c>
      <c r="BD882">
        <f t="shared" ca="1" si="518"/>
        <v>0</v>
      </c>
      <c r="BE882">
        <f t="shared" ca="1" si="519"/>
        <v>0</v>
      </c>
      <c r="BF882">
        <f t="shared" ca="1" si="520"/>
        <v>0</v>
      </c>
    </row>
    <row r="883" spans="1:58" ht="16.149999999999999" customHeight="1" x14ac:dyDescent="0.2">
      <c r="A883" s="85" t="s">
        <v>953</v>
      </c>
      <c r="B883" s="86">
        <v>43862.745509259257</v>
      </c>
      <c r="C883" s="85" t="s">
        <v>953</v>
      </c>
      <c r="D883" s="85" t="s">
        <v>8</v>
      </c>
      <c r="E883" s="85" t="s">
        <v>1063</v>
      </c>
      <c r="F883" s="85" t="s">
        <v>9</v>
      </c>
      <c r="G883" s="85" t="s">
        <v>17</v>
      </c>
      <c r="H883" s="5" t="str">
        <f t="shared" ca="1" si="485"/>
        <v>NA</v>
      </c>
      <c r="I883" s="17" t="str">
        <f t="shared" ca="1" si="486"/>
        <v>NA</v>
      </c>
      <c r="J883" s="5" t="str">
        <f t="shared" ref="J883:J946" ca="1" si="521">IF(CELL("contenu",H884)="NA",I883,0)</f>
        <v>NA</v>
      </c>
      <c r="K883" s="21" t="s">
        <v>9</v>
      </c>
      <c r="L883">
        <v>0</v>
      </c>
      <c r="M883">
        <v>0</v>
      </c>
      <c r="N883">
        <v>0</v>
      </c>
      <c r="O883" s="29" t="str">
        <f t="shared" ca="1" si="487"/>
        <v>-</v>
      </c>
      <c r="P883" s="29"/>
      <c r="X883">
        <f t="shared" ca="1" si="488"/>
        <v>1</v>
      </c>
      <c r="Y883">
        <f t="shared" ca="1" si="489"/>
        <v>0</v>
      </c>
      <c r="Z883">
        <f t="shared" ca="1" si="490"/>
        <v>0</v>
      </c>
      <c r="AA883">
        <f t="shared" ca="1" si="491"/>
        <v>0</v>
      </c>
      <c r="AB883">
        <f t="shared" ca="1" si="492"/>
        <v>0</v>
      </c>
      <c r="AC883">
        <f t="shared" ca="1" si="493"/>
        <v>0</v>
      </c>
      <c r="AD883">
        <f t="shared" ca="1" si="494"/>
        <v>0</v>
      </c>
      <c r="AE883">
        <f t="shared" ca="1" si="495"/>
        <v>0</v>
      </c>
      <c r="AH883">
        <f t="shared" ca="1" si="496"/>
        <v>1</v>
      </c>
      <c r="AI883">
        <f t="shared" ca="1" si="497"/>
        <v>0</v>
      </c>
      <c r="AJ883">
        <f t="shared" ca="1" si="498"/>
        <v>0</v>
      </c>
      <c r="AK883">
        <f t="shared" ca="1" si="499"/>
        <v>0</v>
      </c>
      <c r="AL883">
        <f t="shared" ca="1" si="500"/>
        <v>0</v>
      </c>
      <c r="AM883">
        <f t="shared" ca="1" si="501"/>
        <v>0</v>
      </c>
      <c r="AN883">
        <f t="shared" ca="1" si="502"/>
        <v>0</v>
      </c>
      <c r="AO883">
        <f t="shared" ca="1" si="503"/>
        <v>0</v>
      </c>
      <c r="AP883">
        <f t="shared" ca="1" si="504"/>
        <v>0</v>
      </c>
      <c r="AQ883">
        <f t="shared" ca="1" si="505"/>
        <v>0</v>
      </c>
      <c r="AR883">
        <f t="shared" ca="1" si="506"/>
        <v>0</v>
      </c>
      <c r="AS883">
        <f t="shared" ca="1" si="507"/>
        <v>0</v>
      </c>
      <c r="AT883">
        <f t="shared" ca="1" si="508"/>
        <v>0</v>
      </c>
      <c r="AU883">
        <f t="shared" ca="1" si="509"/>
        <v>0</v>
      </c>
      <c r="AV883">
        <f t="shared" ca="1" si="510"/>
        <v>0</v>
      </c>
      <c r="AW883">
        <f t="shared" ca="1" si="511"/>
        <v>0</v>
      </c>
      <c r="AX883">
        <f t="shared" ca="1" si="512"/>
        <v>0</v>
      </c>
      <c r="AY883">
        <f t="shared" ca="1" si="513"/>
        <v>0</v>
      </c>
      <c r="AZ883">
        <f t="shared" ca="1" si="514"/>
        <v>0</v>
      </c>
      <c r="BA883">
        <f t="shared" ca="1" si="515"/>
        <v>0</v>
      </c>
      <c r="BB883">
        <f t="shared" ca="1" si="516"/>
        <v>0</v>
      </c>
      <c r="BC883">
        <f t="shared" ca="1" si="517"/>
        <v>0</v>
      </c>
      <c r="BD883">
        <f t="shared" ca="1" si="518"/>
        <v>0</v>
      </c>
      <c r="BE883">
        <f t="shared" ca="1" si="519"/>
        <v>0</v>
      </c>
      <c r="BF883">
        <f t="shared" ca="1" si="520"/>
        <v>0</v>
      </c>
    </row>
    <row r="884" spans="1:58" ht="16.149999999999999" customHeight="1" x14ac:dyDescent="0.2">
      <c r="A884" s="85" t="s">
        <v>954</v>
      </c>
      <c r="B884" s="86">
        <v>43862.758576388886</v>
      </c>
      <c r="C884" s="85" t="s">
        <v>954</v>
      </c>
      <c r="D884" s="85" t="s">
        <v>8</v>
      </c>
      <c r="E884" s="85" t="s">
        <v>1063</v>
      </c>
      <c r="F884" s="85" t="s">
        <v>9</v>
      </c>
      <c r="G884" s="85" t="s">
        <v>17</v>
      </c>
      <c r="H884" s="5" t="str">
        <f t="shared" ca="1" si="485"/>
        <v>NA</v>
      </c>
      <c r="I884" s="17" t="str">
        <f t="shared" ca="1" si="486"/>
        <v>NA</v>
      </c>
      <c r="J884" s="5" t="str">
        <f t="shared" ca="1" si="521"/>
        <v>NA</v>
      </c>
      <c r="K884" s="21" t="s">
        <v>9</v>
      </c>
      <c r="L884">
        <v>0</v>
      </c>
      <c r="M884">
        <v>0</v>
      </c>
      <c r="N884">
        <v>0</v>
      </c>
      <c r="O884" s="29" t="str">
        <f t="shared" ca="1" si="487"/>
        <v>-</v>
      </c>
      <c r="P884" s="29"/>
      <c r="X884">
        <f t="shared" ca="1" si="488"/>
        <v>1</v>
      </c>
      <c r="Y884">
        <f t="shared" ca="1" si="489"/>
        <v>0</v>
      </c>
      <c r="Z884">
        <f t="shared" ca="1" si="490"/>
        <v>0</v>
      </c>
      <c r="AA884">
        <f t="shared" ca="1" si="491"/>
        <v>0</v>
      </c>
      <c r="AB884">
        <f t="shared" ca="1" si="492"/>
        <v>0</v>
      </c>
      <c r="AC884">
        <f t="shared" ca="1" si="493"/>
        <v>0</v>
      </c>
      <c r="AD884">
        <f t="shared" ca="1" si="494"/>
        <v>0</v>
      </c>
      <c r="AE884">
        <f t="shared" ca="1" si="495"/>
        <v>0</v>
      </c>
      <c r="AH884">
        <f t="shared" ca="1" si="496"/>
        <v>1</v>
      </c>
      <c r="AI884">
        <f t="shared" ca="1" si="497"/>
        <v>0</v>
      </c>
      <c r="AJ884">
        <f t="shared" ca="1" si="498"/>
        <v>0</v>
      </c>
      <c r="AK884">
        <f t="shared" ca="1" si="499"/>
        <v>0</v>
      </c>
      <c r="AL884">
        <f t="shared" ca="1" si="500"/>
        <v>0</v>
      </c>
      <c r="AM884">
        <f t="shared" ca="1" si="501"/>
        <v>0</v>
      </c>
      <c r="AN884">
        <f t="shared" ca="1" si="502"/>
        <v>0</v>
      </c>
      <c r="AO884">
        <f t="shared" ca="1" si="503"/>
        <v>0</v>
      </c>
      <c r="AP884">
        <f t="shared" ca="1" si="504"/>
        <v>0</v>
      </c>
      <c r="AQ884">
        <f t="shared" ca="1" si="505"/>
        <v>0</v>
      </c>
      <c r="AR884">
        <f t="shared" ca="1" si="506"/>
        <v>0</v>
      </c>
      <c r="AS884">
        <f t="shared" ca="1" si="507"/>
        <v>0</v>
      </c>
      <c r="AT884">
        <f t="shared" ca="1" si="508"/>
        <v>0</v>
      </c>
      <c r="AU884">
        <f t="shared" ca="1" si="509"/>
        <v>0</v>
      </c>
      <c r="AV884">
        <f t="shared" ca="1" si="510"/>
        <v>0</v>
      </c>
      <c r="AW884">
        <f t="shared" ca="1" si="511"/>
        <v>0</v>
      </c>
      <c r="AX884">
        <f t="shared" ca="1" si="512"/>
        <v>0</v>
      </c>
      <c r="AY884">
        <f t="shared" ca="1" si="513"/>
        <v>0</v>
      </c>
      <c r="AZ884">
        <f t="shared" ca="1" si="514"/>
        <v>0</v>
      </c>
      <c r="BA884">
        <f t="shared" ca="1" si="515"/>
        <v>0</v>
      </c>
      <c r="BB884">
        <f t="shared" ca="1" si="516"/>
        <v>0</v>
      </c>
      <c r="BC884">
        <f t="shared" ca="1" si="517"/>
        <v>0</v>
      </c>
      <c r="BD884">
        <f t="shared" ca="1" si="518"/>
        <v>0</v>
      </c>
      <c r="BE884">
        <f t="shared" ca="1" si="519"/>
        <v>0</v>
      </c>
      <c r="BF884">
        <f t="shared" ca="1" si="520"/>
        <v>0</v>
      </c>
    </row>
    <row r="885" spans="1:58" ht="16.149999999999999" customHeight="1" x14ac:dyDescent="0.2">
      <c r="A885" s="85" t="s">
        <v>955</v>
      </c>
      <c r="B885" s="86">
        <v>43862.977592592593</v>
      </c>
      <c r="C885" s="85" t="s">
        <v>955</v>
      </c>
      <c r="D885" s="85" t="s">
        <v>8</v>
      </c>
      <c r="E885" s="85" t="s">
        <v>1063</v>
      </c>
      <c r="F885" s="85" t="s">
        <v>9</v>
      </c>
      <c r="G885" s="85" t="s">
        <v>17</v>
      </c>
      <c r="H885" s="5" t="str">
        <f t="shared" ca="1" si="485"/>
        <v>NA</v>
      </c>
      <c r="I885" s="17" t="str">
        <f t="shared" ca="1" si="486"/>
        <v>NA</v>
      </c>
      <c r="J885" s="5" t="str">
        <f t="shared" ca="1" si="521"/>
        <v>NA</v>
      </c>
      <c r="K885" s="21" t="s">
        <v>9</v>
      </c>
      <c r="L885">
        <v>0</v>
      </c>
      <c r="M885">
        <v>0</v>
      </c>
      <c r="N885">
        <v>0</v>
      </c>
      <c r="O885" s="29" t="str">
        <f t="shared" ca="1" si="487"/>
        <v>-</v>
      </c>
      <c r="P885" s="29"/>
      <c r="X885">
        <f t="shared" ca="1" si="488"/>
        <v>1</v>
      </c>
      <c r="Y885">
        <f t="shared" ca="1" si="489"/>
        <v>0</v>
      </c>
      <c r="Z885">
        <f t="shared" ca="1" si="490"/>
        <v>0</v>
      </c>
      <c r="AA885">
        <f t="shared" ca="1" si="491"/>
        <v>0</v>
      </c>
      <c r="AB885">
        <f t="shared" ca="1" si="492"/>
        <v>0</v>
      </c>
      <c r="AC885">
        <f t="shared" ca="1" si="493"/>
        <v>0</v>
      </c>
      <c r="AD885">
        <f t="shared" ca="1" si="494"/>
        <v>0</v>
      </c>
      <c r="AE885">
        <f t="shared" ca="1" si="495"/>
        <v>0</v>
      </c>
      <c r="AH885">
        <f t="shared" ca="1" si="496"/>
        <v>1</v>
      </c>
      <c r="AI885">
        <f t="shared" ca="1" si="497"/>
        <v>0</v>
      </c>
      <c r="AJ885">
        <f t="shared" ca="1" si="498"/>
        <v>0</v>
      </c>
      <c r="AK885">
        <f t="shared" ca="1" si="499"/>
        <v>0</v>
      </c>
      <c r="AL885">
        <f t="shared" ca="1" si="500"/>
        <v>0</v>
      </c>
      <c r="AM885">
        <f t="shared" ca="1" si="501"/>
        <v>0</v>
      </c>
      <c r="AN885">
        <f t="shared" ca="1" si="502"/>
        <v>0</v>
      </c>
      <c r="AO885">
        <f t="shared" ca="1" si="503"/>
        <v>0</v>
      </c>
      <c r="AP885">
        <f t="shared" ca="1" si="504"/>
        <v>0</v>
      </c>
      <c r="AQ885">
        <f t="shared" ca="1" si="505"/>
        <v>0</v>
      </c>
      <c r="AR885">
        <f t="shared" ca="1" si="506"/>
        <v>0</v>
      </c>
      <c r="AS885">
        <f t="shared" ca="1" si="507"/>
        <v>0</v>
      </c>
      <c r="AT885">
        <f t="shared" ca="1" si="508"/>
        <v>0</v>
      </c>
      <c r="AU885">
        <f t="shared" ca="1" si="509"/>
        <v>0</v>
      </c>
      <c r="AV885">
        <f t="shared" ca="1" si="510"/>
        <v>0</v>
      </c>
      <c r="AW885">
        <f t="shared" ca="1" si="511"/>
        <v>0</v>
      </c>
      <c r="AX885">
        <f t="shared" ca="1" si="512"/>
        <v>0</v>
      </c>
      <c r="AY885">
        <f t="shared" ca="1" si="513"/>
        <v>0</v>
      </c>
      <c r="AZ885">
        <f t="shared" ca="1" si="514"/>
        <v>0</v>
      </c>
      <c r="BA885">
        <f t="shared" ca="1" si="515"/>
        <v>0</v>
      </c>
      <c r="BB885">
        <f t="shared" ca="1" si="516"/>
        <v>0</v>
      </c>
      <c r="BC885">
        <f t="shared" ca="1" si="517"/>
        <v>0</v>
      </c>
      <c r="BD885">
        <f t="shared" ca="1" si="518"/>
        <v>0</v>
      </c>
      <c r="BE885">
        <f t="shared" ca="1" si="519"/>
        <v>0</v>
      </c>
      <c r="BF885">
        <f t="shared" ca="1" si="520"/>
        <v>0</v>
      </c>
    </row>
    <row r="886" spans="1:58" ht="16.149999999999999" customHeight="1" x14ac:dyDescent="0.2">
      <c r="A886" s="85" t="s">
        <v>956</v>
      </c>
      <c r="B886" s="86">
        <v>43863.234618055554</v>
      </c>
      <c r="C886" s="85" t="s">
        <v>956</v>
      </c>
      <c r="D886" s="85" t="s">
        <v>8</v>
      </c>
      <c r="E886" s="85" t="s">
        <v>1063</v>
      </c>
      <c r="F886" s="85" t="s">
        <v>9</v>
      </c>
      <c r="G886" s="85" t="s">
        <v>17</v>
      </c>
      <c r="H886" s="5" t="str">
        <f t="shared" ca="1" si="485"/>
        <v>NA</v>
      </c>
      <c r="I886" s="17" t="str">
        <f t="shared" ca="1" si="486"/>
        <v>NA</v>
      </c>
      <c r="J886" s="5" t="str">
        <f t="shared" ca="1" si="521"/>
        <v>NA</v>
      </c>
      <c r="K886" s="21" t="s">
        <v>9</v>
      </c>
      <c r="L886">
        <v>0</v>
      </c>
      <c r="M886">
        <v>0</v>
      </c>
      <c r="N886">
        <v>0</v>
      </c>
      <c r="O886" s="29" t="str">
        <f t="shared" ca="1" si="487"/>
        <v>-</v>
      </c>
      <c r="P886" s="29"/>
      <c r="X886">
        <f t="shared" ca="1" si="488"/>
        <v>1</v>
      </c>
      <c r="Y886">
        <f t="shared" ca="1" si="489"/>
        <v>0</v>
      </c>
      <c r="Z886">
        <f t="shared" ca="1" si="490"/>
        <v>0</v>
      </c>
      <c r="AA886">
        <f t="shared" ca="1" si="491"/>
        <v>0</v>
      </c>
      <c r="AB886">
        <f t="shared" ca="1" si="492"/>
        <v>0</v>
      </c>
      <c r="AC886">
        <f t="shared" ca="1" si="493"/>
        <v>0</v>
      </c>
      <c r="AD886">
        <f t="shared" ca="1" si="494"/>
        <v>0</v>
      </c>
      <c r="AE886">
        <f t="shared" ca="1" si="495"/>
        <v>0</v>
      </c>
      <c r="AH886">
        <f t="shared" ca="1" si="496"/>
        <v>1</v>
      </c>
      <c r="AI886">
        <f t="shared" ca="1" si="497"/>
        <v>0</v>
      </c>
      <c r="AJ886">
        <f t="shared" ca="1" si="498"/>
        <v>0</v>
      </c>
      <c r="AK886">
        <f t="shared" ca="1" si="499"/>
        <v>0</v>
      </c>
      <c r="AL886">
        <f t="shared" ca="1" si="500"/>
        <v>0</v>
      </c>
      <c r="AM886">
        <f t="shared" ca="1" si="501"/>
        <v>0</v>
      </c>
      <c r="AN886">
        <f t="shared" ca="1" si="502"/>
        <v>0</v>
      </c>
      <c r="AO886">
        <f t="shared" ca="1" si="503"/>
        <v>0</v>
      </c>
      <c r="AP886">
        <f t="shared" ca="1" si="504"/>
        <v>0</v>
      </c>
      <c r="AQ886">
        <f t="shared" ca="1" si="505"/>
        <v>0</v>
      </c>
      <c r="AR886">
        <f t="shared" ca="1" si="506"/>
        <v>0</v>
      </c>
      <c r="AS886">
        <f t="shared" ca="1" si="507"/>
        <v>0</v>
      </c>
      <c r="AT886">
        <f t="shared" ca="1" si="508"/>
        <v>0</v>
      </c>
      <c r="AU886">
        <f t="shared" ca="1" si="509"/>
        <v>0</v>
      </c>
      <c r="AV886">
        <f t="shared" ca="1" si="510"/>
        <v>0</v>
      </c>
      <c r="AW886">
        <f t="shared" ca="1" si="511"/>
        <v>0</v>
      </c>
      <c r="AX886">
        <f t="shared" ca="1" si="512"/>
        <v>0</v>
      </c>
      <c r="AY886">
        <f t="shared" ca="1" si="513"/>
        <v>0</v>
      </c>
      <c r="AZ886">
        <f t="shared" ca="1" si="514"/>
        <v>0</v>
      </c>
      <c r="BA886">
        <f t="shared" ca="1" si="515"/>
        <v>0</v>
      </c>
      <c r="BB886">
        <f t="shared" ca="1" si="516"/>
        <v>0</v>
      </c>
      <c r="BC886">
        <f t="shared" ca="1" si="517"/>
        <v>0</v>
      </c>
      <c r="BD886">
        <f t="shared" ca="1" si="518"/>
        <v>0</v>
      </c>
      <c r="BE886">
        <f t="shared" ca="1" si="519"/>
        <v>0</v>
      </c>
      <c r="BF886">
        <f t="shared" ca="1" si="520"/>
        <v>0</v>
      </c>
    </row>
    <row r="887" spans="1:58" ht="16.149999999999999" customHeight="1" x14ac:dyDescent="0.2">
      <c r="A887" s="85" t="s">
        <v>957</v>
      </c>
      <c r="B887" s="86">
        <v>43863.264351851853</v>
      </c>
      <c r="C887" s="85" t="s">
        <v>957</v>
      </c>
      <c r="D887" s="87"/>
      <c r="E887" s="87"/>
      <c r="F887" s="85" t="s">
        <v>9</v>
      </c>
      <c r="G887" s="85" t="s">
        <v>17</v>
      </c>
      <c r="H887" s="5" t="str">
        <f t="shared" ca="1" si="485"/>
        <v>NA</v>
      </c>
      <c r="I887" s="17" t="str">
        <f t="shared" ca="1" si="486"/>
        <v>NA</v>
      </c>
      <c r="J887" s="5">
        <f t="shared" ca="1" si="521"/>
        <v>0</v>
      </c>
      <c r="K887" s="22"/>
      <c r="O887" s="29" t="str">
        <f t="shared" ca="1" si="487"/>
        <v>-</v>
      </c>
      <c r="P887" s="29"/>
      <c r="X887">
        <f t="shared" ca="1" si="488"/>
        <v>1</v>
      </c>
      <c r="Y887">
        <f t="shared" ca="1" si="489"/>
        <v>0</v>
      </c>
      <c r="Z887">
        <f t="shared" ca="1" si="490"/>
        <v>0</v>
      </c>
      <c r="AA887">
        <f t="shared" ca="1" si="491"/>
        <v>0</v>
      </c>
      <c r="AB887">
        <f t="shared" ca="1" si="492"/>
        <v>0</v>
      </c>
      <c r="AC887">
        <f t="shared" ca="1" si="493"/>
        <v>0</v>
      </c>
      <c r="AD887">
        <f t="shared" ca="1" si="494"/>
        <v>0</v>
      </c>
      <c r="AE887">
        <f t="shared" ca="1" si="495"/>
        <v>0</v>
      </c>
      <c r="AH887">
        <f t="shared" ca="1" si="496"/>
        <v>1</v>
      </c>
      <c r="AI887">
        <f t="shared" ca="1" si="497"/>
        <v>0</v>
      </c>
      <c r="AJ887">
        <f t="shared" ca="1" si="498"/>
        <v>0</v>
      </c>
      <c r="AK887">
        <f t="shared" ca="1" si="499"/>
        <v>0</v>
      </c>
      <c r="AL887">
        <f t="shared" ca="1" si="500"/>
        <v>0</v>
      </c>
      <c r="AM887">
        <f t="shared" ca="1" si="501"/>
        <v>0</v>
      </c>
      <c r="AN887">
        <f t="shared" ca="1" si="502"/>
        <v>0</v>
      </c>
      <c r="AO887">
        <f t="shared" ca="1" si="503"/>
        <v>0</v>
      </c>
      <c r="AP887">
        <f t="shared" ca="1" si="504"/>
        <v>0</v>
      </c>
      <c r="AQ887">
        <f t="shared" ca="1" si="505"/>
        <v>0</v>
      </c>
      <c r="AR887">
        <f t="shared" ca="1" si="506"/>
        <v>0</v>
      </c>
      <c r="AS887">
        <f t="shared" ca="1" si="507"/>
        <v>0</v>
      </c>
      <c r="AT887">
        <f t="shared" ca="1" si="508"/>
        <v>0</v>
      </c>
      <c r="AU887">
        <f t="shared" ca="1" si="509"/>
        <v>0</v>
      </c>
      <c r="AV887">
        <f t="shared" ca="1" si="510"/>
        <v>0</v>
      </c>
      <c r="AW887">
        <f t="shared" ca="1" si="511"/>
        <v>0</v>
      </c>
      <c r="AX887">
        <f t="shared" ca="1" si="512"/>
        <v>0</v>
      </c>
      <c r="AY887">
        <f t="shared" ca="1" si="513"/>
        <v>0</v>
      </c>
      <c r="AZ887">
        <f t="shared" ca="1" si="514"/>
        <v>0</v>
      </c>
      <c r="BA887">
        <f t="shared" ca="1" si="515"/>
        <v>0</v>
      </c>
      <c r="BB887">
        <f t="shared" ca="1" si="516"/>
        <v>0</v>
      </c>
      <c r="BC887">
        <f t="shared" ca="1" si="517"/>
        <v>0</v>
      </c>
      <c r="BD887">
        <f t="shared" ca="1" si="518"/>
        <v>0</v>
      </c>
      <c r="BE887">
        <f t="shared" ca="1" si="519"/>
        <v>0</v>
      </c>
      <c r="BF887">
        <f t="shared" ca="1" si="520"/>
        <v>0</v>
      </c>
    </row>
    <row r="888" spans="1:58" ht="16.149999999999999" customHeight="1" x14ac:dyDescent="0.2">
      <c r="A888" s="85" t="s">
        <v>958</v>
      </c>
      <c r="B888" s="86">
        <v>43863.264398148145</v>
      </c>
      <c r="C888" s="85" t="s">
        <v>957</v>
      </c>
      <c r="D888" s="87"/>
      <c r="E888" s="87"/>
      <c r="F888" s="85" t="s">
        <v>11</v>
      </c>
      <c r="G888" s="85" t="s">
        <v>20</v>
      </c>
      <c r="H888" s="5">
        <f t="shared" ca="1" si="485"/>
        <v>4.6296292566694319E-5</v>
      </c>
      <c r="I888" s="17">
        <f t="shared" ca="1" si="486"/>
        <v>4.6296292566694319E-5</v>
      </c>
      <c r="J888" s="5">
        <f t="shared" ca="1" si="521"/>
        <v>0</v>
      </c>
      <c r="K888" s="22"/>
      <c r="O888" s="29" t="str">
        <f t="shared" ca="1" si="487"/>
        <v>-</v>
      </c>
      <c r="P888" s="29"/>
      <c r="X888">
        <f t="shared" ca="1" si="488"/>
        <v>0</v>
      </c>
      <c r="Y888">
        <f t="shared" ca="1" si="489"/>
        <v>0</v>
      </c>
      <c r="Z888">
        <f t="shared" ca="1" si="490"/>
        <v>0</v>
      </c>
      <c r="AA888">
        <f t="shared" ca="1" si="491"/>
        <v>0</v>
      </c>
      <c r="AB888">
        <f t="shared" ca="1" si="492"/>
        <v>0</v>
      </c>
      <c r="AC888">
        <f t="shared" ca="1" si="493"/>
        <v>0</v>
      </c>
      <c r="AD888">
        <f t="shared" ca="1" si="494"/>
        <v>0</v>
      </c>
      <c r="AE888">
        <f t="shared" ca="1" si="495"/>
        <v>1</v>
      </c>
      <c r="AH888">
        <f t="shared" ca="1" si="496"/>
        <v>0</v>
      </c>
      <c r="AI888">
        <f t="shared" ca="1" si="497"/>
        <v>0</v>
      </c>
      <c r="AJ888">
        <f t="shared" ca="1" si="498"/>
        <v>0</v>
      </c>
      <c r="AK888">
        <f t="shared" ca="1" si="499"/>
        <v>0</v>
      </c>
      <c r="AL888">
        <f t="shared" ca="1" si="500"/>
        <v>0</v>
      </c>
      <c r="AM888">
        <f t="shared" ca="1" si="501"/>
        <v>0</v>
      </c>
      <c r="AN888">
        <f t="shared" ca="1" si="502"/>
        <v>0</v>
      </c>
      <c r="AO888">
        <f t="shared" ca="1" si="503"/>
        <v>0</v>
      </c>
      <c r="AP888">
        <f t="shared" ca="1" si="504"/>
        <v>0</v>
      </c>
      <c r="AQ888">
        <f t="shared" ca="1" si="505"/>
        <v>0</v>
      </c>
      <c r="AR888">
        <f t="shared" ca="1" si="506"/>
        <v>0</v>
      </c>
      <c r="AS888">
        <f t="shared" ca="1" si="507"/>
        <v>0</v>
      </c>
      <c r="AT888">
        <f t="shared" ca="1" si="508"/>
        <v>0</v>
      </c>
      <c r="AU888">
        <f t="shared" ca="1" si="509"/>
        <v>0</v>
      </c>
      <c r="AV888">
        <f t="shared" ca="1" si="510"/>
        <v>0</v>
      </c>
      <c r="AW888">
        <f t="shared" ca="1" si="511"/>
        <v>0</v>
      </c>
      <c r="AX888">
        <f t="shared" ca="1" si="512"/>
        <v>0</v>
      </c>
      <c r="AY888">
        <f t="shared" ca="1" si="513"/>
        <v>0</v>
      </c>
      <c r="AZ888">
        <f t="shared" ca="1" si="514"/>
        <v>0</v>
      </c>
      <c r="BA888">
        <f t="shared" ca="1" si="515"/>
        <v>0</v>
      </c>
      <c r="BB888">
        <f t="shared" ca="1" si="516"/>
        <v>0</v>
      </c>
      <c r="BC888">
        <f t="shared" ca="1" si="517"/>
        <v>1</v>
      </c>
      <c r="BD888">
        <f t="shared" ca="1" si="518"/>
        <v>0</v>
      </c>
      <c r="BE888">
        <f t="shared" ca="1" si="519"/>
        <v>0</v>
      </c>
      <c r="BF888">
        <f t="shared" ca="1" si="520"/>
        <v>0</v>
      </c>
    </row>
    <row r="889" spans="1:58" ht="16.149999999999999" customHeight="1" x14ac:dyDescent="0.2">
      <c r="A889" s="85" t="s">
        <v>959</v>
      </c>
      <c r="B889" s="86">
        <v>43863.264432870368</v>
      </c>
      <c r="C889" s="85" t="s">
        <v>957</v>
      </c>
      <c r="D889" s="87"/>
      <c r="E889" s="87"/>
      <c r="F889" s="85" t="s">
        <v>11</v>
      </c>
      <c r="G889" s="85" t="s">
        <v>20</v>
      </c>
      <c r="H889" s="5">
        <f t="shared" ca="1" si="485"/>
        <v>3.4722223062999547E-5</v>
      </c>
      <c r="I889" s="17">
        <f t="shared" ca="1" si="486"/>
        <v>8.1018515629693866E-5</v>
      </c>
      <c r="J889" s="5">
        <f t="shared" ca="1" si="521"/>
        <v>0</v>
      </c>
      <c r="K889" s="22"/>
      <c r="O889" s="29" t="str">
        <f t="shared" ca="1" si="487"/>
        <v>-</v>
      </c>
      <c r="P889" s="29"/>
      <c r="X889">
        <f t="shared" ca="1" si="488"/>
        <v>0</v>
      </c>
      <c r="Y889">
        <f t="shared" ca="1" si="489"/>
        <v>0</v>
      </c>
      <c r="Z889">
        <f t="shared" ca="1" si="490"/>
        <v>0</v>
      </c>
      <c r="AA889">
        <f t="shared" ca="1" si="491"/>
        <v>0</v>
      </c>
      <c r="AB889">
        <f t="shared" ca="1" si="492"/>
        <v>0</v>
      </c>
      <c r="AC889">
        <f t="shared" ca="1" si="493"/>
        <v>0</v>
      </c>
      <c r="AD889">
        <f t="shared" ca="1" si="494"/>
        <v>0</v>
      </c>
      <c r="AE889">
        <f t="shared" ca="1" si="495"/>
        <v>1</v>
      </c>
      <c r="AH889">
        <f t="shared" ca="1" si="496"/>
        <v>0</v>
      </c>
      <c r="AI889">
        <f t="shared" ca="1" si="497"/>
        <v>0</v>
      </c>
      <c r="AJ889">
        <f t="shared" ca="1" si="498"/>
        <v>0</v>
      </c>
      <c r="AK889">
        <f t="shared" ca="1" si="499"/>
        <v>0</v>
      </c>
      <c r="AL889">
        <f t="shared" ca="1" si="500"/>
        <v>0</v>
      </c>
      <c r="AM889">
        <f t="shared" ca="1" si="501"/>
        <v>0</v>
      </c>
      <c r="AN889">
        <f t="shared" ca="1" si="502"/>
        <v>0</v>
      </c>
      <c r="AO889">
        <f t="shared" ca="1" si="503"/>
        <v>0</v>
      </c>
      <c r="AP889">
        <f t="shared" ca="1" si="504"/>
        <v>0</v>
      </c>
      <c r="AQ889">
        <f t="shared" ca="1" si="505"/>
        <v>0</v>
      </c>
      <c r="AR889">
        <f t="shared" ca="1" si="506"/>
        <v>0</v>
      </c>
      <c r="AS889">
        <f t="shared" ca="1" si="507"/>
        <v>0</v>
      </c>
      <c r="AT889">
        <f t="shared" ca="1" si="508"/>
        <v>0</v>
      </c>
      <c r="AU889">
        <f t="shared" ca="1" si="509"/>
        <v>0</v>
      </c>
      <c r="AV889">
        <f t="shared" ca="1" si="510"/>
        <v>0</v>
      </c>
      <c r="AW889">
        <f t="shared" ca="1" si="511"/>
        <v>0</v>
      </c>
      <c r="AX889">
        <f t="shared" ca="1" si="512"/>
        <v>0</v>
      </c>
      <c r="AY889">
        <f t="shared" ca="1" si="513"/>
        <v>0</v>
      </c>
      <c r="AZ889">
        <f t="shared" ca="1" si="514"/>
        <v>0</v>
      </c>
      <c r="BA889">
        <f t="shared" ca="1" si="515"/>
        <v>0</v>
      </c>
      <c r="BB889">
        <f t="shared" ca="1" si="516"/>
        <v>0</v>
      </c>
      <c r="BC889">
        <f t="shared" ca="1" si="517"/>
        <v>1</v>
      </c>
      <c r="BD889">
        <f t="shared" ca="1" si="518"/>
        <v>0</v>
      </c>
      <c r="BE889">
        <f t="shared" ca="1" si="519"/>
        <v>0</v>
      </c>
      <c r="BF889">
        <f t="shared" ca="1" si="520"/>
        <v>0</v>
      </c>
    </row>
    <row r="890" spans="1:58" ht="16.149999999999999" customHeight="1" x14ac:dyDescent="0.2">
      <c r="A890" s="85" t="s">
        <v>960</v>
      </c>
      <c r="B890" s="86">
        <v>43863.264652777776</v>
      </c>
      <c r="C890" s="85" t="s">
        <v>957</v>
      </c>
      <c r="D890" s="87"/>
      <c r="E890" s="87"/>
      <c r="F890" s="85" t="s">
        <v>11</v>
      </c>
      <c r="G890" s="85" t="s">
        <v>23</v>
      </c>
      <c r="H890" s="5">
        <f t="shared" ca="1" si="485"/>
        <v>2.1990740788169205E-4</v>
      </c>
      <c r="I890" s="17">
        <f t="shared" ca="1" si="486"/>
        <v>3.0092592351138592E-4</v>
      </c>
      <c r="J890" s="5">
        <f t="shared" ca="1" si="521"/>
        <v>0</v>
      </c>
      <c r="K890" s="22"/>
      <c r="O890" s="29" t="str">
        <f t="shared" ca="1" si="487"/>
        <v>-</v>
      </c>
      <c r="P890" s="29"/>
      <c r="X890">
        <f t="shared" ca="1" si="488"/>
        <v>0</v>
      </c>
      <c r="Y890">
        <f t="shared" ca="1" si="489"/>
        <v>0</v>
      </c>
      <c r="Z890">
        <f t="shared" ca="1" si="490"/>
        <v>0</v>
      </c>
      <c r="AA890">
        <f t="shared" ca="1" si="491"/>
        <v>0</v>
      </c>
      <c r="AB890">
        <f t="shared" ca="1" si="492"/>
        <v>0</v>
      </c>
      <c r="AC890">
        <f t="shared" ca="1" si="493"/>
        <v>0</v>
      </c>
      <c r="AD890">
        <f t="shared" ca="1" si="494"/>
        <v>0</v>
      </c>
      <c r="AE890">
        <f t="shared" ca="1" si="495"/>
        <v>1</v>
      </c>
      <c r="AH890">
        <f t="shared" ca="1" si="496"/>
        <v>0</v>
      </c>
      <c r="AI890">
        <f t="shared" ca="1" si="497"/>
        <v>0</v>
      </c>
      <c r="AJ890">
        <f t="shared" ca="1" si="498"/>
        <v>0</v>
      </c>
      <c r="AK890">
        <f t="shared" ca="1" si="499"/>
        <v>0</v>
      </c>
      <c r="AL890">
        <f t="shared" ca="1" si="500"/>
        <v>0</v>
      </c>
      <c r="AM890">
        <f t="shared" ca="1" si="501"/>
        <v>0</v>
      </c>
      <c r="AN890">
        <f t="shared" ca="1" si="502"/>
        <v>0</v>
      </c>
      <c r="AO890">
        <f t="shared" ca="1" si="503"/>
        <v>0</v>
      </c>
      <c r="AP890">
        <f t="shared" ca="1" si="504"/>
        <v>0</v>
      </c>
      <c r="AQ890">
        <f t="shared" ca="1" si="505"/>
        <v>0</v>
      </c>
      <c r="AR890">
        <f t="shared" ca="1" si="506"/>
        <v>0</v>
      </c>
      <c r="AS890">
        <f t="shared" ca="1" si="507"/>
        <v>0</v>
      </c>
      <c r="AT890">
        <f t="shared" ca="1" si="508"/>
        <v>0</v>
      </c>
      <c r="AU890">
        <f t="shared" ca="1" si="509"/>
        <v>0</v>
      </c>
      <c r="AV890">
        <f t="shared" ca="1" si="510"/>
        <v>0</v>
      </c>
      <c r="AW890">
        <f t="shared" ca="1" si="511"/>
        <v>0</v>
      </c>
      <c r="AX890">
        <f t="shared" ca="1" si="512"/>
        <v>0</v>
      </c>
      <c r="AY890">
        <f t="shared" ca="1" si="513"/>
        <v>0</v>
      </c>
      <c r="AZ890">
        <f t="shared" ca="1" si="514"/>
        <v>0</v>
      </c>
      <c r="BA890">
        <f t="shared" ca="1" si="515"/>
        <v>0</v>
      </c>
      <c r="BB890">
        <f t="shared" ca="1" si="516"/>
        <v>0</v>
      </c>
      <c r="BC890">
        <f t="shared" ca="1" si="517"/>
        <v>0</v>
      </c>
      <c r="BD890">
        <f t="shared" ca="1" si="518"/>
        <v>0</v>
      </c>
      <c r="BE890">
        <f t="shared" ca="1" si="519"/>
        <v>0</v>
      </c>
      <c r="BF890">
        <f t="shared" ca="1" si="520"/>
        <v>1</v>
      </c>
    </row>
    <row r="891" spans="1:58" ht="16.149999999999999" customHeight="1" x14ac:dyDescent="0.2">
      <c r="A891" s="85" t="s">
        <v>961</v>
      </c>
      <c r="B891" s="86">
        <v>43863.264837962961</v>
      </c>
      <c r="C891" s="85" t="s">
        <v>957</v>
      </c>
      <c r="D891" s="87"/>
      <c r="E891" s="87"/>
      <c r="F891" s="85" t="s">
        <v>10</v>
      </c>
      <c r="G891" s="85" t="s">
        <v>71</v>
      </c>
      <c r="H891" s="5">
        <f t="shared" ca="1" si="485"/>
        <v>1.8518518481869251E-4</v>
      </c>
      <c r="I891" s="17">
        <f t="shared" ca="1" si="486"/>
        <v>4.8611110833007842E-4</v>
      </c>
      <c r="J891" s="5">
        <f t="shared" ca="1" si="521"/>
        <v>0</v>
      </c>
      <c r="K891" s="22"/>
      <c r="O891" s="29" t="str">
        <f t="shared" ca="1" si="487"/>
        <v>-</v>
      </c>
      <c r="P891" s="29"/>
      <c r="X891">
        <f t="shared" ca="1" si="488"/>
        <v>0</v>
      </c>
      <c r="Y891">
        <f t="shared" ca="1" si="489"/>
        <v>1</v>
      </c>
      <c r="Z891">
        <f t="shared" ca="1" si="490"/>
        <v>0</v>
      </c>
      <c r="AA891">
        <f t="shared" ca="1" si="491"/>
        <v>0</v>
      </c>
      <c r="AB891">
        <f t="shared" ca="1" si="492"/>
        <v>0</v>
      </c>
      <c r="AC891">
        <f t="shared" ca="1" si="493"/>
        <v>0</v>
      </c>
      <c r="AD891">
        <f t="shared" ca="1" si="494"/>
        <v>0</v>
      </c>
      <c r="AE891">
        <f t="shared" ca="1" si="495"/>
        <v>0</v>
      </c>
      <c r="AH891">
        <f t="shared" ca="1" si="496"/>
        <v>0</v>
      </c>
      <c r="AI891">
        <f t="shared" ca="1" si="497"/>
        <v>0</v>
      </c>
      <c r="AJ891">
        <f t="shared" ca="1" si="498"/>
        <v>0</v>
      </c>
      <c r="AK891">
        <f t="shared" ca="1" si="499"/>
        <v>0</v>
      </c>
      <c r="AL891">
        <f t="shared" ca="1" si="500"/>
        <v>0</v>
      </c>
      <c r="AM891">
        <f t="shared" ca="1" si="501"/>
        <v>0</v>
      </c>
      <c r="AN891">
        <f t="shared" ca="1" si="502"/>
        <v>0</v>
      </c>
      <c r="AO891">
        <f t="shared" ca="1" si="503"/>
        <v>0</v>
      </c>
      <c r="AP891">
        <f t="shared" ca="1" si="504"/>
        <v>0</v>
      </c>
      <c r="AQ891">
        <f t="shared" ca="1" si="505"/>
        <v>0</v>
      </c>
      <c r="AR891">
        <f t="shared" ca="1" si="506"/>
        <v>0</v>
      </c>
      <c r="AS891">
        <f t="shared" ca="1" si="507"/>
        <v>0</v>
      </c>
      <c r="AT891">
        <f t="shared" ca="1" si="508"/>
        <v>0</v>
      </c>
      <c r="AU891">
        <f t="shared" ca="1" si="509"/>
        <v>0</v>
      </c>
      <c r="AV891">
        <f t="shared" ca="1" si="510"/>
        <v>0</v>
      </c>
      <c r="AW891">
        <f t="shared" ca="1" si="511"/>
        <v>0</v>
      </c>
      <c r="AX891">
        <f t="shared" ca="1" si="512"/>
        <v>0</v>
      </c>
      <c r="AY891">
        <f t="shared" ca="1" si="513"/>
        <v>0</v>
      </c>
      <c r="AZ891">
        <f t="shared" ca="1" si="514"/>
        <v>0</v>
      </c>
      <c r="BA891">
        <f t="shared" ca="1" si="515"/>
        <v>0</v>
      </c>
      <c r="BB891">
        <f t="shared" ca="1" si="516"/>
        <v>0</v>
      </c>
      <c r="BC891">
        <f t="shared" ca="1" si="517"/>
        <v>0</v>
      </c>
      <c r="BD891">
        <f t="shared" ca="1" si="518"/>
        <v>0</v>
      </c>
      <c r="BE891">
        <f t="shared" ca="1" si="519"/>
        <v>0</v>
      </c>
      <c r="BF891">
        <f t="shared" ca="1" si="520"/>
        <v>0</v>
      </c>
    </row>
    <row r="892" spans="1:58" ht="16.149999999999999" customHeight="1" x14ac:dyDescent="0.2">
      <c r="A892" s="85" t="s">
        <v>962</v>
      </c>
      <c r="B892" s="86">
        <v>43863.265057870369</v>
      </c>
      <c r="C892" s="85" t="s">
        <v>957</v>
      </c>
      <c r="D892" s="87"/>
      <c r="E892" s="87"/>
      <c r="F892" s="85" t="s">
        <v>10</v>
      </c>
      <c r="G892" s="85" t="s">
        <v>6</v>
      </c>
      <c r="H892" s="5">
        <f t="shared" ca="1" si="485"/>
        <v>2.1990740788169205E-4</v>
      </c>
      <c r="I892" s="17">
        <f t="shared" ca="1" si="486"/>
        <v>7.0601851621177047E-4</v>
      </c>
      <c r="J892" s="5">
        <f t="shared" ca="1" si="521"/>
        <v>0</v>
      </c>
      <c r="K892" s="22"/>
      <c r="O892" s="29" t="str">
        <f t="shared" ca="1" si="487"/>
        <v>-</v>
      </c>
      <c r="P892" s="29"/>
      <c r="X892">
        <f t="shared" ca="1" si="488"/>
        <v>0</v>
      </c>
      <c r="Y892">
        <f t="shared" ca="1" si="489"/>
        <v>1</v>
      </c>
      <c r="Z892">
        <f t="shared" ca="1" si="490"/>
        <v>0</v>
      </c>
      <c r="AA892">
        <f t="shared" ca="1" si="491"/>
        <v>0</v>
      </c>
      <c r="AB892">
        <f t="shared" ca="1" si="492"/>
        <v>0</v>
      </c>
      <c r="AC892">
        <f t="shared" ca="1" si="493"/>
        <v>0</v>
      </c>
      <c r="AD892">
        <f t="shared" ca="1" si="494"/>
        <v>0</v>
      </c>
      <c r="AE892">
        <f t="shared" ca="1" si="495"/>
        <v>0</v>
      </c>
      <c r="AH892">
        <f t="shared" ca="1" si="496"/>
        <v>0</v>
      </c>
      <c r="AI892">
        <f t="shared" ca="1" si="497"/>
        <v>1</v>
      </c>
      <c r="AJ892">
        <f t="shared" ca="1" si="498"/>
        <v>0</v>
      </c>
      <c r="AK892">
        <f t="shared" ca="1" si="499"/>
        <v>0</v>
      </c>
      <c r="AL892">
        <f t="shared" ca="1" si="500"/>
        <v>0</v>
      </c>
      <c r="AM892">
        <f t="shared" ca="1" si="501"/>
        <v>0</v>
      </c>
      <c r="AN892">
        <f t="shared" ca="1" si="502"/>
        <v>0</v>
      </c>
      <c r="AO892">
        <f t="shared" ca="1" si="503"/>
        <v>0</v>
      </c>
      <c r="AP892">
        <f t="shared" ca="1" si="504"/>
        <v>0</v>
      </c>
      <c r="AQ892">
        <f t="shared" ca="1" si="505"/>
        <v>0</v>
      </c>
      <c r="AR892">
        <f t="shared" ca="1" si="506"/>
        <v>0</v>
      </c>
      <c r="AS892">
        <f t="shared" ca="1" si="507"/>
        <v>0</v>
      </c>
      <c r="AT892">
        <f t="shared" ca="1" si="508"/>
        <v>0</v>
      </c>
      <c r="AU892">
        <f t="shared" ca="1" si="509"/>
        <v>0</v>
      </c>
      <c r="AV892">
        <f t="shared" ca="1" si="510"/>
        <v>0</v>
      </c>
      <c r="AW892">
        <f t="shared" ca="1" si="511"/>
        <v>0</v>
      </c>
      <c r="AX892">
        <f t="shared" ca="1" si="512"/>
        <v>0</v>
      </c>
      <c r="AY892">
        <f t="shared" ca="1" si="513"/>
        <v>0</v>
      </c>
      <c r="AZ892">
        <f t="shared" ca="1" si="514"/>
        <v>0</v>
      </c>
      <c r="BA892">
        <f t="shared" ca="1" si="515"/>
        <v>0</v>
      </c>
      <c r="BB892">
        <f t="shared" ca="1" si="516"/>
        <v>0</v>
      </c>
      <c r="BC892">
        <f t="shared" ca="1" si="517"/>
        <v>0</v>
      </c>
      <c r="BD892">
        <f t="shared" ca="1" si="518"/>
        <v>0</v>
      </c>
      <c r="BE892">
        <f t="shared" ca="1" si="519"/>
        <v>0</v>
      </c>
      <c r="BF892">
        <f t="shared" ca="1" si="520"/>
        <v>0</v>
      </c>
    </row>
    <row r="893" spans="1:58" ht="16.149999999999999" customHeight="1" x14ac:dyDescent="0.2">
      <c r="A893" s="85" t="s">
        <v>963</v>
      </c>
      <c r="B893" s="86">
        <v>43863.265277777777</v>
      </c>
      <c r="C893" s="85" t="s">
        <v>957</v>
      </c>
      <c r="D893" s="87"/>
      <c r="E893" s="87"/>
      <c r="F893" s="85" t="s">
        <v>26</v>
      </c>
      <c r="G893" s="85" t="s">
        <v>27</v>
      </c>
      <c r="H893" s="5">
        <f t="shared" ca="1" si="485"/>
        <v>2.1990740788169205E-4</v>
      </c>
      <c r="I893" s="17">
        <f t="shared" ca="1" si="486"/>
        <v>9.2592592409346253E-4</v>
      </c>
      <c r="J893" s="5">
        <f t="shared" ca="1" si="521"/>
        <v>0</v>
      </c>
      <c r="K893" s="22"/>
      <c r="O893" s="29" t="str">
        <f t="shared" ca="1" si="487"/>
        <v>-</v>
      </c>
      <c r="P893" s="29"/>
      <c r="X893">
        <f t="shared" ca="1" si="488"/>
        <v>0</v>
      </c>
      <c r="Y893">
        <f t="shared" ca="1" si="489"/>
        <v>0</v>
      </c>
      <c r="Z893">
        <f t="shared" ca="1" si="490"/>
        <v>0</v>
      </c>
      <c r="AA893">
        <f t="shared" ca="1" si="491"/>
        <v>1</v>
      </c>
      <c r="AB893">
        <f t="shared" ca="1" si="492"/>
        <v>0</v>
      </c>
      <c r="AC893">
        <f t="shared" ca="1" si="493"/>
        <v>0</v>
      </c>
      <c r="AD893">
        <f t="shared" ca="1" si="494"/>
        <v>0</v>
      </c>
      <c r="AE893">
        <f t="shared" ca="1" si="495"/>
        <v>0</v>
      </c>
      <c r="AH893">
        <f t="shared" ca="1" si="496"/>
        <v>0</v>
      </c>
      <c r="AI893">
        <f t="shared" ca="1" si="497"/>
        <v>0</v>
      </c>
      <c r="AJ893">
        <f t="shared" ca="1" si="498"/>
        <v>0</v>
      </c>
      <c r="AK893">
        <f t="shared" ca="1" si="499"/>
        <v>0</v>
      </c>
      <c r="AL893">
        <f t="shared" ca="1" si="500"/>
        <v>0</v>
      </c>
      <c r="AM893">
        <f t="shared" ca="1" si="501"/>
        <v>0</v>
      </c>
      <c r="AN893">
        <f t="shared" ca="1" si="502"/>
        <v>0</v>
      </c>
      <c r="AO893">
        <f t="shared" ca="1" si="503"/>
        <v>0</v>
      </c>
      <c r="AP893">
        <f t="shared" ca="1" si="504"/>
        <v>0</v>
      </c>
      <c r="AQ893">
        <f t="shared" ca="1" si="505"/>
        <v>0</v>
      </c>
      <c r="AR893">
        <f t="shared" ca="1" si="506"/>
        <v>0</v>
      </c>
      <c r="AS893">
        <f t="shared" ca="1" si="507"/>
        <v>1</v>
      </c>
      <c r="AT893">
        <f t="shared" ca="1" si="508"/>
        <v>0</v>
      </c>
      <c r="AU893">
        <f t="shared" ca="1" si="509"/>
        <v>0</v>
      </c>
      <c r="AV893">
        <f t="shared" ca="1" si="510"/>
        <v>0</v>
      </c>
      <c r="AW893">
        <f t="shared" ca="1" si="511"/>
        <v>0</v>
      </c>
      <c r="AX893">
        <f t="shared" ca="1" si="512"/>
        <v>0</v>
      </c>
      <c r="AY893">
        <f t="shared" ca="1" si="513"/>
        <v>0</v>
      </c>
      <c r="AZ893">
        <f t="shared" ca="1" si="514"/>
        <v>0</v>
      </c>
      <c r="BA893">
        <f t="shared" ca="1" si="515"/>
        <v>0</v>
      </c>
      <c r="BB893">
        <f t="shared" ca="1" si="516"/>
        <v>0</v>
      </c>
      <c r="BC893">
        <f t="shared" ca="1" si="517"/>
        <v>0</v>
      </c>
      <c r="BD893">
        <f t="shared" ca="1" si="518"/>
        <v>0</v>
      </c>
      <c r="BE893">
        <f t="shared" ca="1" si="519"/>
        <v>0</v>
      </c>
      <c r="BF893">
        <f t="shared" ca="1" si="520"/>
        <v>0</v>
      </c>
    </row>
    <row r="894" spans="1:58" ht="16.149999999999999" customHeight="1" x14ac:dyDescent="0.2">
      <c r="A894" s="85" t="s">
        <v>964</v>
      </c>
      <c r="B894" s="86">
        <v>43863.265347222223</v>
      </c>
      <c r="C894" s="85" t="s">
        <v>957</v>
      </c>
      <c r="D894" s="87"/>
      <c r="E894" s="87"/>
      <c r="F894" s="85" t="s">
        <v>10</v>
      </c>
      <c r="G894" s="85" t="s">
        <v>6</v>
      </c>
      <c r="H894" s="5">
        <f t="shared" ca="1" si="485"/>
        <v>6.9444446125999093E-5</v>
      </c>
      <c r="I894" s="17">
        <f t="shared" ca="1" si="486"/>
        <v>9.9537037021946162E-4</v>
      </c>
      <c r="J894" s="5">
        <f t="shared" ca="1" si="521"/>
        <v>0</v>
      </c>
      <c r="K894" s="22"/>
      <c r="O894" s="29" t="str">
        <f t="shared" ca="1" si="487"/>
        <v>-</v>
      </c>
      <c r="P894" s="29"/>
      <c r="X894">
        <f t="shared" ca="1" si="488"/>
        <v>0</v>
      </c>
      <c r="Y894">
        <f t="shared" ca="1" si="489"/>
        <v>1</v>
      </c>
      <c r="Z894">
        <f t="shared" ca="1" si="490"/>
        <v>0</v>
      </c>
      <c r="AA894">
        <f t="shared" ca="1" si="491"/>
        <v>0</v>
      </c>
      <c r="AB894">
        <f t="shared" ca="1" si="492"/>
        <v>0</v>
      </c>
      <c r="AC894">
        <f t="shared" ca="1" si="493"/>
        <v>0</v>
      </c>
      <c r="AD894">
        <f t="shared" ca="1" si="494"/>
        <v>0</v>
      </c>
      <c r="AE894">
        <f t="shared" ca="1" si="495"/>
        <v>0</v>
      </c>
      <c r="AH894">
        <f t="shared" ca="1" si="496"/>
        <v>0</v>
      </c>
      <c r="AI894">
        <f t="shared" ca="1" si="497"/>
        <v>1</v>
      </c>
      <c r="AJ894">
        <f t="shared" ca="1" si="498"/>
        <v>0</v>
      </c>
      <c r="AK894">
        <f t="shared" ca="1" si="499"/>
        <v>0</v>
      </c>
      <c r="AL894">
        <f t="shared" ca="1" si="500"/>
        <v>0</v>
      </c>
      <c r="AM894">
        <f t="shared" ca="1" si="501"/>
        <v>0</v>
      </c>
      <c r="AN894">
        <f t="shared" ca="1" si="502"/>
        <v>0</v>
      </c>
      <c r="AO894">
        <f t="shared" ca="1" si="503"/>
        <v>0</v>
      </c>
      <c r="AP894">
        <f t="shared" ca="1" si="504"/>
        <v>0</v>
      </c>
      <c r="AQ894">
        <f t="shared" ca="1" si="505"/>
        <v>0</v>
      </c>
      <c r="AR894">
        <f t="shared" ca="1" si="506"/>
        <v>0</v>
      </c>
      <c r="AS894">
        <f t="shared" ca="1" si="507"/>
        <v>0</v>
      </c>
      <c r="AT894">
        <f t="shared" ca="1" si="508"/>
        <v>0</v>
      </c>
      <c r="AU894">
        <f t="shared" ca="1" si="509"/>
        <v>0</v>
      </c>
      <c r="AV894">
        <f t="shared" ca="1" si="510"/>
        <v>0</v>
      </c>
      <c r="AW894">
        <f t="shared" ca="1" si="511"/>
        <v>0</v>
      </c>
      <c r="AX894">
        <f t="shared" ca="1" si="512"/>
        <v>0</v>
      </c>
      <c r="AY894">
        <f t="shared" ca="1" si="513"/>
        <v>0</v>
      </c>
      <c r="AZ894">
        <f t="shared" ca="1" si="514"/>
        <v>0</v>
      </c>
      <c r="BA894">
        <f t="shared" ca="1" si="515"/>
        <v>0</v>
      </c>
      <c r="BB894">
        <f t="shared" ca="1" si="516"/>
        <v>0</v>
      </c>
      <c r="BC894">
        <f t="shared" ca="1" si="517"/>
        <v>0</v>
      </c>
      <c r="BD894">
        <f t="shared" ca="1" si="518"/>
        <v>0</v>
      </c>
      <c r="BE894">
        <f t="shared" ca="1" si="519"/>
        <v>0</v>
      </c>
      <c r="BF894">
        <f t="shared" ca="1" si="520"/>
        <v>0</v>
      </c>
    </row>
    <row r="895" spans="1:58" ht="16.149999999999999" customHeight="1" x14ac:dyDescent="0.2">
      <c r="A895" s="85" t="s">
        <v>965</v>
      </c>
      <c r="B895" s="86">
        <v>43863.2653587963</v>
      </c>
      <c r="C895" s="85" t="s">
        <v>957</v>
      </c>
      <c r="D895" s="87"/>
      <c r="E895" s="87"/>
      <c r="F895" s="85" t="s">
        <v>26</v>
      </c>
      <c r="G895" s="85" t="s">
        <v>27</v>
      </c>
      <c r="H895" s="5">
        <f t="shared" ca="1" si="485"/>
        <v>1.1574076779652387E-5</v>
      </c>
      <c r="I895" s="17">
        <f t="shared" ca="1" si="486"/>
        <v>1.006944446999114E-3</v>
      </c>
      <c r="J895" s="5">
        <f t="shared" ca="1" si="521"/>
        <v>0</v>
      </c>
      <c r="K895" s="22"/>
      <c r="O895" s="29" t="str">
        <f t="shared" ca="1" si="487"/>
        <v>-</v>
      </c>
      <c r="P895" s="29"/>
      <c r="X895">
        <f t="shared" ca="1" si="488"/>
        <v>0</v>
      </c>
      <c r="Y895">
        <f t="shared" ca="1" si="489"/>
        <v>0</v>
      </c>
      <c r="Z895">
        <f t="shared" ca="1" si="490"/>
        <v>0</v>
      </c>
      <c r="AA895">
        <f t="shared" ca="1" si="491"/>
        <v>1</v>
      </c>
      <c r="AB895">
        <f t="shared" ca="1" si="492"/>
        <v>0</v>
      </c>
      <c r="AC895">
        <f t="shared" ca="1" si="493"/>
        <v>0</v>
      </c>
      <c r="AD895">
        <f t="shared" ca="1" si="494"/>
        <v>0</v>
      </c>
      <c r="AE895">
        <f t="shared" ca="1" si="495"/>
        <v>0</v>
      </c>
      <c r="AH895">
        <f t="shared" ca="1" si="496"/>
        <v>0</v>
      </c>
      <c r="AI895">
        <f t="shared" ca="1" si="497"/>
        <v>0</v>
      </c>
      <c r="AJ895">
        <f t="shared" ca="1" si="498"/>
        <v>0</v>
      </c>
      <c r="AK895">
        <f t="shared" ca="1" si="499"/>
        <v>0</v>
      </c>
      <c r="AL895">
        <f t="shared" ca="1" si="500"/>
        <v>0</v>
      </c>
      <c r="AM895">
        <f t="shared" ca="1" si="501"/>
        <v>0</v>
      </c>
      <c r="AN895">
        <f t="shared" ca="1" si="502"/>
        <v>0</v>
      </c>
      <c r="AO895">
        <f t="shared" ca="1" si="503"/>
        <v>0</v>
      </c>
      <c r="AP895">
        <f t="shared" ca="1" si="504"/>
        <v>0</v>
      </c>
      <c r="AQ895">
        <f t="shared" ca="1" si="505"/>
        <v>0</v>
      </c>
      <c r="AR895">
        <f t="shared" ca="1" si="506"/>
        <v>0</v>
      </c>
      <c r="AS895">
        <f t="shared" ca="1" si="507"/>
        <v>1</v>
      </c>
      <c r="AT895">
        <f t="shared" ca="1" si="508"/>
        <v>0</v>
      </c>
      <c r="AU895">
        <f t="shared" ca="1" si="509"/>
        <v>0</v>
      </c>
      <c r="AV895">
        <f t="shared" ca="1" si="510"/>
        <v>0</v>
      </c>
      <c r="AW895">
        <f t="shared" ca="1" si="511"/>
        <v>0</v>
      </c>
      <c r="AX895">
        <f t="shared" ca="1" si="512"/>
        <v>0</v>
      </c>
      <c r="AY895">
        <f t="shared" ca="1" si="513"/>
        <v>0</v>
      </c>
      <c r="AZ895">
        <f t="shared" ca="1" si="514"/>
        <v>0</v>
      </c>
      <c r="BA895">
        <f t="shared" ca="1" si="515"/>
        <v>0</v>
      </c>
      <c r="BB895">
        <f t="shared" ca="1" si="516"/>
        <v>0</v>
      </c>
      <c r="BC895">
        <f t="shared" ca="1" si="517"/>
        <v>0</v>
      </c>
      <c r="BD895">
        <f t="shared" ca="1" si="518"/>
        <v>0</v>
      </c>
      <c r="BE895">
        <f t="shared" ca="1" si="519"/>
        <v>0</v>
      </c>
      <c r="BF895">
        <f t="shared" ca="1" si="520"/>
        <v>0</v>
      </c>
    </row>
    <row r="896" spans="1:58" ht="16.149999999999999" customHeight="1" x14ac:dyDescent="0.2">
      <c r="A896" s="85" t="s">
        <v>966</v>
      </c>
      <c r="B896" s="86">
        <v>43863.265405092592</v>
      </c>
      <c r="C896" s="85" t="s">
        <v>957</v>
      </c>
      <c r="D896" s="85" t="s">
        <v>8</v>
      </c>
      <c r="E896" s="85" t="s">
        <v>66</v>
      </c>
      <c r="F896" s="85" t="s">
        <v>10</v>
      </c>
      <c r="G896" s="85" t="s">
        <v>29</v>
      </c>
      <c r="H896" s="5">
        <f t="shared" ca="1" si="485"/>
        <v>4.6296292566694319E-5</v>
      </c>
      <c r="I896" s="17">
        <f t="shared" ca="1" si="486"/>
        <v>1.0532407395658083E-3</v>
      </c>
      <c r="J896" s="5">
        <f t="shared" ca="1" si="521"/>
        <v>1.0532407395658083E-3</v>
      </c>
      <c r="K896" s="21" t="s">
        <v>691</v>
      </c>
      <c r="L896">
        <v>9</v>
      </c>
      <c r="M896">
        <v>6</v>
      </c>
      <c r="N896">
        <v>0</v>
      </c>
      <c r="O896" s="29">
        <f t="shared" ca="1" si="487"/>
        <v>1.7554012326096805E-4</v>
      </c>
      <c r="P896" s="29"/>
      <c r="X896">
        <f t="shared" ca="1" si="488"/>
        <v>0</v>
      </c>
      <c r="Y896">
        <f t="shared" ca="1" si="489"/>
        <v>1</v>
      </c>
      <c r="Z896">
        <f t="shared" ca="1" si="490"/>
        <v>0</v>
      </c>
      <c r="AA896">
        <f t="shared" ca="1" si="491"/>
        <v>0</v>
      </c>
      <c r="AB896">
        <f t="shared" ca="1" si="492"/>
        <v>0</v>
      </c>
      <c r="AC896">
        <f t="shared" ca="1" si="493"/>
        <v>0</v>
      </c>
      <c r="AD896">
        <f t="shared" ca="1" si="494"/>
        <v>0</v>
      </c>
      <c r="AE896">
        <f t="shared" ca="1" si="495"/>
        <v>0</v>
      </c>
      <c r="AH896">
        <f t="shared" ca="1" si="496"/>
        <v>0</v>
      </c>
      <c r="AI896">
        <f t="shared" ca="1" si="497"/>
        <v>0</v>
      </c>
      <c r="AJ896">
        <f t="shared" ca="1" si="498"/>
        <v>1</v>
      </c>
      <c r="AK896">
        <f t="shared" ca="1" si="499"/>
        <v>0</v>
      </c>
      <c r="AL896">
        <f t="shared" ca="1" si="500"/>
        <v>0</v>
      </c>
      <c r="AM896">
        <f t="shared" ca="1" si="501"/>
        <v>0</v>
      </c>
      <c r="AN896">
        <f t="shared" ca="1" si="502"/>
        <v>0</v>
      </c>
      <c r="AO896">
        <f t="shared" ca="1" si="503"/>
        <v>0</v>
      </c>
      <c r="AP896">
        <f t="shared" ca="1" si="504"/>
        <v>0</v>
      </c>
      <c r="AQ896">
        <f t="shared" ca="1" si="505"/>
        <v>0</v>
      </c>
      <c r="AR896">
        <f t="shared" ca="1" si="506"/>
        <v>0</v>
      </c>
      <c r="AS896">
        <f t="shared" ca="1" si="507"/>
        <v>0</v>
      </c>
      <c r="AT896">
        <f t="shared" ca="1" si="508"/>
        <v>0</v>
      </c>
      <c r="AU896">
        <f t="shared" ca="1" si="509"/>
        <v>0</v>
      </c>
      <c r="AV896">
        <f t="shared" ca="1" si="510"/>
        <v>0</v>
      </c>
      <c r="AW896">
        <f t="shared" ca="1" si="511"/>
        <v>0</v>
      </c>
      <c r="AX896">
        <f t="shared" ca="1" si="512"/>
        <v>0</v>
      </c>
      <c r="AY896">
        <f t="shared" ca="1" si="513"/>
        <v>0</v>
      </c>
      <c r="AZ896">
        <f t="shared" ca="1" si="514"/>
        <v>0</v>
      </c>
      <c r="BA896">
        <f t="shared" ca="1" si="515"/>
        <v>0</v>
      </c>
      <c r="BB896">
        <f t="shared" ca="1" si="516"/>
        <v>0</v>
      </c>
      <c r="BC896">
        <f t="shared" ca="1" si="517"/>
        <v>0</v>
      </c>
      <c r="BD896">
        <f t="shared" ca="1" si="518"/>
        <v>0</v>
      </c>
      <c r="BE896">
        <f t="shared" ca="1" si="519"/>
        <v>0</v>
      </c>
      <c r="BF896">
        <f t="shared" ca="1" si="520"/>
        <v>0</v>
      </c>
    </row>
    <row r="897" spans="1:58" ht="16.149999999999999" customHeight="1" x14ac:dyDescent="0.2">
      <c r="A897" s="85" t="s">
        <v>967</v>
      </c>
      <c r="B897" s="86">
        <v>43863.515821759262</v>
      </c>
      <c r="C897" s="85" t="s">
        <v>967</v>
      </c>
      <c r="D897" s="85" t="s">
        <v>8</v>
      </c>
      <c r="E897" s="85" t="s">
        <v>1063</v>
      </c>
      <c r="F897" s="85" t="s">
        <v>9</v>
      </c>
      <c r="G897" s="85" t="s">
        <v>17</v>
      </c>
      <c r="H897" s="5" t="str">
        <f t="shared" ca="1" si="485"/>
        <v>NA</v>
      </c>
      <c r="I897" s="17" t="str">
        <f t="shared" ca="1" si="486"/>
        <v>NA</v>
      </c>
      <c r="J897" s="5" t="str">
        <f t="shared" ca="1" si="521"/>
        <v>NA</v>
      </c>
      <c r="K897" s="21" t="s">
        <v>9</v>
      </c>
      <c r="L897">
        <v>0</v>
      </c>
      <c r="M897">
        <v>0</v>
      </c>
      <c r="N897">
        <v>0</v>
      </c>
      <c r="O897" s="29" t="str">
        <f t="shared" ca="1" si="487"/>
        <v>-</v>
      </c>
      <c r="P897" s="29"/>
      <c r="X897">
        <f t="shared" ca="1" si="488"/>
        <v>1</v>
      </c>
      <c r="Y897">
        <f t="shared" ca="1" si="489"/>
        <v>0</v>
      </c>
      <c r="Z897">
        <f t="shared" ca="1" si="490"/>
        <v>0</v>
      </c>
      <c r="AA897">
        <f t="shared" ca="1" si="491"/>
        <v>0</v>
      </c>
      <c r="AB897">
        <f t="shared" ca="1" si="492"/>
        <v>0</v>
      </c>
      <c r="AC897">
        <f t="shared" ca="1" si="493"/>
        <v>0</v>
      </c>
      <c r="AD897">
        <f t="shared" ca="1" si="494"/>
        <v>0</v>
      </c>
      <c r="AE897">
        <f t="shared" ca="1" si="495"/>
        <v>0</v>
      </c>
      <c r="AH897">
        <f t="shared" ca="1" si="496"/>
        <v>1</v>
      </c>
      <c r="AI897">
        <f t="shared" ca="1" si="497"/>
        <v>0</v>
      </c>
      <c r="AJ897">
        <f t="shared" ca="1" si="498"/>
        <v>0</v>
      </c>
      <c r="AK897">
        <f t="shared" ca="1" si="499"/>
        <v>0</v>
      </c>
      <c r="AL897">
        <f t="shared" ca="1" si="500"/>
        <v>0</v>
      </c>
      <c r="AM897">
        <f t="shared" ca="1" si="501"/>
        <v>0</v>
      </c>
      <c r="AN897">
        <f t="shared" ca="1" si="502"/>
        <v>0</v>
      </c>
      <c r="AO897">
        <f t="shared" ca="1" si="503"/>
        <v>0</v>
      </c>
      <c r="AP897">
        <f t="shared" ca="1" si="504"/>
        <v>0</v>
      </c>
      <c r="AQ897">
        <f t="shared" ca="1" si="505"/>
        <v>0</v>
      </c>
      <c r="AR897">
        <f t="shared" ca="1" si="506"/>
        <v>0</v>
      </c>
      <c r="AS897">
        <f t="shared" ca="1" si="507"/>
        <v>0</v>
      </c>
      <c r="AT897">
        <f t="shared" ca="1" si="508"/>
        <v>0</v>
      </c>
      <c r="AU897">
        <f t="shared" ca="1" si="509"/>
        <v>0</v>
      </c>
      <c r="AV897">
        <f t="shared" ca="1" si="510"/>
        <v>0</v>
      </c>
      <c r="AW897">
        <f t="shared" ca="1" si="511"/>
        <v>0</v>
      </c>
      <c r="AX897">
        <f t="shared" ca="1" si="512"/>
        <v>0</v>
      </c>
      <c r="AY897">
        <f t="shared" ca="1" si="513"/>
        <v>0</v>
      </c>
      <c r="AZ897">
        <f t="shared" ca="1" si="514"/>
        <v>0</v>
      </c>
      <c r="BA897">
        <f t="shared" ca="1" si="515"/>
        <v>0</v>
      </c>
      <c r="BB897">
        <f t="shared" ca="1" si="516"/>
        <v>0</v>
      </c>
      <c r="BC897">
        <f t="shared" ca="1" si="517"/>
        <v>0</v>
      </c>
      <c r="BD897">
        <f t="shared" ca="1" si="518"/>
        <v>0</v>
      </c>
      <c r="BE897">
        <f t="shared" ca="1" si="519"/>
        <v>0</v>
      </c>
      <c r="BF897">
        <f t="shared" ca="1" si="520"/>
        <v>0</v>
      </c>
    </row>
    <row r="898" spans="1:58" ht="16.149999999999999" customHeight="1" x14ac:dyDescent="0.2">
      <c r="A898" s="85" t="s">
        <v>968</v>
      </c>
      <c r="B898" s="86">
        <v>43863.826643518521</v>
      </c>
      <c r="C898" s="85" t="s">
        <v>968</v>
      </c>
      <c r="D898" s="85" t="s">
        <v>8</v>
      </c>
      <c r="E898" s="85" t="s">
        <v>859</v>
      </c>
      <c r="F898" s="85" t="s">
        <v>9</v>
      </c>
      <c r="G898" s="85" t="s">
        <v>17</v>
      </c>
      <c r="H898" s="5" t="str">
        <f t="shared" ca="1" si="485"/>
        <v>NA</v>
      </c>
      <c r="I898" s="17" t="str">
        <f t="shared" ca="1" si="486"/>
        <v>NA</v>
      </c>
      <c r="J898" s="5" t="str">
        <f t="shared" ca="1" si="521"/>
        <v>NA</v>
      </c>
      <c r="K898" s="21" t="s">
        <v>9</v>
      </c>
      <c r="L898">
        <v>0</v>
      </c>
      <c r="M898">
        <v>0</v>
      </c>
      <c r="N898">
        <v>0</v>
      </c>
      <c r="O898" s="29" t="str">
        <f t="shared" ca="1" si="487"/>
        <v>-</v>
      </c>
      <c r="P898" s="29"/>
      <c r="X898">
        <f t="shared" ca="1" si="488"/>
        <v>1</v>
      </c>
      <c r="Y898">
        <f t="shared" ca="1" si="489"/>
        <v>0</v>
      </c>
      <c r="Z898">
        <f t="shared" ca="1" si="490"/>
        <v>0</v>
      </c>
      <c r="AA898">
        <f t="shared" ca="1" si="491"/>
        <v>0</v>
      </c>
      <c r="AB898">
        <f t="shared" ca="1" si="492"/>
        <v>0</v>
      </c>
      <c r="AC898">
        <f t="shared" ca="1" si="493"/>
        <v>0</v>
      </c>
      <c r="AD898">
        <f t="shared" ca="1" si="494"/>
        <v>0</v>
      </c>
      <c r="AE898">
        <f t="shared" ca="1" si="495"/>
        <v>0</v>
      </c>
      <c r="AH898">
        <f t="shared" ca="1" si="496"/>
        <v>1</v>
      </c>
      <c r="AI898">
        <f t="shared" ca="1" si="497"/>
        <v>0</v>
      </c>
      <c r="AJ898">
        <f t="shared" ca="1" si="498"/>
        <v>0</v>
      </c>
      <c r="AK898">
        <f t="shared" ca="1" si="499"/>
        <v>0</v>
      </c>
      <c r="AL898">
        <f t="shared" ca="1" si="500"/>
        <v>0</v>
      </c>
      <c r="AM898">
        <f t="shared" ca="1" si="501"/>
        <v>0</v>
      </c>
      <c r="AN898">
        <f t="shared" ca="1" si="502"/>
        <v>0</v>
      </c>
      <c r="AO898">
        <f t="shared" ca="1" si="503"/>
        <v>0</v>
      </c>
      <c r="AP898">
        <f t="shared" ca="1" si="504"/>
        <v>0</v>
      </c>
      <c r="AQ898">
        <f t="shared" ca="1" si="505"/>
        <v>0</v>
      </c>
      <c r="AR898">
        <f t="shared" ca="1" si="506"/>
        <v>0</v>
      </c>
      <c r="AS898">
        <f t="shared" ca="1" si="507"/>
        <v>0</v>
      </c>
      <c r="AT898">
        <f t="shared" ca="1" si="508"/>
        <v>0</v>
      </c>
      <c r="AU898">
        <f t="shared" ca="1" si="509"/>
        <v>0</v>
      </c>
      <c r="AV898">
        <f t="shared" ca="1" si="510"/>
        <v>0</v>
      </c>
      <c r="AW898">
        <f t="shared" ca="1" si="511"/>
        <v>0</v>
      </c>
      <c r="AX898">
        <f t="shared" ca="1" si="512"/>
        <v>0</v>
      </c>
      <c r="AY898">
        <f t="shared" ca="1" si="513"/>
        <v>0</v>
      </c>
      <c r="AZ898">
        <f t="shared" ca="1" si="514"/>
        <v>0</v>
      </c>
      <c r="BA898">
        <f t="shared" ca="1" si="515"/>
        <v>0</v>
      </c>
      <c r="BB898">
        <f t="shared" ca="1" si="516"/>
        <v>0</v>
      </c>
      <c r="BC898">
        <f t="shared" ca="1" si="517"/>
        <v>0</v>
      </c>
      <c r="BD898">
        <f t="shared" ca="1" si="518"/>
        <v>0</v>
      </c>
      <c r="BE898">
        <f t="shared" ca="1" si="519"/>
        <v>0</v>
      </c>
      <c r="BF898">
        <f t="shared" ca="1" si="520"/>
        <v>0</v>
      </c>
    </row>
    <row r="899" spans="1:58" ht="16.149999999999999" customHeight="1" x14ac:dyDescent="0.2">
      <c r="A899" s="85" t="s">
        <v>969</v>
      </c>
      <c r="B899" s="86">
        <v>43864.476527777777</v>
      </c>
      <c r="C899" s="85" t="s">
        <v>969</v>
      </c>
      <c r="D899" s="85" t="s">
        <v>8</v>
      </c>
      <c r="E899" s="85" t="s">
        <v>1063</v>
      </c>
      <c r="F899" s="85" t="s">
        <v>9</v>
      </c>
      <c r="G899" s="85" t="s">
        <v>17</v>
      </c>
      <c r="H899" s="5" t="str">
        <f t="shared" ca="1" si="485"/>
        <v>NA</v>
      </c>
      <c r="I899" s="17" t="str">
        <f t="shared" ca="1" si="486"/>
        <v>NA</v>
      </c>
      <c r="J899" s="5" t="str">
        <f t="shared" ca="1" si="521"/>
        <v>NA</v>
      </c>
      <c r="K899" s="21" t="s">
        <v>9</v>
      </c>
      <c r="L899">
        <v>0</v>
      </c>
      <c r="M899">
        <v>0</v>
      </c>
      <c r="N899">
        <v>0</v>
      </c>
      <c r="O899" s="29" t="str">
        <f t="shared" ca="1" si="487"/>
        <v>-</v>
      </c>
      <c r="P899" s="29"/>
      <c r="X899">
        <f t="shared" ca="1" si="488"/>
        <v>1</v>
      </c>
      <c r="Y899">
        <f t="shared" ca="1" si="489"/>
        <v>0</v>
      </c>
      <c r="Z899">
        <f t="shared" ca="1" si="490"/>
        <v>0</v>
      </c>
      <c r="AA899">
        <f t="shared" ca="1" si="491"/>
        <v>0</v>
      </c>
      <c r="AB899">
        <f t="shared" ca="1" si="492"/>
        <v>0</v>
      </c>
      <c r="AC899">
        <f t="shared" ca="1" si="493"/>
        <v>0</v>
      </c>
      <c r="AD899">
        <f t="shared" ca="1" si="494"/>
        <v>0</v>
      </c>
      <c r="AE899">
        <f t="shared" ca="1" si="495"/>
        <v>0</v>
      </c>
      <c r="AH899">
        <f t="shared" ca="1" si="496"/>
        <v>1</v>
      </c>
      <c r="AI899">
        <f t="shared" ca="1" si="497"/>
        <v>0</v>
      </c>
      <c r="AJ899">
        <f t="shared" ca="1" si="498"/>
        <v>0</v>
      </c>
      <c r="AK899">
        <f t="shared" ca="1" si="499"/>
        <v>0</v>
      </c>
      <c r="AL899">
        <f t="shared" ca="1" si="500"/>
        <v>0</v>
      </c>
      <c r="AM899">
        <f t="shared" ca="1" si="501"/>
        <v>0</v>
      </c>
      <c r="AN899">
        <f t="shared" ca="1" si="502"/>
        <v>0</v>
      </c>
      <c r="AO899">
        <f t="shared" ca="1" si="503"/>
        <v>0</v>
      </c>
      <c r="AP899">
        <f t="shared" ca="1" si="504"/>
        <v>0</v>
      </c>
      <c r="AQ899">
        <f t="shared" ca="1" si="505"/>
        <v>0</v>
      </c>
      <c r="AR899">
        <f t="shared" ca="1" si="506"/>
        <v>0</v>
      </c>
      <c r="AS899">
        <f t="shared" ca="1" si="507"/>
        <v>0</v>
      </c>
      <c r="AT899">
        <f t="shared" ca="1" si="508"/>
        <v>0</v>
      </c>
      <c r="AU899">
        <f t="shared" ca="1" si="509"/>
        <v>0</v>
      </c>
      <c r="AV899">
        <f t="shared" ca="1" si="510"/>
        <v>0</v>
      </c>
      <c r="AW899">
        <f t="shared" ca="1" si="511"/>
        <v>0</v>
      </c>
      <c r="AX899">
        <f t="shared" ca="1" si="512"/>
        <v>0</v>
      </c>
      <c r="AY899">
        <f t="shared" ca="1" si="513"/>
        <v>0</v>
      </c>
      <c r="AZ899">
        <f t="shared" ca="1" si="514"/>
        <v>0</v>
      </c>
      <c r="BA899">
        <f t="shared" ca="1" si="515"/>
        <v>0</v>
      </c>
      <c r="BB899">
        <f t="shared" ca="1" si="516"/>
        <v>0</v>
      </c>
      <c r="BC899">
        <f t="shared" ca="1" si="517"/>
        <v>0</v>
      </c>
      <c r="BD899">
        <f t="shared" ca="1" si="518"/>
        <v>0</v>
      </c>
      <c r="BE899">
        <f t="shared" ca="1" si="519"/>
        <v>0</v>
      </c>
      <c r="BF899">
        <f t="shared" ca="1" si="520"/>
        <v>0</v>
      </c>
    </row>
    <row r="900" spans="1:58" ht="16.149999999999999" customHeight="1" x14ac:dyDescent="0.2">
      <c r="A900" s="85" t="s">
        <v>970</v>
      </c>
      <c r="B900" s="86">
        <v>43866.599212962959</v>
      </c>
      <c r="C900" s="85" t="s">
        <v>970</v>
      </c>
      <c r="D900" s="85" t="s">
        <v>8</v>
      </c>
      <c r="E900" s="85" t="s">
        <v>1063</v>
      </c>
      <c r="F900" s="85" t="s">
        <v>9</v>
      </c>
      <c r="G900" s="85" t="s">
        <v>17</v>
      </c>
      <c r="H900" s="5" t="str">
        <f t="shared" ca="1" si="485"/>
        <v>NA</v>
      </c>
      <c r="I900" s="17" t="str">
        <f t="shared" ca="1" si="486"/>
        <v>NA</v>
      </c>
      <c r="J900" s="5" t="str">
        <f t="shared" ca="1" si="521"/>
        <v>NA</v>
      </c>
      <c r="K900" s="21" t="s">
        <v>9</v>
      </c>
      <c r="L900">
        <v>0</v>
      </c>
      <c r="M900">
        <v>0</v>
      </c>
      <c r="N900">
        <v>0</v>
      </c>
      <c r="O900" s="29" t="str">
        <f t="shared" ca="1" si="487"/>
        <v>-</v>
      </c>
      <c r="P900" s="29"/>
      <c r="X900">
        <f t="shared" ca="1" si="488"/>
        <v>1</v>
      </c>
      <c r="Y900">
        <f t="shared" ca="1" si="489"/>
        <v>0</v>
      </c>
      <c r="Z900">
        <f t="shared" ca="1" si="490"/>
        <v>0</v>
      </c>
      <c r="AA900">
        <f t="shared" ca="1" si="491"/>
        <v>0</v>
      </c>
      <c r="AB900">
        <f t="shared" ca="1" si="492"/>
        <v>0</v>
      </c>
      <c r="AC900">
        <f t="shared" ca="1" si="493"/>
        <v>0</v>
      </c>
      <c r="AD900">
        <f t="shared" ca="1" si="494"/>
        <v>0</v>
      </c>
      <c r="AE900">
        <f t="shared" ca="1" si="495"/>
        <v>0</v>
      </c>
      <c r="AH900">
        <f t="shared" ca="1" si="496"/>
        <v>1</v>
      </c>
      <c r="AI900">
        <f t="shared" ca="1" si="497"/>
        <v>0</v>
      </c>
      <c r="AJ900">
        <f t="shared" ca="1" si="498"/>
        <v>0</v>
      </c>
      <c r="AK900">
        <f t="shared" ca="1" si="499"/>
        <v>0</v>
      </c>
      <c r="AL900">
        <f t="shared" ca="1" si="500"/>
        <v>0</v>
      </c>
      <c r="AM900">
        <f t="shared" ca="1" si="501"/>
        <v>0</v>
      </c>
      <c r="AN900">
        <f t="shared" ca="1" si="502"/>
        <v>0</v>
      </c>
      <c r="AO900">
        <f t="shared" ca="1" si="503"/>
        <v>0</v>
      </c>
      <c r="AP900">
        <f t="shared" ca="1" si="504"/>
        <v>0</v>
      </c>
      <c r="AQ900">
        <f t="shared" ca="1" si="505"/>
        <v>0</v>
      </c>
      <c r="AR900">
        <f t="shared" ca="1" si="506"/>
        <v>0</v>
      </c>
      <c r="AS900">
        <f t="shared" ca="1" si="507"/>
        <v>0</v>
      </c>
      <c r="AT900">
        <f t="shared" ca="1" si="508"/>
        <v>0</v>
      </c>
      <c r="AU900">
        <f t="shared" ca="1" si="509"/>
        <v>0</v>
      </c>
      <c r="AV900">
        <f t="shared" ca="1" si="510"/>
        <v>0</v>
      </c>
      <c r="AW900">
        <f t="shared" ca="1" si="511"/>
        <v>0</v>
      </c>
      <c r="AX900">
        <f t="shared" ca="1" si="512"/>
        <v>0</v>
      </c>
      <c r="AY900">
        <f t="shared" ca="1" si="513"/>
        <v>0</v>
      </c>
      <c r="AZ900">
        <f t="shared" ca="1" si="514"/>
        <v>0</v>
      </c>
      <c r="BA900">
        <f t="shared" ca="1" si="515"/>
        <v>0</v>
      </c>
      <c r="BB900">
        <f t="shared" ca="1" si="516"/>
        <v>0</v>
      </c>
      <c r="BC900">
        <f t="shared" ca="1" si="517"/>
        <v>0</v>
      </c>
      <c r="BD900">
        <f t="shared" ca="1" si="518"/>
        <v>0</v>
      </c>
      <c r="BE900">
        <f t="shared" ca="1" si="519"/>
        <v>0</v>
      </c>
      <c r="BF900">
        <f t="shared" ca="1" si="520"/>
        <v>0</v>
      </c>
    </row>
    <row r="901" spans="1:58" ht="16.149999999999999" customHeight="1" x14ac:dyDescent="0.2">
      <c r="A901" s="85" t="s">
        <v>971</v>
      </c>
      <c r="B901" s="86">
        <v>43867.516388888886</v>
      </c>
      <c r="C901" s="85" t="s">
        <v>971</v>
      </c>
      <c r="D901" s="85" t="s">
        <v>8</v>
      </c>
      <c r="E901" s="85" t="s">
        <v>1063</v>
      </c>
      <c r="F901" s="85" t="s">
        <v>9</v>
      </c>
      <c r="G901" s="85" t="s">
        <v>17</v>
      </c>
      <c r="H901" s="5" t="str">
        <f t="shared" ca="1" si="485"/>
        <v>NA</v>
      </c>
      <c r="I901" s="17" t="str">
        <f t="shared" ca="1" si="486"/>
        <v>NA</v>
      </c>
      <c r="J901" s="5" t="str">
        <f t="shared" ca="1" si="521"/>
        <v>NA</v>
      </c>
      <c r="K901" s="21" t="s">
        <v>9</v>
      </c>
      <c r="L901">
        <v>0</v>
      </c>
      <c r="M901">
        <v>0</v>
      </c>
      <c r="N901">
        <v>0</v>
      </c>
      <c r="O901" s="29" t="str">
        <f t="shared" ca="1" si="487"/>
        <v>-</v>
      </c>
      <c r="P901" s="29"/>
      <c r="X901">
        <f t="shared" ca="1" si="488"/>
        <v>1</v>
      </c>
      <c r="Y901">
        <f t="shared" ca="1" si="489"/>
        <v>0</v>
      </c>
      <c r="Z901">
        <f t="shared" ca="1" si="490"/>
        <v>0</v>
      </c>
      <c r="AA901">
        <f t="shared" ca="1" si="491"/>
        <v>0</v>
      </c>
      <c r="AB901">
        <f t="shared" ca="1" si="492"/>
        <v>0</v>
      </c>
      <c r="AC901">
        <f t="shared" ca="1" si="493"/>
        <v>0</v>
      </c>
      <c r="AD901">
        <f t="shared" ca="1" si="494"/>
        <v>0</v>
      </c>
      <c r="AE901">
        <f t="shared" ca="1" si="495"/>
        <v>0</v>
      </c>
      <c r="AH901">
        <f t="shared" ca="1" si="496"/>
        <v>1</v>
      </c>
      <c r="AI901">
        <f t="shared" ca="1" si="497"/>
        <v>0</v>
      </c>
      <c r="AJ901">
        <f t="shared" ca="1" si="498"/>
        <v>0</v>
      </c>
      <c r="AK901">
        <f t="shared" ca="1" si="499"/>
        <v>0</v>
      </c>
      <c r="AL901">
        <f t="shared" ca="1" si="500"/>
        <v>0</v>
      </c>
      <c r="AM901">
        <f t="shared" ca="1" si="501"/>
        <v>0</v>
      </c>
      <c r="AN901">
        <f t="shared" ca="1" si="502"/>
        <v>0</v>
      </c>
      <c r="AO901">
        <f t="shared" ca="1" si="503"/>
        <v>0</v>
      </c>
      <c r="AP901">
        <f t="shared" ca="1" si="504"/>
        <v>0</v>
      </c>
      <c r="AQ901">
        <f t="shared" ca="1" si="505"/>
        <v>0</v>
      </c>
      <c r="AR901">
        <f t="shared" ca="1" si="506"/>
        <v>0</v>
      </c>
      <c r="AS901">
        <f t="shared" ca="1" si="507"/>
        <v>0</v>
      </c>
      <c r="AT901">
        <f t="shared" ca="1" si="508"/>
        <v>0</v>
      </c>
      <c r="AU901">
        <f t="shared" ca="1" si="509"/>
        <v>0</v>
      </c>
      <c r="AV901">
        <f t="shared" ca="1" si="510"/>
        <v>0</v>
      </c>
      <c r="AW901">
        <f t="shared" ca="1" si="511"/>
        <v>0</v>
      </c>
      <c r="AX901">
        <f t="shared" ca="1" si="512"/>
        <v>0</v>
      </c>
      <c r="AY901">
        <f t="shared" ca="1" si="513"/>
        <v>0</v>
      </c>
      <c r="AZ901">
        <f t="shared" ca="1" si="514"/>
        <v>0</v>
      </c>
      <c r="BA901">
        <f t="shared" ca="1" si="515"/>
        <v>0</v>
      </c>
      <c r="BB901">
        <f t="shared" ca="1" si="516"/>
        <v>0</v>
      </c>
      <c r="BC901">
        <f t="shared" ca="1" si="517"/>
        <v>0</v>
      </c>
      <c r="BD901">
        <f t="shared" ca="1" si="518"/>
        <v>0</v>
      </c>
      <c r="BE901">
        <f t="shared" ca="1" si="519"/>
        <v>0</v>
      </c>
      <c r="BF901">
        <f t="shared" ca="1" si="520"/>
        <v>0</v>
      </c>
    </row>
    <row r="902" spans="1:58" ht="16.149999999999999" customHeight="1" x14ac:dyDescent="0.2">
      <c r="A902" s="85" t="s">
        <v>972</v>
      </c>
      <c r="B902" s="86">
        <v>43868.479733796295</v>
      </c>
      <c r="C902" s="85" t="s">
        <v>972</v>
      </c>
      <c r="D902" s="85" t="s">
        <v>8</v>
      </c>
      <c r="E902" s="85" t="s">
        <v>1063</v>
      </c>
      <c r="F902" s="85" t="s">
        <v>9</v>
      </c>
      <c r="G902" s="85" t="s">
        <v>17</v>
      </c>
      <c r="H902" s="5" t="str">
        <f t="shared" ref="H902:H965" ca="1" si="522">IF(CELL("contenu",F902)="app.component", "NA",B902-B901)</f>
        <v>NA</v>
      </c>
      <c r="I902" s="17" t="str">
        <f t="shared" ref="I902:I965" ca="1" si="523">IF(CELL("contenu",H902)="NA", "NA", SUM(I901,H902))</f>
        <v>NA</v>
      </c>
      <c r="J902" s="5" t="str">
        <f t="shared" ca="1" si="521"/>
        <v>NA</v>
      </c>
      <c r="K902" s="21" t="s">
        <v>9</v>
      </c>
      <c r="L902">
        <v>0</v>
      </c>
      <c r="M902">
        <v>0</v>
      </c>
      <c r="N902">
        <v>0</v>
      </c>
      <c r="O902" s="29" t="str">
        <f t="shared" ref="O902:O965" ca="1" si="524">IF(CELL("contenu", J902)="NA", "-", IF( CELL("contenu", J902) =0, "-", J902/M902 ) )</f>
        <v>-</v>
      </c>
      <c r="P902" s="29"/>
      <c r="X902">
        <f t="shared" ref="X902:X965" ca="1" si="525">IF(CELL("contenu",$F902)="app.component", 1,0)</f>
        <v>1</v>
      </c>
      <c r="Y902">
        <f t="shared" ref="Y902:Y965" ca="1" si="526">IF(CELL("contenu",$F902)="PrevisionsPage", 1,0)</f>
        <v>0</v>
      </c>
      <c r="Z902">
        <f t="shared" ref="Z902:Z965" ca="1" si="527">IF(CELL("contenu",$F902)="CreditsWeatherDataModal", 1,0)</f>
        <v>0</v>
      </c>
      <c r="AA902">
        <f t="shared" ref="AA902:AA965" ca="1" si="528">IF(CELL("contenu",$F902)="StationsFavoritesModal", 1,0)</f>
        <v>0</v>
      </c>
      <c r="AB902">
        <f t="shared" ref="AB902:AB965" ca="1" si="529">IF(CELL("contenu",$F902)="SettingsPage", 1,0)</f>
        <v>0</v>
      </c>
      <c r="AC902">
        <f t="shared" ref="AC902:AC965" ca="1" si="530">IF(CELL("contenu",$F902)="RestaureAchetePage", 1,0)</f>
        <v>0</v>
      </c>
      <c r="AD902">
        <f t="shared" ref="AD902:AD965" ca="1" si="531">IF(CELL("contenu",$F902)="AProposPage", 1,0)</f>
        <v>0</v>
      </c>
      <c r="AE902">
        <f t="shared" ref="AE902:AE965" ca="1" si="532">IF(CELL("contenu",$F902)="TutorielPage", 1,0)</f>
        <v>0</v>
      </c>
      <c r="AH902">
        <f t="shared" ref="AH902:AH965" ca="1" si="533">IF(CELL("contenu",$G902)="initApp", 1,0)</f>
        <v>1</v>
      </c>
      <c r="AI902">
        <f t="shared" ref="AI902:AI965" ca="1" si="534">IF(CELL("contenu",$G902)="btnMenu", 1,0)</f>
        <v>0</v>
      </c>
      <c r="AJ902">
        <f t="shared" ref="AJ902:AJ965" ca="1" si="535">IF(CELL("contenu",$G902)="btnGeoloc", 1,0)</f>
        <v>0</v>
      </c>
      <c r="AK902">
        <f t="shared" ref="AK902:AK965" ca="1" si="536">IF(CELL("contenu",$G902)="btnAjouterFavoriteRefuse", 1,0)</f>
        <v>0</v>
      </c>
      <c r="AL902">
        <f t="shared" ref="AL902:AL965" ca="1" si="537">IF(CELL("contenu",$G902)="btnAjouterFavoriteAccepte", 1,0)</f>
        <v>0</v>
      </c>
      <c r="AM902">
        <f t="shared" ref="AM902:AM965" ca="1" si="538">IF(CELL("contenu",$G902)="rafraichMeteo", 1,0)</f>
        <v>0</v>
      </c>
      <c r="AN902">
        <f t="shared" ref="AN902:AN965" ca="1" si="539">IF(CELL("contenu",$G902)="swipeVersVuePlanete", 1,0)</f>
        <v>0</v>
      </c>
      <c r="AO902">
        <f t="shared" ref="AO902:AO965" ca="1" si="540">IF(CELL("contenu",$G902)="swipeVersVueMeteo", 1,0)</f>
        <v>0</v>
      </c>
      <c r="AP902">
        <f t="shared" ref="AP902:AP965" ca="1" si="541">IF(CELL("contenu",$G902)="btnOuvrirArticle", 1,0)</f>
        <v>0</v>
      </c>
      <c r="AQ902">
        <f t="shared" ref="AQ902:AQ965" ca="1" si="542">IF(CELL("contenu",$G902)="lienFournisseurDS", 1,0)</f>
        <v>0</v>
      </c>
      <c r="AR902">
        <f t="shared" ref="AR902:AR965" ca="1" si="543">IF(CELL("contenu",$G902)="lienFournisseurYW", 1,0)</f>
        <v>0</v>
      </c>
      <c r="AS902">
        <f t="shared" ref="AS902:AS965" ca="1" si="544">IF( AND(CELL("contenu",$F902)="StationsFavoritesModal", CELL("contenu",$G902)="btnFermer"), 1,0)</f>
        <v>0</v>
      </c>
      <c r="AT902">
        <f t="shared" ref="AT902:AT965" ca="1" si="545">IF( AND(CELL("contenu",$F902)="SettingsPage", CELL("contenu",$G902) ="btnRetourPage"), 1,0)</f>
        <v>0</v>
      </c>
      <c r="AU902">
        <f t="shared" ref="AU902:AU965" ca="1" si="546">IF( AND(CELL("contenu",$F902)="SettingsPage", CELL("contenu",$G902)="btnAcheter"), 1,0)</f>
        <v>0</v>
      </c>
      <c r="AV902">
        <f t="shared" ref="AV902:AV965" ca="1" si="547">IF(CELL("contenu",$G902)="btnRestaurer", 1,0)</f>
        <v>0</v>
      </c>
      <c r="AW902">
        <f t="shared" ref="AW902:AW965" ca="1" si="548">IF( AND(CELL("contenu",$F902)="RestaureAchetePage", CELL("contenu",$G902)="btnRetourPage"), 1,0)</f>
        <v>0</v>
      </c>
      <c r="AX902">
        <f t="shared" ref="AX902:AX965" ca="1" si="549">IF( AND(CELL("contenu",$F902)="RestaureAchetePage", CELL("contenu",$G902)="btnAcheter"), 1,0)</f>
        <v>0</v>
      </c>
      <c r="AY902">
        <f t="shared" ref="AY902:AY965" ca="1" si="550">IF(CELL("contenu",$G902)="btnVerifier", 1,0)</f>
        <v>0</v>
      </c>
      <c r="AZ902">
        <f t="shared" ref="AZ902:AZ965" ca="1" si="551">IF( AND(CELL("contenu",$F902)="AProposPage", CELL("contenu",$G902)="btnRetourPage"), 1,0)</f>
        <v>0</v>
      </c>
      <c r="BA902">
        <f t="shared" ref="BA902:BA965" ca="1" si="552">IF(CELL("contenu",$G902)="lienLancerFandom", 1,0)</f>
        <v>0</v>
      </c>
      <c r="BB902">
        <f t="shared" ref="BB902:BB965" ca="1" si="553">IF(CELL("contenu",$G902)="lienLancerRessourceUrl", 1,0)</f>
        <v>0</v>
      </c>
      <c r="BC902">
        <f t="shared" ref="BC902:BC965" ca="1" si="554">IF(CELL("contenu",$G902)="btnSuivant", 1,0)</f>
        <v>0</v>
      </c>
      <c r="BD902">
        <f t="shared" ref="BD902:BD965" ca="1" si="555">IF(CELL("contenu",$G902)="swipeLeft", 1,0)</f>
        <v>0</v>
      </c>
      <c r="BE902">
        <f t="shared" ref="BE902:BE965" ca="1" si="556">IF(CELL("contenu",$G902)="swipeRight", 1,0)</f>
        <v>0</v>
      </c>
      <c r="BF902">
        <f t="shared" ref="BF902:BF965" ca="1" si="557">IF(CELL("contenu",$G902)="btnFinirTuto", 1,0)</f>
        <v>0</v>
      </c>
    </row>
    <row r="903" spans="1:58" ht="16.149999999999999" customHeight="1" x14ac:dyDescent="0.2">
      <c r="A903" s="85" t="s">
        <v>973</v>
      </c>
      <c r="B903" s="86">
        <v>43868.799699074072</v>
      </c>
      <c r="C903" s="85" t="s">
        <v>973</v>
      </c>
      <c r="D903" s="85" t="s">
        <v>8</v>
      </c>
      <c r="E903" s="85" t="s">
        <v>1063</v>
      </c>
      <c r="F903" s="85" t="s">
        <v>9</v>
      </c>
      <c r="G903" s="85" t="s">
        <v>17</v>
      </c>
      <c r="H903" s="5" t="str">
        <f t="shared" ca="1" si="522"/>
        <v>NA</v>
      </c>
      <c r="I903" s="17" t="str">
        <f t="shared" ca="1" si="523"/>
        <v>NA</v>
      </c>
      <c r="J903" s="5" t="str">
        <f t="shared" ca="1" si="521"/>
        <v>NA</v>
      </c>
      <c r="K903" s="21" t="s">
        <v>9</v>
      </c>
      <c r="L903">
        <v>0</v>
      </c>
      <c r="M903">
        <v>0</v>
      </c>
      <c r="N903">
        <v>0</v>
      </c>
      <c r="O903" s="29" t="str">
        <f t="shared" ca="1" si="524"/>
        <v>-</v>
      </c>
      <c r="P903" s="29"/>
      <c r="X903">
        <f t="shared" ca="1" si="525"/>
        <v>1</v>
      </c>
      <c r="Y903">
        <f t="shared" ca="1" si="526"/>
        <v>0</v>
      </c>
      <c r="Z903">
        <f t="shared" ca="1" si="527"/>
        <v>0</v>
      </c>
      <c r="AA903">
        <f t="shared" ca="1" si="528"/>
        <v>0</v>
      </c>
      <c r="AB903">
        <f t="shared" ca="1" si="529"/>
        <v>0</v>
      </c>
      <c r="AC903">
        <f t="shared" ca="1" si="530"/>
        <v>0</v>
      </c>
      <c r="AD903">
        <f t="shared" ca="1" si="531"/>
        <v>0</v>
      </c>
      <c r="AE903">
        <f t="shared" ca="1" si="532"/>
        <v>0</v>
      </c>
      <c r="AH903">
        <f t="shared" ca="1" si="533"/>
        <v>1</v>
      </c>
      <c r="AI903">
        <f t="shared" ca="1" si="534"/>
        <v>0</v>
      </c>
      <c r="AJ903">
        <f t="shared" ca="1" si="535"/>
        <v>0</v>
      </c>
      <c r="AK903">
        <f t="shared" ca="1" si="536"/>
        <v>0</v>
      </c>
      <c r="AL903">
        <f t="shared" ca="1" si="537"/>
        <v>0</v>
      </c>
      <c r="AM903">
        <f t="shared" ca="1" si="538"/>
        <v>0</v>
      </c>
      <c r="AN903">
        <f t="shared" ca="1" si="539"/>
        <v>0</v>
      </c>
      <c r="AO903">
        <f t="shared" ca="1" si="540"/>
        <v>0</v>
      </c>
      <c r="AP903">
        <f t="shared" ca="1" si="541"/>
        <v>0</v>
      </c>
      <c r="AQ903">
        <f t="shared" ca="1" si="542"/>
        <v>0</v>
      </c>
      <c r="AR903">
        <f t="shared" ca="1" si="543"/>
        <v>0</v>
      </c>
      <c r="AS903">
        <f t="shared" ca="1" si="544"/>
        <v>0</v>
      </c>
      <c r="AT903">
        <f t="shared" ca="1" si="545"/>
        <v>0</v>
      </c>
      <c r="AU903">
        <f t="shared" ca="1" si="546"/>
        <v>0</v>
      </c>
      <c r="AV903">
        <f t="shared" ca="1" si="547"/>
        <v>0</v>
      </c>
      <c r="AW903">
        <f t="shared" ca="1" si="548"/>
        <v>0</v>
      </c>
      <c r="AX903">
        <f t="shared" ca="1" si="549"/>
        <v>0</v>
      </c>
      <c r="AY903">
        <f t="shared" ca="1" si="550"/>
        <v>0</v>
      </c>
      <c r="AZ903">
        <f t="shared" ca="1" si="551"/>
        <v>0</v>
      </c>
      <c r="BA903">
        <f t="shared" ca="1" si="552"/>
        <v>0</v>
      </c>
      <c r="BB903">
        <f t="shared" ca="1" si="553"/>
        <v>0</v>
      </c>
      <c r="BC903">
        <f t="shared" ca="1" si="554"/>
        <v>0</v>
      </c>
      <c r="BD903">
        <f t="shared" ca="1" si="555"/>
        <v>0</v>
      </c>
      <c r="BE903">
        <f t="shared" ca="1" si="556"/>
        <v>0</v>
      </c>
      <c r="BF903">
        <f t="shared" ca="1" si="557"/>
        <v>0</v>
      </c>
    </row>
    <row r="904" spans="1:58" ht="16.149999999999999" customHeight="1" x14ac:dyDescent="0.2">
      <c r="A904" s="85" t="s">
        <v>974</v>
      </c>
      <c r="B904" s="86">
        <v>43868.800034722219</v>
      </c>
      <c r="C904" s="85" t="s">
        <v>974</v>
      </c>
      <c r="D904" s="85" t="s">
        <v>8</v>
      </c>
      <c r="E904" s="85" t="s">
        <v>1063</v>
      </c>
      <c r="F904" s="85" t="s">
        <v>9</v>
      </c>
      <c r="G904" s="85" t="s">
        <v>17</v>
      </c>
      <c r="H904" s="5" t="str">
        <f t="shared" ca="1" si="522"/>
        <v>NA</v>
      </c>
      <c r="I904" s="17" t="str">
        <f t="shared" ca="1" si="523"/>
        <v>NA</v>
      </c>
      <c r="J904" s="5" t="str">
        <f t="shared" ca="1" si="521"/>
        <v>NA</v>
      </c>
      <c r="K904" s="21" t="s">
        <v>9</v>
      </c>
      <c r="L904">
        <v>0</v>
      </c>
      <c r="M904">
        <v>0</v>
      </c>
      <c r="N904">
        <v>0</v>
      </c>
      <c r="O904" s="29" t="str">
        <f t="shared" ca="1" si="524"/>
        <v>-</v>
      </c>
      <c r="P904" s="29"/>
      <c r="X904">
        <f t="shared" ca="1" si="525"/>
        <v>1</v>
      </c>
      <c r="Y904">
        <f t="shared" ca="1" si="526"/>
        <v>0</v>
      </c>
      <c r="Z904">
        <f t="shared" ca="1" si="527"/>
        <v>0</v>
      </c>
      <c r="AA904">
        <f t="shared" ca="1" si="528"/>
        <v>0</v>
      </c>
      <c r="AB904">
        <f t="shared" ca="1" si="529"/>
        <v>0</v>
      </c>
      <c r="AC904">
        <f t="shared" ca="1" si="530"/>
        <v>0</v>
      </c>
      <c r="AD904">
        <f t="shared" ca="1" si="531"/>
        <v>0</v>
      </c>
      <c r="AE904">
        <f t="shared" ca="1" si="532"/>
        <v>0</v>
      </c>
      <c r="AH904">
        <f t="shared" ca="1" si="533"/>
        <v>1</v>
      </c>
      <c r="AI904">
        <f t="shared" ca="1" si="534"/>
        <v>0</v>
      </c>
      <c r="AJ904">
        <f t="shared" ca="1" si="535"/>
        <v>0</v>
      </c>
      <c r="AK904">
        <f t="shared" ca="1" si="536"/>
        <v>0</v>
      </c>
      <c r="AL904">
        <f t="shared" ca="1" si="537"/>
        <v>0</v>
      </c>
      <c r="AM904">
        <f t="shared" ca="1" si="538"/>
        <v>0</v>
      </c>
      <c r="AN904">
        <f t="shared" ca="1" si="539"/>
        <v>0</v>
      </c>
      <c r="AO904">
        <f t="shared" ca="1" si="540"/>
        <v>0</v>
      </c>
      <c r="AP904">
        <f t="shared" ca="1" si="541"/>
        <v>0</v>
      </c>
      <c r="AQ904">
        <f t="shared" ca="1" si="542"/>
        <v>0</v>
      </c>
      <c r="AR904">
        <f t="shared" ca="1" si="543"/>
        <v>0</v>
      </c>
      <c r="AS904">
        <f t="shared" ca="1" si="544"/>
        <v>0</v>
      </c>
      <c r="AT904">
        <f t="shared" ca="1" si="545"/>
        <v>0</v>
      </c>
      <c r="AU904">
        <f t="shared" ca="1" si="546"/>
        <v>0</v>
      </c>
      <c r="AV904">
        <f t="shared" ca="1" si="547"/>
        <v>0</v>
      </c>
      <c r="AW904">
        <f t="shared" ca="1" si="548"/>
        <v>0</v>
      </c>
      <c r="AX904">
        <f t="shared" ca="1" si="549"/>
        <v>0</v>
      </c>
      <c r="AY904">
        <f t="shared" ca="1" si="550"/>
        <v>0</v>
      </c>
      <c r="AZ904">
        <f t="shared" ca="1" si="551"/>
        <v>0</v>
      </c>
      <c r="BA904">
        <f t="shared" ca="1" si="552"/>
        <v>0</v>
      </c>
      <c r="BB904">
        <f t="shared" ca="1" si="553"/>
        <v>0</v>
      </c>
      <c r="BC904">
        <f t="shared" ca="1" si="554"/>
        <v>0</v>
      </c>
      <c r="BD904">
        <f t="shared" ca="1" si="555"/>
        <v>0</v>
      </c>
      <c r="BE904">
        <f t="shared" ca="1" si="556"/>
        <v>0</v>
      </c>
      <c r="BF904">
        <f t="shared" ca="1" si="557"/>
        <v>0</v>
      </c>
    </row>
    <row r="905" spans="1:58" ht="16.149999999999999" customHeight="1" x14ac:dyDescent="0.2">
      <c r="A905" s="85" t="s">
        <v>975</v>
      </c>
      <c r="B905" s="86">
        <v>43868.800324074073</v>
      </c>
      <c r="C905" s="85" t="s">
        <v>975</v>
      </c>
      <c r="D905" s="87"/>
      <c r="E905" s="87"/>
      <c r="F905" s="85" t="s">
        <v>9</v>
      </c>
      <c r="G905" s="85" t="s">
        <v>17</v>
      </c>
      <c r="H905" s="5" t="str">
        <f t="shared" ca="1" si="522"/>
        <v>NA</v>
      </c>
      <c r="I905" s="17" t="str">
        <f t="shared" ca="1" si="523"/>
        <v>NA</v>
      </c>
      <c r="J905" s="5">
        <f t="shared" ca="1" si="521"/>
        <v>0</v>
      </c>
      <c r="K905" s="22"/>
      <c r="O905" s="29" t="str">
        <f t="shared" ca="1" si="524"/>
        <v>-</v>
      </c>
      <c r="P905" s="29"/>
      <c r="X905">
        <f t="shared" ca="1" si="525"/>
        <v>1</v>
      </c>
      <c r="Y905">
        <f t="shared" ca="1" si="526"/>
        <v>0</v>
      </c>
      <c r="Z905">
        <f t="shared" ca="1" si="527"/>
        <v>0</v>
      </c>
      <c r="AA905">
        <f t="shared" ca="1" si="528"/>
        <v>0</v>
      </c>
      <c r="AB905">
        <f t="shared" ca="1" si="529"/>
        <v>0</v>
      </c>
      <c r="AC905">
        <f t="shared" ca="1" si="530"/>
        <v>0</v>
      </c>
      <c r="AD905">
        <f t="shared" ca="1" si="531"/>
        <v>0</v>
      </c>
      <c r="AE905">
        <f t="shared" ca="1" si="532"/>
        <v>0</v>
      </c>
      <c r="AH905">
        <f t="shared" ca="1" si="533"/>
        <v>1</v>
      </c>
      <c r="AI905">
        <f t="shared" ca="1" si="534"/>
        <v>0</v>
      </c>
      <c r="AJ905">
        <f t="shared" ca="1" si="535"/>
        <v>0</v>
      </c>
      <c r="AK905">
        <f t="shared" ca="1" si="536"/>
        <v>0</v>
      </c>
      <c r="AL905">
        <f t="shared" ca="1" si="537"/>
        <v>0</v>
      </c>
      <c r="AM905">
        <f t="shared" ca="1" si="538"/>
        <v>0</v>
      </c>
      <c r="AN905">
        <f t="shared" ca="1" si="539"/>
        <v>0</v>
      </c>
      <c r="AO905">
        <f t="shared" ca="1" si="540"/>
        <v>0</v>
      </c>
      <c r="AP905">
        <f t="shared" ca="1" si="541"/>
        <v>0</v>
      </c>
      <c r="AQ905">
        <f t="shared" ca="1" si="542"/>
        <v>0</v>
      </c>
      <c r="AR905">
        <f t="shared" ca="1" si="543"/>
        <v>0</v>
      </c>
      <c r="AS905">
        <f t="shared" ca="1" si="544"/>
        <v>0</v>
      </c>
      <c r="AT905">
        <f t="shared" ca="1" si="545"/>
        <v>0</v>
      </c>
      <c r="AU905">
        <f t="shared" ca="1" si="546"/>
        <v>0</v>
      </c>
      <c r="AV905">
        <f t="shared" ca="1" si="547"/>
        <v>0</v>
      </c>
      <c r="AW905">
        <f t="shared" ca="1" si="548"/>
        <v>0</v>
      </c>
      <c r="AX905">
        <f t="shared" ca="1" si="549"/>
        <v>0</v>
      </c>
      <c r="AY905">
        <f t="shared" ca="1" si="550"/>
        <v>0</v>
      </c>
      <c r="AZ905">
        <f t="shared" ca="1" si="551"/>
        <v>0</v>
      </c>
      <c r="BA905">
        <f t="shared" ca="1" si="552"/>
        <v>0</v>
      </c>
      <c r="BB905">
        <f t="shared" ca="1" si="553"/>
        <v>0</v>
      </c>
      <c r="BC905">
        <f t="shared" ca="1" si="554"/>
        <v>0</v>
      </c>
      <c r="BD905">
        <f t="shared" ca="1" si="555"/>
        <v>0</v>
      </c>
      <c r="BE905">
        <f t="shared" ca="1" si="556"/>
        <v>0</v>
      </c>
      <c r="BF905">
        <f t="shared" ca="1" si="557"/>
        <v>0</v>
      </c>
    </row>
    <row r="906" spans="1:58" ht="16.149999999999999" customHeight="1" x14ac:dyDescent="0.2">
      <c r="A906" s="85" t="s">
        <v>976</v>
      </c>
      <c r="B906" s="86">
        <v>43868.800416666665</v>
      </c>
      <c r="C906" s="85" t="s">
        <v>975</v>
      </c>
      <c r="D906" s="87"/>
      <c r="E906" s="87"/>
      <c r="F906" s="85" t="s">
        <v>10</v>
      </c>
      <c r="G906" s="85" t="s">
        <v>29</v>
      </c>
      <c r="H906" s="5">
        <f t="shared" ca="1" si="522"/>
        <v>9.2592592409346253E-5</v>
      </c>
      <c r="I906" s="17">
        <f t="shared" ca="1" si="523"/>
        <v>9.2592592409346253E-5</v>
      </c>
      <c r="J906" s="5">
        <f t="shared" ca="1" si="521"/>
        <v>0</v>
      </c>
      <c r="K906" s="22"/>
      <c r="O906" s="29" t="str">
        <f t="shared" ca="1" si="524"/>
        <v>-</v>
      </c>
      <c r="P906" s="29"/>
      <c r="X906">
        <f t="shared" ca="1" si="525"/>
        <v>0</v>
      </c>
      <c r="Y906">
        <f t="shared" ca="1" si="526"/>
        <v>1</v>
      </c>
      <c r="Z906">
        <f t="shared" ca="1" si="527"/>
        <v>0</v>
      </c>
      <c r="AA906">
        <f t="shared" ca="1" si="528"/>
        <v>0</v>
      </c>
      <c r="AB906">
        <f t="shared" ca="1" si="529"/>
        <v>0</v>
      </c>
      <c r="AC906">
        <f t="shared" ca="1" si="530"/>
        <v>0</v>
      </c>
      <c r="AD906">
        <f t="shared" ca="1" si="531"/>
        <v>0</v>
      </c>
      <c r="AE906">
        <f t="shared" ca="1" si="532"/>
        <v>0</v>
      </c>
      <c r="AH906">
        <f t="shared" ca="1" si="533"/>
        <v>0</v>
      </c>
      <c r="AI906">
        <f t="shared" ca="1" si="534"/>
        <v>0</v>
      </c>
      <c r="AJ906">
        <f t="shared" ca="1" si="535"/>
        <v>1</v>
      </c>
      <c r="AK906">
        <f t="shared" ca="1" si="536"/>
        <v>0</v>
      </c>
      <c r="AL906">
        <f t="shared" ca="1" si="537"/>
        <v>0</v>
      </c>
      <c r="AM906">
        <f t="shared" ca="1" si="538"/>
        <v>0</v>
      </c>
      <c r="AN906">
        <f t="shared" ca="1" si="539"/>
        <v>0</v>
      </c>
      <c r="AO906">
        <f t="shared" ca="1" si="540"/>
        <v>0</v>
      </c>
      <c r="AP906">
        <f t="shared" ca="1" si="541"/>
        <v>0</v>
      </c>
      <c r="AQ906">
        <f t="shared" ca="1" si="542"/>
        <v>0</v>
      </c>
      <c r="AR906">
        <f t="shared" ca="1" si="543"/>
        <v>0</v>
      </c>
      <c r="AS906">
        <f t="shared" ca="1" si="544"/>
        <v>0</v>
      </c>
      <c r="AT906">
        <f t="shared" ca="1" si="545"/>
        <v>0</v>
      </c>
      <c r="AU906">
        <f t="shared" ca="1" si="546"/>
        <v>0</v>
      </c>
      <c r="AV906">
        <f t="shared" ca="1" si="547"/>
        <v>0</v>
      </c>
      <c r="AW906">
        <f t="shared" ca="1" si="548"/>
        <v>0</v>
      </c>
      <c r="AX906">
        <f t="shared" ca="1" si="549"/>
        <v>0</v>
      </c>
      <c r="AY906">
        <f t="shared" ca="1" si="550"/>
        <v>0</v>
      </c>
      <c r="AZ906">
        <f t="shared" ca="1" si="551"/>
        <v>0</v>
      </c>
      <c r="BA906">
        <f t="shared" ca="1" si="552"/>
        <v>0</v>
      </c>
      <c r="BB906">
        <f t="shared" ca="1" si="553"/>
        <v>0</v>
      </c>
      <c r="BC906">
        <f t="shared" ca="1" si="554"/>
        <v>0</v>
      </c>
      <c r="BD906">
        <f t="shared" ca="1" si="555"/>
        <v>0</v>
      </c>
      <c r="BE906">
        <f t="shared" ca="1" si="556"/>
        <v>0</v>
      </c>
      <c r="BF906">
        <f t="shared" ca="1" si="557"/>
        <v>0</v>
      </c>
    </row>
    <row r="907" spans="1:58" ht="16.149999999999999" customHeight="1" x14ac:dyDescent="0.2">
      <c r="A907" s="85" t="s">
        <v>977</v>
      </c>
      <c r="B907" s="86">
        <v>43868.800810185188</v>
      </c>
      <c r="C907" s="85" t="s">
        <v>975</v>
      </c>
      <c r="D907" s="87"/>
      <c r="E907" s="87"/>
      <c r="F907" s="85" t="s">
        <v>10</v>
      </c>
      <c r="G907" s="85" t="s">
        <v>6</v>
      </c>
      <c r="H907" s="5">
        <f t="shared" ca="1" si="522"/>
        <v>3.9351852319668978E-4</v>
      </c>
      <c r="I907" s="17">
        <f t="shared" ca="1" si="523"/>
        <v>4.8611111560603604E-4</v>
      </c>
      <c r="J907" s="5">
        <f t="shared" ca="1" si="521"/>
        <v>0</v>
      </c>
      <c r="K907" s="22"/>
      <c r="O907" s="29" t="str">
        <f t="shared" ca="1" si="524"/>
        <v>-</v>
      </c>
      <c r="P907" s="29"/>
      <c r="X907">
        <f t="shared" ca="1" si="525"/>
        <v>0</v>
      </c>
      <c r="Y907">
        <f t="shared" ca="1" si="526"/>
        <v>1</v>
      </c>
      <c r="Z907">
        <f t="shared" ca="1" si="527"/>
        <v>0</v>
      </c>
      <c r="AA907">
        <f t="shared" ca="1" si="528"/>
        <v>0</v>
      </c>
      <c r="AB907">
        <f t="shared" ca="1" si="529"/>
        <v>0</v>
      </c>
      <c r="AC907">
        <f t="shared" ca="1" si="530"/>
        <v>0</v>
      </c>
      <c r="AD907">
        <f t="shared" ca="1" si="531"/>
        <v>0</v>
      </c>
      <c r="AE907">
        <f t="shared" ca="1" si="532"/>
        <v>0</v>
      </c>
      <c r="AH907">
        <f t="shared" ca="1" si="533"/>
        <v>0</v>
      </c>
      <c r="AI907">
        <f t="shared" ca="1" si="534"/>
        <v>1</v>
      </c>
      <c r="AJ907">
        <f t="shared" ca="1" si="535"/>
        <v>0</v>
      </c>
      <c r="AK907">
        <f t="shared" ca="1" si="536"/>
        <v>0</v>
      </c>
      <c r="AL907">
        <f t="shared" ca="1" si="537"/>
        <v>0</v>
      </c>
      <c r="AM907">
        <f t="shared" ca="1" si="538"/>
        <v>0</v>
      </c>
      <c r="AN907">
        <f t="shared" ca="1" si="539"/>
        <v>0</v>
      </c>
      <c r="AO907">
        <f t="shared" ca="1" si="540"/>
        <v>0</v>
      </c>
      <c r="AP907">
        <f t="shared" ca="1" si="541"/>
        <v>0</v>
      </c>
      <c r="AQ907">
        <f t="shared" ca="1" si="542"/>
        <v>0</v>
      </c>
      <c r="AR907">
        <f t="shared" ca="1" si="543"/>
        <v>0</v>
      </c>
      <c r="AS907">
        <f t="shared" ca="1" si="544"/>
        <v>0</v>
      </c>
      <c r="AT907">
        <f t="shared" ca="1" si="545"/>
        <v>0</v>
      </c>
      <c r="AU907">
        <f t="shared" ca="1" si="546"/>
        <v>0</v>
      </c>
      <c r="AV907">
        <f t="shared" ca="1" si="547"/>
        <v>0</v>
      </c>
      <c r="AW907">
        <f t="shared" ca="1" si="548"/>
        <v>0</v>
      </c>
      <c r="AX907">
        <f t="shared" ca="1" si="549"/>
        <v>0</v>
      </c>
      <c r="AY907">
        <f t="shared" ca="1" si="550"/>
        <v>0</v>
      </c>
      <c r="AZ907">
        <f t="shared" ca="1" si="551"/>
        <v>0</v>
      </c>
      <c r="BA907">
        <f t="shared" ca="1" si="552"/>
        <v>0</v>
      </c>
      <c r="BB907">
        <f t="shared" ca="1" si="553"/>
        <v>0</v>
      </c>
      <c r="BC907">
        <f t="shared" ca="1" si="554"/>
        <v>0</v>
      </c>
      <c r="BD907">
        <f t="shared" ca="1" si="555"/>
        <v>0</v>
      </c>
      <c r="BE907">
        <f t="shared" ca="1" si="556"/>
        <v>0</v>
      </c>
      <c r="BF907">
        <f t="shared" ca="1" si="557"/>
        <v>0</v>
      </c>
    </row>
    <row r="908" spans="1:58" ht="16.149999999999999" customHeight="1" x14ac:dyDescent="0.2">
      <c r="A908" s="85" t="s">
        <v>978</v>
      </c>
      <c r="B908" s="86">
        <v>43868.800856481481</v>
      </c>
      <c r="C908" s="85" t="s">
        <v>975</v>
      </c>
      <c r="D908" s="87"/>
      <c r="E908" s="87"/>
      <c r="F908" s="85" t="s">
        <v>26</v>
      </c>
      <c r="G908" s="85" t="s">
        <v>27</v>
      </c>
      <c r="H908" s="5">
        <f t="shared" ca="1" si="522"/>
        <v>4.6296292566694319E-5</v>
      </c>
      <c r="I908" s="17">
        <f t="shared" ca="1" si="523"/>
        <v>5.3240740817273036E-4</v>
      </c>
      <c r="J908" s="5">
        <f t="shared" ca="1" si="521"/>
        <v>0</v>
      </c>
      <c r="K908" s="22"/>
      <c r="O908" s="29" t="str">
        <f t="shared" ca="1" si="524"/>
        <v>-</v>
      </c>
      <c r="P908" s="29"/>
      <c r="X908">
        <f t="shared" ca="1" si="525"/>
        <v>0</v>
      </c>
      <c r="Y908">
        <f t="shared" ca="1" si="526"/>
        <v>0</v>
      </c>
      <c r="Z908">
        <f t="shared" ca="1" si="527"/>
        <v>0</v>
      </c>
      <c r="AA908">
        <f t="shared" ca="1" si="528"/>
        <v>1</v>
      </c>
      <c r="AB908">
        <f t="shared" ca="1" si="529"/>
        <v>0</v>
      </c>
      <c r="AC908">
        <f t="shared" ca="1" si="530"/>
        <v>0</v>
      </c>
      <c r="AD908">
        <f t="shared" ca="1" si="531"/>
        <v>0</v>
      </c>
      <c r="AE908">
        <f t="shared" ca="1" si="532"/>
        <v>0</v>
      </c>
      <c r="AH908">
        <f t="shared" ca="1" si="533"/>
        <v>0</v>
      </c>
      <c r="AI908">
        <f t="shared" ca="1" si="534"/>
        <v>0</v>
      </c>
      <c r="AJ908">
        <f t="shared" ca="1" si="535"/>
        <v>0</v>
      </c>
      <c r="AK908">
        <f t="shared" ca="1" si="536"/>
        <v>0</v>
      </c>
      <c r="AL908">
        <f t="shared" ca="1" si="537"/>
        <v>0</v>
      </c>
      <c r="AM908">
        <f t="shared" ca="1" si="538"/>
        <v>0</v>
      </c>
      <c r="AN908">
        <f t="shared" ca="1" si="539"/>
        <v>0</v>
      </c>
      <c r="AO908">
        <f t="shared" ca="1" si="540"/>
        <v>0</v>
      </c>
      <c r="AP908">
        <f t="shared" ca="1" si="541"/>
        <v>0</v>
      </c>
      <c r="AQ908">
        <f t="shared" ca="1" si="542"/>
        <v>0</v>
      </c>
      <c r="AR908">
        <f t="shared" ca="1" si="543"/>
        <v>0</v>
      </c>
      <c r="AS908">
        <f t="shared" ca="1" si="544"/>
        <v>1</v>
      </c>
      <c r="AT908">
        <f t="shared" ca="1" si="545"/>
        <v>0</v>
      </c>
      <c r="AU908">
        <f t="shared" ca="1" si="546"/>
        <v>0</v>
      </c>
      <c r="AV908">
        <f t="shared" ca="1" si="547"/>
        <v>0</v>
      </c>
      <c r="AW908">
        <f t="shared" ca="1" si="548"/>
        <v>0</v>
      </c>
      <c r="AX908">
        <f t="shared" ca="1" si="549"/>
        <v>0</v>
      </c>
      <c r="AY908">
        <f t="shared" ca="1" si="550"/>
        <v>0</v>
      </c>
      <c r="AZ908">
        <f t="shared" ca="1" si="551"/>
        <v>0</v>
      </c>
      <c r="BA908">
        <f t="shared" ca="1" si="552"/>
        <v>0</v>
      </c>
      <c r="BB908">
        <f t="shared" ca="1" si="553"/>
        <v>0</v>
      </c>
      <c r="BC908">
        <f t="shared" ca="1" si="554"/>
        <v>0</v>
      </c>
      <c r="BD908">
        <f t="shared" ca="1" si="555"/>
        <v>0</v>
      </c>
      <c r="BE908">
        <f t="shared" ca="1" si="556"/>
        <v>0</v>
      </c>
      <c r="BF908">
        <f t="shared" ca="1" si="557"/>
        <v>0</v>
      </c>
    </row>
    <row r="909" spans="1:58" ht="16.149999999999999" customHeight="1" x14ac:dyDescent="0.2">
      <c r="A909" s="85" t="s">
        <v>979</v>
      </c>
      <c r="B909" s="86">
        <v>43868.800879629627</v>
      </c>
      <c r="C909" s="85" t="s">
        <v>975</v>
      </c>
      <c r="D909" s="85" t="s">
        <v>8</v>
      </c>
      <c r="E909" s="85" t="s">
        <v>1063</v>
      </c>
      <c r="F909" s="85" t="s">
        <v>10</v>
      </c>
      <c r="G909" s="85" t="s">
        <v>71</v>
      </c>
      <c r="H909" s="5">
        <f t="shared" ca="1" si="522"/>
        <v>2.314814628334716E-5</v>
      </c>
      <c r="I909" s="17">
        <f t="shared" ca="1" si="523"/>
        <v>5.5555555445607752E-4</v>
      </c>
      <c r="J909" s="5">
        <f t="shared" ca="1" si="521"/>
        <v>5.5555555445607752E-4</v>
      </c>
      <c r="K909" s="21" t="s">
        <v>129</v>
      </c>
      <c r="L909">
        <v>4</v>
      </c>
      <c r="M909">
        <v>3</v>
      </c>
      <c r="N909">
        <v>0</v>
      </c>
      <c r="O909" s="29">
        <f t="shared" ca="1" si="524"/>
        <v>1.8518518481869251E-4</v>
      </c>
      <c r="P909" s="29"/>
      <c r="X909">
        <f t="shared" ca="1" si="525"/>
        <v>0</v>
      </c>
      <c r="Y909">
        <f t="shared" ca="1" si="526"/>
        <v>1</v>
      </c>
      <c r="Z909">
        <f t="shared" ca="1" si="527"/>
        <v>0</v>
      </c>
      <c r="AA909">
        <f t="shared" ca="1" si="528"/>
        <v>0</v>
      </c>
      <c r="AB909">
        <f t="shared" ca="1" si="529"/>
        <v>0</v>
      </c>
      <c r="AC909">
        <f t="shared" ca="1" si="530"/>
        <v>0</v>
      </c>
      <c r="AD909">
        <f t="shared" ca="1" si="531"/>
        <v>0</v>
      </c>
      <c r="AE909">
        <f t="shared" ca="1" si="532"/>
        <v>0</v>
      </c>
      <c r="AH909">
        <f t="shared" ca="1" si="533"/>
        <v>0</v>
      </c>
      <c r="AI909">
        <f t="shared" ca="1" si="534"/>
        <v>0</v>
      </c>
      <c r="AJ909">
        <f t="shared" ca="1" si="535"/>
        <v>0</v>
      </c>
      <c r="AK909">
        <f t="shared" ca="1" si="536"/>
        <v>0</v>
      </c>
      <c r="AL909">
        <f t="shared" ca="1" si="537"/>
        <v>0</v>
      </c>
      <c r="AM909">
        <f t="shared" ca="1" si="538"/>
        <v>0</v>
      </c>
      <c r="AN909">
        <f t="shared" ca="1" si="539"/>
        <v>0</v>
      </c>
      <c r="AO909">
        <f t="shared" ca="1" si="540"/>
        <v>0</v>
      </c>
      <c r="AP909">
        <f t="shared" ca="1" si="541"/>
        <v>0</v>
      </c>
      <c r="AQ909">
        <f t="shared" ca="1" si="542"/>
        <v>0</v>
      </c>
      <c r="AR909">
        <f t="shared" ca="1" si="543"/>
        <v>0</v>
      </c>
      <c r="AS909">
        <f t="shared" ca="1" si="544"/>
        <v>0</v>
      </c>
      <c r="AT909">
        <f t="shared" ca="1" si="545"/>
        <v>0</v>
      </c>
      <c r="AU909">
        <f t="shared" ca="1" si="546"/>
        <v>0</v>
      </c>
      <c r="AV909">
        <f t="shared" ca="1" si="547"/>
        <v>0</v>
      </c>
      <c r="AW909">
        <f t="shared" ca="1" si="548"/>
        <v>0</v>
      </c>
      <c r="AX909">
        <f t="shared" ca="1" si="549"/>
        <v>0</v>
      </c>
      <c r="AY909">
        <f t="shared" ca="1" si="550"/>
        <v>0</v>
      </c>
      <c r="AZ909">
        <f t="shared" ca="1" si="551"/>
        <v>0</v>
      </c>
      <c r="BA909">
        <f t="shared" ca="1" si="552"/>
        <v>0</v>
      </c>
      <c r="BB909">
        <f t="shared" ca="1" si="553"/>
        <v>0</v>
      </c>
      <c r="BC909">
        <f t="shared" ca="1" si="554"/>
        <v>0</v>
      </c>
      <c r="BD909">
        <f t="shared" ca="1" si="555"/>
        <v>0</v>
      </c>
      <c r="BE909">
        <f t="shared" ca="1" si="556"/>
        <v>0</v>
      </c>
      <c r="BF909">
        <f t="shared" ca="1" si="557"/>
        <v>0</v>
      </c>
    </row>
    <row r="910" spans="1:58" ht="16.149999999999999" customHeight="1" x14ac:dyDescent="0.2">
      <c r="A910" s="85" t="s">
        <v>980</v>
      </c>
      <c r="B910" s="86">
        <v>43868.801203703704</v>
      </c>
      <c r="C910" s="85" t="s">
        <v>980</v>
      </c>
      <c r="D910" s="87"/>
      <c r="E910" s="87"/>
      <c r="F910" s="85" t="s">
        <v>9</v>
      </c>
      <c r="G910" s="85" t="s">
        <v>17</v>
      </c>
      <c r="H910" s="5" t="str">
        <f t="shared" ca="1" si="522"/>
        <v>NA</v>
      </c>
      <c r="I910" s="17" t="str">
        <f t="shared" ca="1" si="523"/>
        <v>NA</v>
      </c>
      <c r="J910" s="5">
        <f t="shared" ca="1" si="521"/>
        <v>0</v>
      </c>
      <c r="K910" s="22"/>
      <c r="O910" s="29" t="str">
        <f t="shared" ca="1" si="524"/>
        <v>-</v>
      </c>
      <c r="P910" s="29"/>
      <c r="X910">
        <f t="shared" ca="1" si="525"/>
        <v>1</v>
      </c>
      <c r="Y910">
        <f t="shared" ca="1" si="526"/>
        <v>0</v>
      </c>
      <c r="Z910">
        <f t="shared" ca="1" si="527"/>
        <v>0</v>
      </c>
      <c r="AA910">
        <f t="shared" ca="1" si="528"/>
        <v>0</v>
      </c>
      <c r="AB910">
        <f t="shared" ca="1" si="529"/>
        <v>0</v>
      </c>
      <c r="AC910">
        <f t="shared" ca="1" si="530"/>
        <v>0</v>
      </c>
      <c r="AD910">
        <f t="shared" ca="1" si="531"/>
        <v>0</v>
      </c>
      <c r="AE910">
        <f t="shared" ca="1" si="532"/>
        <v>0</v>
      </c>
      <c r="AH910">
        <f t="shared" ca="1" si="533"/>
        <v>1</v>
      </c>
      <c r="AI910">
        <f t="shared" ca="1" si="534"/>
        <v>0</v>
      </c>
      <c r="AJ910">
        <f t="shared" ca="1" si="535"/>
        <v>0</v>
      </c>
      <c r="AK910">
        <f t="shared" ca="1" si="536"/>
        <v>0</v>
      </c>
      <c r="AL910">
        <f t="shared" ca="1" si="537"/>
        <v>0</v>
      </c>
      <c r="AM910">
        <f t="shared" ca="1" si="538"/>
        <v>0</v>
      </c>
      <c r="AN910">
        <f t="shared" ca="1" si="539"/>
        <v>0</v>
      </c>
      <c r="AO910">
        <f t="shared" ca="1" si="540"/>
        <v>0</v>
      </c>
      <c r="AP910">
        <f t="shared" ca="1" si="541"/>
        <v>0</v>
      </c>
      <c r="AQ910">
        <f t="shared" ca="1" si="542"/>
        <v>0</v>
      </c>
      <c r="AR910">
        <f t="shared" ca="1" si="543"/>
        <v>0</v>
      </c>
      <c r="AS910">
        <f t="shared" ca="1" si="544"/>
        <v>0</v>
      </c>
      <c r="AT910">
        <f t="shared" ca="1" si="545"/>
        <v>0</v>
      </c>
      <c r="AU910">
        <f t="shared" ca="1" si="546"/>
        <v>0</v>
      </c>
      <c r="AV910">
        <f t="shared" ca="1" si="547"/>
        <v>0</v>
      </c>
      <c r="AW910">
        <f t="shared" ca="1" si="548"/>
        <v>0</v>
      </c>
      <c r="AX910">
        <f t="shared" ca="1" si="549"/>
        <v>0</v>
      </c>
      <c r="AY910">
        <f t="shared" ca="1" si="550"/>
        <v>0</v>
      </c>
      <c r="AZ910">
        <f t="shared" ca="1" si="551"/>
        <v>0</v>
      </c>
      <c r="BA910">
        <f t="shared" ca="1" si="552"/>
        <v>0</v>
      </c>
      <c r="BB910">
        <f t="shared" ca="1" si="553"/>
        <v>0</v>
      </c>
      <c r="BC910">
        <f t="shared" ca="1" si="554"/>
        <v>0</v>
      </c>
      <c r="BD910">
        <f t="shared" ca="1" si="555"/>
        <v>0</v>
      </c>
      <c r="BE910">
        <f t="shared" ca="1" si="556"/>
        <v>0</v>
      </c>
      <c r="BF910">
        <f t="shared" ca="1" si="557"/>
        <v>0</v>
      </c>
    </row>
    <row r="911" spans="1:58" ht="16.149999999999999" customHeight="1" x14ac:dyDescent="0.2">
      <c r="A911" s="85" t="s">
        <v>981</v>
      </c>
      <c r="B911" s="86">
        <v>43868.801226851851</v>
      </c>
      <c r="C911" s="85" t="s">
        <v>980</v>
      </c>
      <c r="D911" s="85" t="s">
        <v>8</v>
      </c>
      <c r="E911" s="85" t="s">
        <v>1063</v>
      </c>
      <c r="F911" s="85" t="s">
        <v>10</v>
      </c>
      <c r="G911" s="85" t="s">
        <v>6</v>
      </c>
      <c r="H911" s="5">
        <f t="shared" ca="1" si="522"/>
        <v>2.314814628334716E-5</v>
      </c>
      <c r="I911" s="17">
        <f t="shared" ca="1" si="523"/>
        <v>2.314814628334716E-5</v>
      </c>
      <c r="J911" s="5">
        <f t="shared" ca="1" si="521"/>
        <v>2.314814628334716E-5</v>
      </c>
      <c r="K911" s="21" t="s">
        <v>196</v>
      </c>
      <c r="L911">
        <v>1</v>
      </c>
      <c r="M911">
        <v>1</v>
      </c>
      <c r="N911">
        <v>0</v>
      </c>
      <c r="O911" s="29">
        <f t="shared" ca="1" si="524"/>
        <v>2.314814628334716E-5</v>
      </c>
      <c r="P911" s="29"/>
      <c r="X911">
        <f t="shared" ca="1" si="525"/>
        <v>0</v>
      </c>
      <c r="Y911">
        <f t="shared" ca="1" si="526"/>
        <v>1</v>
      </c>
      <c r="Z911">
        <f t="shared" ca="1" si="527"/>
        <v>0</v>
      </c>
      <c r="AA911">
        <f t="shared" ca="1" si="528"/>
        <v>0</v>
      </c>
      <c r="AB911">
        <f t="shared" ca="1" si="529"/>
        <v>0</v>
      </c>
      <c r="AC911">
        <f t="shared" ca="1" si="530"/>
        <v>0</v>
      </c>
      <c r="AD911">
        <f t="shared" ca="1" si="531"/>
        <v>0</v>
      </c>
      <c r="AE911">
        <f t="shared" ca="1" si="532"/>
        <v>0</v>
      </c>
      <c r="AH911">
        <f t="shared" ca="1" si="533"/>
        <v>0</v>
      </c>
      <c r="AI911">
        <f t="shared" ca="1" si="534"/>
        <v>1</v>
      </c>
      <c r="AJ911">
        <f t="shared" ca="1" si="535"/>
        <v>0</v>
      </c>
      <c r="AK911">
        <f t="shared" ca="1" si="536"/>
        <v>0</v>
      </c>
      <c r="AL911">
        <f t="shared" ca="1" si="537"/>
        <v>0</v>
      </c>
      <c r="AM911">
        <f t="shared" ca="1" si="538"/>
        <v>0</v>
      </c>
      <c r="AN911">
        <f t="shared" ca="1" si="539"/>
        <v>0</v>
      </c>
      <c r="AO911">
        <f t="shared" ca="1" si="540"/>
        <v>0</v>
      </c>
      <c r="AP911">
        <f t="shared" ca="1" si="541"/>
        <v>0</v>
      </c>
      <c r="AQ911">
        <f t="shared" ca="1" si="542"/>
        <v>0</v>
      </c>
      <c r="AR911">
        <f t="shared" ca="1" si="543"/>
        <v>0</v>
      </c>
      <c r="AS911">
        <f t="shared" ca="1" si="544"/>
        <v>0</v>
      </c>
      <c r="AT911">
        <f t="shared" ca="1" si="545"/>
        <v>0</v>
      </c>
      <c r="AU911">
        <f t="shared" ca="1" si="546"/>
        <v>0</v>
      </c>
      <c r="AV911">
        <f t="shared" ca="1" si="547"/>
        <v>0</v>
      </c>
      <c r="AW911">
        <f t="shared" ca="1" si="548"/>
        <v>0</v>
      </c>
      <c r="AX911">
        <f t="shared" ca="1" si="549"/>
        <v>0</v>
      </c>
      <c r="AY911">
        <f t="shared" ca="1" si="550"/>
        <v>0</v>
      </c>
      <c r="AZ911">
        <f t="shared" ca="1" si="551"/>
        <v>0</v>
      </c>
      <c r="BA911">
        <f t="shared" ca="1" si="552"/>
        <v>0</v>
      </c>
      <c r="BB911">
        <f t="shared" ca="1" si="553"/>
        <v>0</v>
      </c>
      <c r="BC911">
        <f t="shared" ca="1" si="554"/>
        <v>0</v>
      </c>
      <c r="BD911">
        <f t="shared" ca="1" si="555"/>
        <v>0</v>
      </c>
      <c r="BE911">
        <f t="shared" ca="1" si="556"/>
        <v>0</v>
      </c>
      <c r="BF911">
        <f t="shared" ca="1" si="557"/>
        <v>0</v>
      </c>
    </row>
    <row r="912" spans="1:58" ht="16.149999999999999" customHeight="1" x14ac:dyDescent="0.2">
      <c r="A912" s="85" t="s">
        <v>982</v>
      </c>
      <c r="B912" s="86">
        <v>43869.386388888888</v>
      </c>
      <c r="C912" s="85" t="s">
        <v>982</v>
      </c>
      <c r="D912" s="85" t="s">
        <v>8</v>
      </c>
      <c r="E912" s="85" t="s">
        <v>1063</v>
      </c>
      <c r="F912" s="85" t="s">
        <v>9</v>
      </c>
      <c r="G912" s="85" t="s">
        <v>17</v>
      </c>
      <c r="H912" s="5" t="str">
        <f t="shared" ca="1" si="522"/>
        <v>NA</v>
      </c>
      <c r="I912" s="17" t="str">
        <f t="shared" ca="1" si="523"/>
        <v>NA</v>
      </c>
      <c r="J912" s="5" t="str">
        <f t="shared" ca="1" si="521"/>
        <v>NA</v>
      </c>
      <c r="K912" s="21" t="s">
        <v>9</v>
      </c>
      <c r="L912">
        <v>0</v>
      </c>
      <c r="M912">
        <v>0</v>
      </c>
      <c r="N912">
        <v>0</v>
      </c>
      <c r="O912" s="29" t="str">
        <f t="shared" ca="1" si="524"/>
        <v>-</v>
      </c>
      <c r="P912" s="29"/>
      <c r="X912">
        <f t="shared" ca="1" si="525"/>
        <v>1</v>
      </c>
      <c r="Y912">
        <f t="shared" ca="1" si="526"/>
        <v>0</v>
      </c>
      <c r="Z912">
        <f t="shared" ca="1" si="527"/>
        <v>0</v>
      </c>
      <c r="AA912">
        <f t="shared" ca="1" si="528"/>
        <v>0</v>
      </c>
      <c r="AB912">
        <f t="shared" ca="1" si="529"/>
        <v>0</v>
      </c>
      <c r="AC912">
        <f t="shared" ca="1" si="530"/>
        <v>0</v>
      </c>
      <c r="AD912">
        <f t="shared" ca="1" si="531"/>
        <v>0</v>
      </c>
      <c r="AE912">
        <f t="shared" ca="1" si="532"/>
        <v>0</v>
      </c>
      <c r="AH912">
        <f t="shared" ca="1" si="533"/>
        <v>1</v>
      </c>
      <c r="AI912">
        <f t="shared" ca="1" si="534"/>
        <v>0</v>
      </c>
      <c r="AJ912">
        <f t="shared" ca="1" si="535"/>
        <v>0</v>
      </c>
      <c r="AK912">
        <f t="shared" ca="1" si="536"/>
        <v>0</v>
      </c>
      <c r="AL912">
        <f t="shared" ca="1" si="537"/>
        <v>0</v>
      </c>
      <c r="AM912">
        <f t="shared" ca="1" si="538"/>
        <v>0</v>
      </c>
      <c r="AN912">
        <f t="shared" ca="1" si="539"/>
        <v>0</v>
      </c>
      <c r="AO912">
        <f t="shared" ca="1" si="540"/>
        <v>0</v>
      </c>
      <c r="AP912">
        <f t="shared" ca="1" si="541"/>
        <v>0</v>
      </c>
      <c r="AQ912">
        <f t="shared" ca="1" si="542"/>
        <v>0</v>
      </c>
      <c r="AR912">
        <f t="shared" ca="1" si="543"/>
        <v>0</v>
      </c>
      <c r="AS912">
        <f t="shared" ca="1" si="544"/>
        <v>0</v>
      </c>
      <c r="AT912">
        <f t="shared" ca="1" si="545"/>
        <v>0</v>
      </c>
      <c r="AU912">
        <f t="shared" ca="1" si="546"/>
        <v>0</v>
      </c>
      <c r="AV912">
        <f t="shared" ca="1" si="547"/>
        <v>0</v>
      </c>
      <c r="AW912">
        <f t="shared" ca="1" si="548"/>
        <v>0</v>
      </c>
      <c r="AX912">
        <f t="shared" ca="1" si="549"/>
        <v>0</v>
      </c>
      <c r="AY912">
        <f t="shared" ca="1" si="550"/>
        <v>0</v>
      </c>
      <c r="AZ912">
        <f t="shared" ca="1" si="551"/>
        <v>0</v>
      </c>
      <c r="BA912">
        <f t="shared" ca="1" si="552"/>
        <v>0</v>
      </c>
      <c r="BB912">
        <f t="shared" ca="1" si="553"/>
        <v>0</v>
      </c>
      <c r="BC912">
        <f t="shared" ca="1" si="554"/>
        <v>0</v>
      </c>
      <c r="BD912">
        <f t="shared" ca="1" si="555"/>
        <v>0</v>
      </c>
      <c r="BE912">
        <f t="shared" ca="1" si="556"/>
        <v>0</v>
      </c>
      <c r="BF912">
        <f t="shared" ca="1" si="557"/>
        <v>0</v>
      </c>
    </row>
    <row r="913" spans="1:58" ht="16.149999999999999" customHeight="1" x14ac:dyDescent="0.2">
      <c r="A913" s="85" t="s">
        <v>983</v>
      </c>
      <c r="B913" s="86">
        <v>43871.442743055559</v>
      </c>
      <c r="C913" s="85" t="s">
        <v>983</v>
      </c>
      <c r="D913" s="85" t="s">
        <v>8</v>
      </c>
      <c r="E913" s="85" t="s">
        <v>1063</v>
      </c>
      <c r="F913" s="85" t="s">
        <v>9</v>
      </c>
      <c r="G913" s="85" t="s">
        <v>17</v>
      </c>
      <c r="H913" s="5" t="str">
        <f t="shared" ca="1" si="522"/>
        <v>NA</v>
      </c>
      <c r="I913" s="17" t="str">
        <f t="shared" ca="1" si="523"/>
        <v>NA</v>
      </c>
      <c r="J913" s="5" t="str">
        <f t="shared" ca="1" si="521"/>
        <v>NA</v>
      </c>
      <c r="K913" s="21" t="s">
        <v>9</v>
      </c>
      <c r="L913">
        <v>0</v>
      </c>
      <c r="M913">
        <v>0</v>
      </c>
      <c r="N913">
        <v>0</v>
      </c>
      <c r="O913" s="29" t="str">
        <f t="shared" ca="1" si="524"/>
        <v>-</v>
      </c>
      <c r="P913" s="29"/>
      <c r="X913">
        <f t="shared" ca="1" si="525"/>
        <v>1</v>
      </c>
      <c r="Y913">
        <f t="shared" ca="1" si="526"/>
        <v>0</v>
      </c>
      <c r="Z913">
        <f t="shared" ca="1" si="527"/>
        <v>0</v>
      </c>
      <c r="AA913">
        <f t="shared" ca="1" si="528"/>
        <v>0</v>
      </c>
      <c r="AB913">
        <f t="shared" ca="1" si="529"/>
        <v>0</v>
      </c>
      <c r="AC913">
        <f t="shared" ca="1" si="530"/>
        <v>0</v>
      </c>
      <c r="AD913">
        <f t="shared" ca="1" si="531"/>
        <v>0</v>
      </c>
      <c r="AE913">
        <f t="shared" ca="1" si="532"/>
        <v>0</v>
      </c>
      <c r="AH913">
        <f t="shared" ca="1" si="533"/>
        <v>1</v>
      </c>
      <c r="AI913">
        <f t="shared" ca="1" si="534"/>
        <v>0</v>
      </c>
      <c r="AJ913">
        <f t="shared" ca="1" si="535"/>
        <v>0</v>
      </c>
      <c r="AK913">
        <f t="shared" ca="1" si="536"/>
        <v>0</v>
      </c>
      <c r="AL913">
        <f t="shared" ca="1" si="537"/>
        <v>0</v>
      </c>
      <c r="AM913">
        <f t="shared" ca="1" si="538"/>
        <v>0</v>
      </c>
      <c r="AN913">
        <f t="shared" ca="1" si="539"/>
        <v>0</v>
      </c>
      <c r="AO913">
        <f t="shared" ca="1" si="540"/>
        <v>0</v>
      </c>
      <c r="AP913">
        <f t="shared" ca="1" si="541"/>
        <v>0</v>
      </c>
      <c r="AQ913">
        <f t="shared" ca="1" si="542"/>
        <v>0</v>
      </c>
      <c r="AR913">
        <f t="shared" ca="1" si="543"/>
        <v>0</v>
      </c>
      <c r="AS913">
        <f t="shared" ca="1" si="544"/>
        <v>0</v>
      </c>
      <c r="AT913">
        <f t="shared" ca="1" si="545"/>
        <v>0</v>
      </c>
      <c r="AU913">
        <f t="shared" ca="1" si="546"/>
        <v>0</v>
      </c>
      <c r="AV913">
        <f t="shared" ca="1" si="547"/>
        <v>0</v>
      </c>
      <c r="AW913">
        <f t="shared" ca="1" si="548"/>
        <v>0</v>
      </c>
      <c r="AX913">
        <f t="shared" ca="1" si="549"/>
        <v>0</v>
      </c>
      <c r="AY913">
        <f t="shared" ca="1" si="550"/>
        <v>0</v>
      </c>
      <c r="AZ913">
        <f t="shared" ca="1" si="551"/>
        <v>0</v>
      </c>
      <c r="BA913">
        <f t="shared" ca="1" si="552"/>
        <v>0</v>
      </c>
      <c r="BB913">
        <f t="shared" ca="1" si="553"/>
        <v>0</v>
      </c>
      <c r="BC913">
        <f t="shared" ca="1" si="554"/>
        <v>0</v>
      </c>
      <c r="BD913">
        <f t="shared" ca="1" si="555"/>
        <v>0</v>
      </c>
      <c r="BE913">
        <f t="shared" ca="1" si="556"/>
        <v>0</v>
      </c>
      <c r="BF913">
        <f t="shared" ca="1" si="557"/>
        <v>0</v>
      </c>
    </row>
    <row r="914" spans="1:58" ht="16.149999999999999" customHeight="1" x14ac:dyDescent="0.2">
      <c r="A914" s="85" t="s">
        <v>984</v>
      </c>
      <c r="B914" s="86">
        <v>43871.443356481483</v>
      </c>
      <c r="C914" s="85" t="s">
        <v>984</v>
      </c>
      <c r="D914" s="85" t="s">
        <v>8</v>
      </c>
      <c r="E914" s="85" t="s">
        <v>1063</v>
      </c>
      <c r="F914" s="85" t="s">
        <v>9</v>
      </c>
      <c r="G914" s="85" t="s">
        <v>17</v>
      </c>
      <c r="H914" s="5" t="str">
        <f t="shared" ca="1" si="522"/>
        <v>NA</v>
      </c>
      <c r="I914" s="17" t="str">
        <f t="shared" ca="1" si="523"/>
        <v>NA</v>
      </c>
      <c r="J914" s="5" t="str">
        <f t="shared" ca="1" si="521"/>
        <v>NA</v>
      </c>
      <c r="K914" s="21" t="s">
        <v>9</v>
      </c>
      <c r="L914">
        <v>0</v>
      </c>
      <c r="M914">
        <v>0</v>
      </c>
      <c r="N914">
        <v>0</v>
      </c>
      <c r="O914" s="29" t="str">
        <f t="shared" ca="1" si="524"/>
        <v>-</v>
      </c>
      <c r="P914" s="29"/>
      <c r="X914">
        <f t="shared" ca="1" si="525"/>
        <v>1</v>
      </c>
      <c r="Y914">
        <f t="shared" ca="1" si="526"/>
        <v>0</v>
      </c>
      <c r="Z914">
        <f t="shared" ca="1" si="527"/>
        <v>0</v>
      </c>
      <c r="AA914">
        <f t="shared" ca="1" si="528"/>
        <v>0</v>
      </c>
      <c r="AB914">
        <f t="shared" ca="1" si="529"/>
        <v>0</v>
      </c>
      <c r="AC914">
        <f t="shared" ca="1" si="530"/>
        <v>0</v>
      </c>
      <c r="AD914">
        <f t="shared" ca="1" si="531"/>
        <v>0</v>
      </c>
      <c r="AE914">
        <f t="shared" ca="1" si="532"/>
        <v>0</v>
      </c>
      <c r="AH914">
        <f t="shared" ca="1" si="533"/>
        <v>1</v>
      </c>
      <c r="AI914">
        <f t="shared" ca="1" si="534"/>
        <v>0</v>
      </c>
      <c r="AJ914">
        <f t="shared" ca="1" si="535"/>
        <v>0</v>
      </c>
      <c r="AK914">
        <f t="shared" ca="1" si="536"/>
        <v>0</v>
      </c>
      <c r="AL914">
        <f t="shared" ca="1" si="537"/>
        <v>0</v>
      </c>
      <c r="AM914">
        <f t="shared" ca="1" si="538"/>
        <v>0</v>
      </c>
      <c r="AN914">
        <f t="shared" ca="1" si="539"/>
        <v>0</v>
      </c>
      <c r="AO914">
        <f t="shared" ca="1" si="540"/>
        <v>0</v>
      </c>
      <c r="AP914">
        <f t="shared" ca="1" si="541"/>
        <v>0</v>
      </c>
      <c r="AQ914">
        <f t="shared" ca="1" si="542"/>
        <v>0</v>
      </c>
      <c r="AR914">
        <f t="shared" ca="1" si="543"/>
        <v>0</v>
      </c>
      <c r="AS914">
        <f t="shared" ca="1" si="544"/>
        <v>0</v>
      </c>
      <c r="AT914">
        <f t="shared" ca="1" si="545"/>
        <v>0</v>
      </c>
      <c r="AU914">
        <f t="shared" ca="1" si="546"/>
        <v>0</v>
      </c>
      <c r="AV914">
        <f t="shared" ca="1" si="547"/>
        <v>0</v>
      </c>
      <c r="AW914">
        <f t="shared" ca="1" si="548"/>
        <v>0</v>
      </c>
      <c r="AX914">
        <f t="shared" ca="1" si="549"/>
        <v>0</v>
      </c>
      <c r="AY914">
        <f t="shared" ca="1" si="550"/>
        <v>0</v>
      </c>
      <c r="AZ914">
        <f t="shared" ca="1" si="551"/>
        <v>0</v>
      </c>
      <c r="BA914">
        <f t="shared" ca="1" si="552"/>
        <v>0</v>
      </c>
      <c r="BB914">
        <f t="shared" ca="1" si="553"/>
        <v>0</v>
      </c>
      <c r="BC914">
        <f t="shared" ca="1" si="554"/>
        <v>0</v>
      </c>
      <c r="BD914">
        <f t="shared" ca="1" si="555"/>
        <v>0</v>
      </c>
      <c r="BE914">
        <f t="shared" ca="1" si="556"/>
        <v>0</v>
      </c>
      <c r="BF914">
        <f t="shared" ca="1" si="557"/>
        <v>0</v>
      </c>
    </row>
    <row r="915" spans="1:58" ht="16.149999999999999" customHeight="1" x14ac:dyDescent="0.2">
      <c r="A915" s="85" t="s">
        <v>985</v>
      </c>
      <c r="B915" s="86">
        <v>43871.446423611109</v>
      </c>
      <c r="C915" s="85" t="s">
        <v>985</v>
      </c>
      <c r="D915" s="85" t="s">
        <v>8</v>
      </c>
      <c r="E915" s="85" t="s">
        <v>1063</v>
      </c>
      <c r="F915" s="85" t="s">
        <v>9</v>
      </c>
      <c r="G915" s="85" t="s">
        <v>17</v>
      </c>
      <c r="H915" s="5" t="str">
        <f t="shared" ca="1" si="522"/>
        <v>NA</v>
      </c>
      <c r="I915" s="17" t="str">
        <f t="shared" ca="1" si="523"/>
        <v>NA</v>
      </c>
      <c r="J915" s="5" t="str">
        <f t="shared" ca="1" si="521"/>
        <v>NA</v>
      </c>
      <c r="K915" s="21" t="s">
        <v>9</v>
      </c>
      <c r="L915">
        <v>0</v>
      </c>
      <c r="M915">
        <v>0</v>
      </c>
      <c r="N915">
        <v>0</v>
      </c>
      <c r="O915" s="29" t="str">
        <f t="shared" ca="1" si="524"/>
        <v>-</v>
      </c>
      <c r="P915" s="29"/>
      <c r="X915">
        <f t="shared" ca="1" si="525"/>
        <v>1</v>
      </c>
      <c r="Y915">
        <f t="shared" ca="1" si="526"/>
        <v>0</v>
      </c>
      <c r="Z915">
        <f t="shared" ca="1" si="527"/>
        <v>0</v>
      </c>
      <c r="AA915">
        <f t="shared" ca="1" si="528"/>
        <v>0</v>
      </c>
      <c r="AB915">
        <f t="shared" ca="1" si="529"/>
        <v>0</v>
      </c>
      <c r="AC915">
        <f t="shared" ca="1" si="530"/>
        <v>0</v>
      </c>
      <c r="AD915">
        <f t="shared" ca="1" si="531"/>
        <v>0</v>
      </c>
      <c r="AE915">
        <f t="shared" ca="1" si="532"/>
        <v>0</v>
      </c>
      <c r="AH915">
        <f t="shared" ca="1" si="533"/>
        <v>1</v>
      </c>
      <c r="AI915">
        <f t="shared" ca="1" si="534"/>
        <v>0</v>
      </c>
      <c r="AJ915">
        <f t="shared" ca="1" si="535"/>
        <v>0</v>
      </c>
      <c r="AK915">
        <f t="shared" ca="1" si="536"/>
        <v>0</v>
      </c>
      <c r="AL915">
        <f t="shared" ca="1" si="537"/>
        <v>0</v>
      </c>
      <c r="AM915">
        <f t="shared" ca="1" si="538"/>
        <v>0</v>
      </c>
      <c r="AN915">
        <f t="shared" ca="1" si="539"/>
        <v>0</v>
      </c>
      <c r="AO915">
        <f t="shared" ca="1" si="540"/>
        <v>0</v>
      </c>
      <c r="AP915">
        <f t="shared" ca="1" si="541"/>
        <v>0</v>
      </c>
      <c r="AQ915">
        <f t="shared" ca="1" si="542"/>
        <v>0</v>
      </c>
      <c r="AR915">
        <f t="shared" ca="1" si="543"/>
        <v>0</v>
      </c>
      <c r="AS915">
        <f t="shared" ca="1" si="544"/>
        <v>0</v>
      </c>
      <c r="AT915">
        <f t="shared" ca="1" si="545"/>
        <v>0</v>
      </c>
      <c r="AU915">
        <f t="shared" ca="1" si="546"/>
        <v>0</v>
      </c>
      <c r="AV915">
        <f t="shared" ca="1" si="547"/>
        <v>0</v>
      </c>
      <c r="AW915">
        <f t="shared" ca="1" si="548"/>
        <v>0</v>
      </c>
      <c r="AX915">
        <f t="shared" ca="1" si="549"/>
        <v>0</v>
      </c>
      <c r="AY915">
        <f t="shared" ca="1" si="550"/>
        <v>0</v>
      </c>
      <c r="AZ915">
        <f t="shared" ca="1" si="551"/>
        <v>0</v>
      </c>
      <c r="BA915">
        <f t="shared" ca="1" si="552"/>
        <v>0</v>
      </c>
      <c r="BB915">
        <f t="shared" ca="1" si="553"/>
        <v>0</v>
      </c>
      <c r="BC915">
        <f t="shared" ca="1" si="554"/>
        <v>0</v>
      </c>
      <c r="BD915">
        <f t="shared" ca="1" si="555"/>
        <v>0</v>
      </c>
      <c r="BE915">
        <f t="shared" ca="1" si="556"/>
        <v>0</v>
      </c>
      <c r="BF915">
        <f t="shared" ca="1" si="557"/>
        <v>0</v>
      </c>
    </row>
    <row r="916" spans="1:58" ht="16.149999999999999" customHeight="1" x14ac:dyDescent="0.2">
      <c r="A916" s="85" t="s">
        <v>986</v>
      </c>
      <c r="B916" s="86">
        <v>43871.451550925929</v>
      </c>
      <c r="C916" s="85" t="s">
        <v>986</v>
      </c>
      <c r="D916" s="87"/>
      <c r="E916" s="87"/>
      <c r="F916" s="85" t="s">
        <v>9</v>
      </c>
      <c r="G916" s="85" t="s">
        <v>17</v>
      </c>
      <c r="H916" s="5" t="str">
        <f t="shared" ca="1" si="522"/>
        <v>NA</v>
      </c>
      <c r="I916" s="17" t="str">
        <f t="shared" ca="1" si="523"/>
        <v>NA</v>
      </c>
      <c r="J916" s="5">
        <f t="shared" ca="1" si="521"/>
        <v>0</v>
      </c>
      <c r="K916" s="22"/>
      <c r="O916" s="29" t="str">
        <f t="shared" ca="1" si="524"/>
        <v>-</v>
      </c>
      <c r="P916" s="29"/>
      <c r="X916">
        <f t="shared" ca="1" si="525"/>
        <v>1</v>
      </c>
      <c r="Y916">
        <f t="shared" ca="1" si="526"/>
        <v>0</v>
      </c>
      <c r="Z916">
        <f t="shared" ca="1" si="527"/>
        <v>0</v>
      </c>
      <c r="AA916">
        <f t="shared" ca="1" si="528"/>
        <v>0</v>
      </c>
      <c r="AB916">
        <f t="shared" ca="1" si="529"/>
        <v>0</v>
      </c>
      <c r="AC916">
        <f t="shared" ca="1" si="530"/>
        <v>0</v>
      </c>
      <c r="AD916">
        <f t="shared" ca="1" si="531"/>
        <v>0</v>
      </c>
      <c r="AE916">
        <f t="shared" ca="1" si="532"/>
        <v>0</v>
      </c>
      <c r="AH916">
        <f t="shared" ca="1" si="533"/>
        <v>1</v>
      </c>
      <c r="AI916">
        <f t="shared" ca="1" si="534"/>
        <v>0</v>
      </c>
      <c r="AJ916">
        <f t="shared" ca="1" si="535"/>
        <v>0</v>
      </c>
      <c r="AK916">
        <f t="shared" ca="1" si="536"/>
        <v>0</v>
      </c>
      <c r="AL916">
        <f t="shared" ca="1" si="537"/>
        <v>0</v>
      </c>
      <c r="AM916">
        <f t="shared" ca="1" si="538"/>
        <v>0</v>
      </c>
      <c r="AN916">
        <f t="shared" ca="1" si="539"/>
        <v>0</v>
      </c>
      <c r="AO916">
        <f t="shared" ca="1" si="540"/>
        <v>0</v>
      </c>
      <c r="AP916">
        <f t="shared" ca="1" si="541"/>
        <v>0</v>
      </c>
      <c r="AQ916">
        <f t="shared" ca="1" si="542"/>
        <v>0</v>
      </c>
      <c r="AR916">
        <f t="shared" ca="1" si="543"/>
        <v>0</v>
      </c>
      <c r="AS916">
        <f t="shared" ca="1" si="544"/>
        <v>0</v>
      </c>
      <c r="AT916">
        <f t="shared" ca="1" si="545"/>
        <v>0</v>
      </c>
      <c r="AU916">
        <f t="shared" ca="1" si="546"/>
        <v>0</v>
      </c>
      <c r="AV916">
        <f t="shared" ca="1" si="547"/>
        <v>0</v>
      </c>
      <c r="AW916">
        <f t="shared" ca="1" si="548"/>
        <v>0</v>
      </c>
      <c r="AX916">
        <f t="shared" ca="1" si="549"/>
        <v>0</v>
      </c>
      <c r="AY916">
        <f t="shared" ca="1" si="550"/>
        <v>0</v>
      </c>
      <c r="AZ916">
        <f t="shared" ca="1" si="551"/>
        <v>0</v>
      </c>
      <c r="BA916">
        <f t="shared" ca="1" si="552"/>
        <v>0</v>
      </c>
      <c r="BB916">
        <f t="shared" ca="1" si="553"/>
        <v>0</v>
      </c>
      <c r="BC916">
        <f t="shared" ca="1" si="554"/>
        <v>0</v>
      </c>
      <c r="BD916">
        <f t="shared" ca="1" si="555"/>
        <v>0</v>
      </c>
      <c r="BE916">
        <f t="shared" ca="1" si="556"/>
        <v>0</v>
      </c>
      <c r="BF916">
        <f t="shared" ca="1" si="557"/>
        <v>0</v>
      </c>
    </row>
    <row r="917" spans="1:58" ht="16.149999999999999" customHeight="1" x14ac:dyDescent="0.2">
      <c r="A917" s="85" t="s">
        <v>987</v>
      </c>
      <c r="B917" s="86">
        <v>43871.451701388891</v>
      </c>
      <c r="C917" s="85" t="s">
        <v>986</v>
      </c>
      <c r="D917" s="85" t="s">
        <v>8</v>
      </c>
      <c r="E917" s="85" t="s">
        <v>1063</v>
      </c>
      <c r="F917" s="85" t="s">
        <v>10</v>
      </c>
      <c r="G917" s="85" t="s">
        <v>6</v>
      </c>
      <c r="H917" s="5">
        <f t="shared" ca="1" si="522"/>
        <v>1.5046296175569296E-4</v>
      </c>
      <c r="I917" s="17">
        <f t="shared" ca="1" si="523"/>
        <v>1.5046296175569296E-4</v>
      </c>
      <c r="J917" s="5">
        <f t="shared" ca="1" si="521"/>
        <v>1.5046296175569296E-4</v>
      </c>
      <c r="K917" s="21" t="s">
        <v>196</v>
      </c>
      <c r="L917">
        <v>1</v>
      </c>
      <c r="M917">
        <v>1</v>
      </c>
      <c r="N917">
        <v>0</v>
      </c>
      <c r="O917" s="29">
        <f t="shared" ca="1" si="524"/>
        <v>1.5046296175569296E-4</v>
      </c>
      <c r="P917" s="29"/>
      <c r="X917">
        <f t="shared" ca="1" si="525"/>
        <v>0</v>
      </c>
      <c r="Y917">
        <f t="shared" ca="1" si="526"/>
        <v>1</v>
      </c>
      <c r="Z917">
        <f t="shared" ca="1" si="527"/>
        <v>0</v>
      </c>
      <c r="AA917">
        <f t="shared" ca="1" si="528"/>
        <v>0</v>
      </c>
      <c r="AB917">
        <f t="shared" ca="1" si="529"/>
        <v>0</v>
      </c>
      <c r="AC917">
        <f t="shared" ca="1" si="530"/>
        <v>0</v>
      </c>
      <c r="AD917">
        <f t="shared" ca="1" si="531"/>
        <v>0</v>
      </c>
      <c r="AE917">
        <f t="shared" ca="1" si="532"/>
        <v>0</v>
      </c>
      <c r="AH917">
        <f t="shared" ca="1" si="533"/>
        <v>0</v>
      </c>
      <c r="AI917">
        <f t="shared" ca="1" si="534"/>
        <v>1</v>
      </c>
      <c r="AJ917">
        <f t="shared" ca="1" si="535"/>
        <v>0</v>
      </c>
      <c r="AK917">
        <f t="shared" ca="1" si="536"/>
        <v>0</v>
      </c>
      <c r="AL917">
        <f t="shared" ca="1" si="537"/>
        <v>0</v>
      </c>
      <c r="AM917">
        <f t="shared" ca="1" si="538"/>
        <v>0</v>
      </c>
      <c r="AN917">
        <f t="shared" ca="1" si="539"/>
        <v>0</v>
      </c>
      <c r="AO917">
        <f t="shared" ca="1" si="540"/>
        <v>0</v>
      </c>
      <c r="AP917">
        <f t="shared" ca="1" si="541"/>
        <v>0</v>
      </c>
      <c r="AQ917">
        <f t="shared" ca="1" si="542"/>
        <v>0</v>
      </c>
      <c r="AR917">
        <f t="shared" ca="1" si="543"/>
        <v>0</v>
      </c>
      <c r="AS917">
        <f t="shared" ca="1" si="544"/>
        <v>0</v>
      </c>
      <c r="AT917">
        <f t="shared" ca="1" si="545"/>
        <v>0</v>
      </c>
      <c r="AU917">
        <f t="shared" ca="1" si="546"/>
        <v>0</v>
      </c>
      <c r="AV917">
        <f t="shared" ca="1" si="547"/>
        <v>0</v>
      </c>
      <c r="AW917">
        <f t="shared" ca="1" si="548"/>
        <v>0</v>
      </c>
      <c r="AX917">
        <f t="shared" ca="1" si="549"/>
        <v>0</v>
      </c>
      <c r="AY917">
        <f t="shared" ca="1" si="550"/>
        <v>0</v>
      </c>
      <c r="AZ917">
        <f t="shared" ca="1" si="551"/>
        <v>0</v>
      </c>
      <c r="BA917">
        <f t="shared" ca="1" si="552"/>
        <v>0</v>
      </c>
      <c r="BB917">
        <f t="shared" ca="1" si="553"/>
        <v>0</v>
      </c>
      <c r="BC917">
        <f t="shared" ca="1" si="554"/>
        <v>0</v>
      </c>
      <c r="BD917">
        <f t="shared" ca="1" si="555"/>
        <v>0</v>
      </c>
      <c r="BE917">
        <f t="shared" ca="1" si="556"/>
        <v>0</v>
      </c>
      <c r="BF917">
        <f t="shared" ca="1" si="557"/>
        <v>0</v>
      </c>
    </row>
    <row r="918" spans="1:58" ht="16.149999999999999" customHeight="1" x14ac:dyDescent="0.2">
      <c r="A918" s="85" t="s">
        <v>988</v>
      </c>
      <c r="B918" s="86">
        <v>43871.45516203704</v>
      </c>
      <c r="C918" s="85" t="s">
        <v>988</v>
      </c>
      <c r="D918" s="87"/>
      <c r="E918" s="87"/>
      <c r="F918" s="85" t="s">
        <v>9</v>
      </c>
      <c r="G918" s="85" t="s">
        <v>17</v>
      </c>
      <c r="H918" s="5" t="str">
        <f t="shared" ca="1" si="522"/>
        <v>NA</v>
      </c>
      <c r="I918" s="17" t="str">
        <f t="shared" ca="1" si="523"/>
        <v>NA</v>
      </c>
      <c r="J918" s="5">
        <f t="shared" ca="1" si="521"/>
        <v>0</v>
      </c>
      <c r="K918" s="22"/>
      <c r="O918" s="29" t="str">
        <f t="shared" ca="1" si="524"/>
        <v>-</v>
      </c>
      <c r="P918" s="29"/>
      <c r="X918">
        <f t="shared" ca="1" si="525"/>
        <v>1</v>
      </c>
      <c r="Y918">
        <f t="shared" ca="1" si="526"/>
        <v>0</v>
      </c>
      <c r="Z918">
        <f t="shared" ca="1" si="527"/>
        <v>0</v>
      </c>
      <c r="AA918">
        <f t="shared" ca="1" si="528"/>
        <v>0</v>
      </c>
      <c r="AB918">
        <f t="shared" ca="1" si="529"/>
        <v>0</v>
      </c>
      <c r="AC918">
        <f t="shared" ca="1" si="530"/>
        <v>0</v>
      </c>
      <c r="AD918">
        <f t="shared" ca="1" si="531"/>
        <v>0</v>
      </c>
      <c r="AE918">
        <f t="shared" ca="1" si="532"/>
        <v>0</v>
      </c>
      <c r="AH918">
        <f t="shared" ca="1" si="533"/>
        <v>1</v>
      </c>
      <c r="AI918">
        <f t="shared" ca="1" si="534"/>
        <v>0</v>
      </c>
      <c r="AJ918">
        <f t="shared" ca="1" si="535"/>
        <v>0</v>
      </c>
      <c r="AK918">
        <f t="shared" ca="1" si="536"/>
        <v>0</v>
      </c>
      <c r="AL918">
        <f t="shared" ca="1" si="537"/>
        <v>0</v>
      </c>
      <c r="AM918">
        <f t="shared" ca="1" si="538"/>
        <v>0</v>
      </c>
      <c r="AN918">
        <f t="shared" ca="1" si="539"/>
        <v>0</v>
      </c>
      <c r="AO918">
        <f t="shared" ca="1" si="540"/>
        <v>0</v>
      </c>
      <c r="AP918">
        <f t="shared" ca="1" si="541"/>
        <v>0</v>
      </c>
      <c r="AQ918">
        <f t="shared" ca="1" si="542"/>
        <v>0</v>
      </c>
      <c r="AR918">
        <f t="shared" ca="1" si="543"/>
        <v>0</v>
      </c>
      <c r="AS918">
        <f t="shared" ca="1" si="544"/>
        <v>0</v>
      </c>
      <c r="AT918">
        <f t="shared" ca="1" si="545"/>
        <v>0</v>
      </c>
      <c r="AU918">
        <f t="shared" ca="1" si="546"/>
        <v>0</v>
      </c>
      <c r="AV918">
        <f t="shared" ca="1" si="547"/>
        <v>0</v>
      </c>
      <c r="AW918">
        <f t="shared" ca="1" si="548"/>
        <v>0</v>
      </c>
      <c r="AX918">
        <f t="shared" ca="1" si="549"/>
        <v>0</v>
      </c>
      <c r="AY918">
        <f t="shared" ca="1" si="550"/>
        <v>0</v>
      </c>
      <c r="AZ918">
        <f t="shared" ca="1" si="551"/>
        <v>0</v>
      </c>
      <c r="BA918">
        <f t="shared" ca="1" si="552"/>
        <v>0</v>
      </c>
      <c r="BB918">
        <f t="shared" ca="1" si="553"/>
        <v>0</v>
      </c>
      <c r="BC918">
        <f t="shared" ca="1" si="554"/>
        <v>0</v>
      </c>
      <c r="BD918">
        <f t="shared" ca="1" si="555"/>
        <v>0</v>
      </c>
      <c r="BE918">
        <f t="shared" ca="1" si="556"/>
        <v>0</v>
      </c>
      <c r="BF918">
        <f t="shared" ca="1" si="557"/>
        <v>0</v>
      </c>
    </row>
    <row r="919" spans="1:58" ht="16.149999999999999" customHeight="1" x14ac:dyDescent="0.2">
      <c r="A919" s="85" t="s">
        <v>989</v>
      </c>
      <c r="B919" s="86">
        <v>43871.455254629633</v>
      </c>
      <c r="C919" s="85" t="s">
        <v>988</v>
      </c>
      <c r="D919" s="85" t="s">
        <v>8</v>
      </c>
      <c r="E919" s="85" t="s">
        <v>1063</v>
      </c>
      <c r="F919" s="85" t="s">
        <v>10</v>
      </c>
      <c r="G919" s="85" t="s">
        <v>125</v>
      </c>
      <c r="H919" s="5">
        <f t="shared" ca="1" si="522"/>
        <v>9.2592592409346253E-5</v>
      </c>
      <c r="I919" s="17">
        <f t="shared" ca="1" si="523"/>
        <v>9.2592592409346253E-5</v>
      </c>
      <c r="J919" s="5">
        <f t="shared" ca="1" si="521"/>
        <v>9.2592592409346253E-5</v>
      </c>
      <c r="K919" s="21" t="s">
        <v>196</v>
      </c>
      <c r="L919">
        <v>1</v>
      </c>
      <c r="M919">
        <v>1</v>
      </c>
      <c r="N919">
        <v>0</v>
      </c>
      <c r="O919" s="29">
        <f t="shared" ca="1" si="524"/>
        <v>9.2592592409346253E-5</v>
      </c>
      <c r="P919" s="29"/>
      <c r="X919">
        <f t="shared" ca="1" si="525"/>
        <v>0</v>
      </c>
      <c r="Y919">
        <f t="shared" ca="1" si="526"/>
        <v>1</v>
      </c>
      <c r="Z919">
        <f t="shared" ca="1" si="527"/>
        <v>0</v>
      </c>
      <c r="AA919">
        <f t="shared" ca="1" si="528"/>
        <v>0</v>
      </c>
      <c r="AB919">
        <f t="shared" ca="1" si="529"/>
        <v>0</v>
      </c>
      <c r="AC919">
        <f t="shared" ca="1" si="530"/>
        <v>0</v>
      </c>
      <c r="AD919">
        <f t="shared" ca="1" si="531"/>
        <v>0</v>
      </c>
      <c r="AE919">
        <f t="shared" ca="1" si="532"/>
        <v>0</v>
      </c>
      <c r="AH919">
        <f t="shared" ca="1" si="533"/>
        <v>0</v>
      </c>
      <c r="AI919">
        <f t="shared" ca="1" si="534"/>
        <v>0</v>
      </c>
      <c r="AJ919">
        <f t="shared" ca="1" si="535"/>
        <v>0</v>
      </c>
      <c r="AK919">
        <f t="shared" ca="1" si="536"/>
        <v>0</v>
      </c>
      <c r="AL919">
        <f t="shared" ca="1" si="537"/>
        <v>0</v>
      </c>
      <c r="AM919">
        <f t="shared" ca="1" si="538"/>
        <v>1</v>
      </c>
      <c r="AN919">
        <f t="shared" ca="1" si="539"/>
        <v>0</v>
      </c>
      <c r="AO919">
        <f t="shared" ca="1" si="540"/>
        <v>0</v>
      </c>
      <c r="AP919">
        <f t="shared" ca="1" si="541"/>
        <v>0</v>
      </c>
      <c r="AQ919">
        <f t="shared" ca="1" si="542"/>
        <v>0</v>
      </c>
      <c r="AR919">
        <f t="shared" ca="1" si="543"/>
        <v>0</v>
      </c>
      <c r="AS919">
        <f t="shared" ca="1" si="544"/>
        <v>0</v>
      </c>
      <c r="AT919">
        <f t="shared" ca="1" si="545"/>
        <v>0</v>
      </c>
      <c r="AU919">
        <f t="shared" ca="1" si="546"/>
        <v>0</v>
      </c>
      <c r="AV919">
        <f t="shared" ca="1" si="547"/>
        <v>0</v>
      </c>
      <c r="AW919">
        <f t="shared" ca="1" si="548"/>
        <v>0</v>
      </c>
      <c r="AX919">
        <f t="shared" ca="1" si="549"/>
        <v>0</v>
      </c>
      <c r="AY919">
        <f t="shared" ca="1" si="550"/>
        <v>0</v>
      </c>
      <c r="AZ919">
        <f t="shared" ca="1" si="551"/>
        <v>0</v>
      </c>
      <c r="BA919">
        <f t="shared" ca="1" si="552"/>
        <v>0</v>
      </c>
      <c r="BB919">
        <f t="shared" ca="1" si="553"/>
        <v>0</v>
      </c>
      <c r="BC919">
        <f t="shared" ca="1" si="554"/>
        <v>0</v>
      </c>
      <c r="BD919">
        <f t="shared" ca="1" si="555"/>
        <v>0</v>
      </c>
      <c r="BE919">
        <f t="shared" ca="1" si="556"/>
        <v>0</v>
      </c>
      <c r="BF919">
        <f t="shared" ca="1" si="557"/>
        <v>0</v>
      </c>
    </row>
    <row r="920" spans="1:58" ht="16.149999999999999" customHeight="1" x14ac:dyDescent="0.2">
      <c r="A920" s="85" t="s">
        <v>990</v>
      </c>
      <c r="B920" s="86">
        <v>43871.459074074075</v>
      </c>
      <c r="C920" s="85" t="s">
        <v>990</v>
      </c>
      <c r="D920" s="87"/>
      <c r="E920" s="87"/>
      <c r="F920" s="85" t="s">
        <v>9</v>
      </c>
      <c r="G920" s="85" t="s">
        <v>17</v>
      </c>
      <c r="H920" s="5" t="str">
        <f t="shared" ca="1" si="522"/>
        <v>NA</v>
      </c>
      <c r="I920" s="17" t="str">
        <f t="shared" ca="1" si="523"/>
        <v>NA</v>
      </c>
      <c r="J920" s="5">
        <f t="shared" ca="1" si="521"/>
        <v>0</v>
      </c>
      <c r="K920" s="22"/>
      <c r="O920" s="29" t="str">
        <f t="shared" ca="1" si="524"/>
        <v>-</v>
      </c>
      <c r="P920" s="29"/>
      <c r="X920">
        <f t="shared" ca="1" si="525"/>
        <v>1</v>
      </c>
      <c r="Y920">
        <f t="shared" ca="1" si="526"/>
        <v>0</v>
      </c>
      <c r="Z920">
        <f t="shared" ca="1" si="527"/>
        <v>0</v>
      </c>
      <c r="AA920">
        <f t="shared" ca="1" si="528"/>
        <v>0</v>
      </c>
      <c r="AB920">
        <f t="shared" ca="1" si="529"/>
        <v>0</v>
      </c>
      <c r="AC920">
        <f t="shared" ca="1" si="530"/>
        <v>0</v>
      </c>
      <c r="AD920">
        <f t="shared" ca="1" si="531"/>
        <v>0</v>
      </c>
      <c r="AE920">
        <f t="shared" ca="1" si="532"/>
        <v>0</v>
      </c>
      <c r="AH920">
        <f t="shared" ca="1" si="533"/>
        <v>1</v>
      </c>
      <c r="AI920">
        <f t="shared" ca="1" si="534"/>
        <v>0</v>
      </c>
      <c r="AJ920">
        <f t="shared" ca="1" si="535"/>
        <v>0</v>
      </c>
      <c r="AK920">
        <f t="shared" ca="1" si="536"/>
        <v>0</v>
      </c>
      <c r="AL920">
        <f t="shared" ca="1" si="537"/>
        <v>0</v>
      </c>
      <c r="AM920">
        <f t="shared" ca="1" si="538"/>
        <v>0</v>
      </c>
      <c r="AN920">
        <f t="shared" ca="1" si="539"/>
        <v>0</v>
      </c>
      <c r="AO920">
        <f t="shared" ca="1" si="540"/>
        <v>0</v>
      </c>
      <c r="AP920">
        <f t="shared" ca="1" si="541"/>
        <v>0</v>
      </c>
      <c r="AQ920">
        <f t="shared" ca="1" si="542"/>
        <v>0</v>
      </c>
      <c r="AR920">
        <f t="shared" ca="1" si="543"/>
        <v>0</v>
      </c>
      <c r="AS920">
        <f t="shared" ca="1" si="544"/>
        <v>0</v>
      </c>
      <c r="AT920">
        <f t="shared" ca="1" si="545"/>
        <v>0</v>
      </c>
      <c r="AU920">
        <f t="shared" ca="1" si="546"/>
        <v>0</v>
      </c>
      <c r="AV920">
        <f t="shared" ca="1" si="547"/>
        <v>0</v>
      </c>
      <c r="AW920">
        <f t="shared" ca="1" si="548"/>
        <v>0</v>
      </c>
      <c r="AX920">
        <f t="shared" ca="1" si="549"/>
        <v>0</v>
      </c>
      <c r="AY920">
        <f t="shared" ca="1" si="550"/>
        <v>0</v>
      </c>
      <c r="AZ920">
        <f t="shared" ca="1" si="551"/>
        <v>0</v>
      </c>
      <c r="BA920">
        <f t="shared" ca="1" si="552"/>
        <v>0</v>
      </c>
      <c r="BB920">
        <f t="shared" ca="1" si="553"/>
        <v>0</v>
      </c>
      <c r="BC920">
        <f t="shared" ca="1" si="554"/>
        <v>0</v>
      </c>
      <c r="BD920">
        <f t="shared" ca="1" si="555"/>
        <v>0</v>
      </c>
      <c r="BE920">
        <f t="shared" ca="1" si="556"/>
        <v>0</v>
      </c>
      <c r="BF920">
        <f t="shared" ca="1" si="557"/>
        <v>0</v>
      </c>
    </row>
    <row r="921" spans="1:58" ht="16.149999999999999" customHeight="1" x14ac:dyDescent="0.2">
      <c r="A921" s="85" t="s">
        <v>991</v>
      </c>
      <c r="B921" s="86">
        <v>43871.459236111114</v>
      </c>
      <c r="C921" s="85" t="s">
        <v>990</v>
      </c>
      <c r="D921" s="87"/>
      <c r="E921" s="87"/>
      <c r="F921" s="85" t="s">
        <v>11</v>
      </c>
      <c r="G921" s="85" t="s">
        <v>20</v>
      </c>
      <c r="H921" s="5">
        <f t="shared" ca="1" si="522"/>
        <v>1.6203703853534535E-4</v>
      </c>
      <c r="I921" s="17">
        <f t="shared" ca="1" si="523"/>
        <v>1.6203703853534535E-4</v>
      </c>
      <c r="J921" s="5">
        <f t="shared" ca="1" si="521"/>
        <v>0</v>
      </c>
      <c r="K921" s="22"/>
      <c r="O921" s="29" t="str">
        <f t="shared" ca="1" si="524"/>
        <v>-</v>
      </c>
      <c r="P921" s="29"/>
      <c r="X921">
        <f t="shared" ca="1" si="525"/>
        <v>0</v>
      </c>
      <c r="Y921">
        <f t="shared" ca="1" si="526"/>
        <v>0</v>
      </c>
      <c r="Z921">
        <f t="shared" ca="1" si="527"/>
        <v>0</v>
      </c>
      <c r="AA921">
        <f t="shared" ca="1" si="528"/>
        <v>0</v>
      </c>
      <c r="AB921">
        <f t="shared" ca="1" si="529"/>
        <v>0</v>
      </c>
      <c r="AC921">
        <f t="shared" ca="1" si="530"/>
        <v>0</v>
      </c>
      <c r="AD921">
        <f t="shared" ca="1" si="531"/>
        <v>0</v>
      </c>
      <c r="AE921">
        <f t="shared" ca="1" si="532"/>
        <v>1</v>
      </c>
      <c r="AH921">
        <f t="shared" ca="1" si="533"/>
        <v>0</v>
      </c>
      <c r="AI921">
        <f t="shared" ca="1" si="534"/>
        <v>0</v>
      </c>
      <c r="AJ921">
        <f t="shared" ca="1" si="535"/>
        <v>0</v>
      </c>
      <c r="AK921">
        <f t="shared" ca="1" si="536"/>
        <v>0</v>
      </c>
      <c r="AL921">
        <f t="shared" ca="1" si="537"/>
        <v>0</v>
      </c>
      <c r="AM921">
        <f t="shared" ca="1" si="538"/>
        <v>0</v>
      </c>
      <c r="AN921">
        <f t="shared" ca="1" si="539"/>
        <v>0</v>
      </c>
      <c r="AO921">
        <f t="shared" ca="1" si="540"/>
        <v>0</v>
      </c>
      <c r="AP921">
        <f t="shared" ca="1" si="541"/>
        <v>0</v>
      </c>
      <c r="AQ921">
        <f t="shared" ca="1" si="542"/>
        <v>0</v>
      </c>
      <c r="AR921">
        <f t="shared" ca="1" si="543"/>
        <v>0</v>
      </c>
      <c r="AS921">
        <f t="shared" ca="1" si="544"/>
        <v>0</v>
      </c>
      <c r="AT921">
        <f t="shared" ca="1" si="545"/>
        <v>0</v>
      </c>
      <c r="AU921">
        <f t="shared" ca="1" si="546"/>
        <v>0</v>
      </c>
      <c r="AV921">
        <f t="shared" ca="1" si="547"/>
        <v>0</v>
      </c>
      <c r="AW921">
        <f t="shared" ca="1" si="548"/>
        <v>0</v>
      </c>
      <c r="AX921">
        <f t="shared" ca="1" si="549"/>
        <v>0</v>
      </c>
      <c r="AY921">
        <f t="shared" ca="1" si="550"/>
        <v>0</v>
      </c>
      <c r="AZ921">
        <f t="shared" ca="1" si="551"/>
        <v>0</v>
      </c>
      <c r="BA921">
        <f t="shared" ca="1" si="552"/>
        <v>0</v>
      </c>
      <c r="BB921">
        <f t="shared" ca="1" si="553"/>
        <v>0</v>
      </c>
      <c r="BC921">
        <f t="shared" ca="1" si="554"/>
        <v>1</v>
      </c>
      <c r="BD921">
        <f t="shared" ca="1" si="555"/>
        <v>0</v>
      </c>
      <c r="BE921">
        <f t="shared" ca="1" si="556"/>
        <v>0</v>
      </c>
      <c r="BF921">
        <f t="shared" ca="1" si="557"/>
        <v>0</v>
      </c>
    </row>
    <row r="922" spans="1:58" ht="16.149999999999999" customHeight="1" x14ac:dyDescent="0.2">
      <c r="A922" s="85" t="s">
        <v>992</v>
      </c>
      <c r="B922" s="86">
        <v>43871.459317129629</v>
      </c>
      <c r="C922" s="85" t="s">
        <v>990</v>
      </c>
      <c r="D922" s="87"/>
      <c r="E922" s="87"/>
      <c r="F922" s="85" t="s">
        <v>11</v>
      </c>
      <c r="G922" s="85" t="s">
        <v>20</v>
      </c>
      <c r="H922" s="5">
        <f t="shared" ca="1" si="522"/>
        <v>8.1018515629693866E-5</v>
      </c>
      <c r="I922" s="17">
        <f t="shared" ca="1" si="523"/>
        <v>2.4305555416503921E-4</v>
      </c>
      <c r="J922" s="5">
        <f t="shared" ca="1" si="521"/>
        <v>0</v>
      </c>
      <c r="K922" s="22"/>
      <c r="O922" s="29" t="str">
        <f t="shared" ca="1" si="524"/>
        <v>-</v>
      </c>
      <c r="P922" s="29"/>
      <c r="X922">
        <f t="shared" ca="1" si="525"/>
        <v>0</v>
      </c>
      <c r="Y922">
        <f t="shared" ca="1" si="526"/>
        <v>0</v>
      </c>
      <c r="Z922">
        <f t="shared" ca="1" si="527"/>
        <v>0</v>
      </c>
      <c r="AA922">
        <f t="shared" ca="1" si="528"/>
        <v>0</v>
      </c>
      <c r="AB922">
        <f t="shared" ca="1" si="529"/>
        <v>0</v>
      </c>
      <c r="AC922">
        <f t="shared" ca="1" si="530"/>
        <v>0</v>
      </c>
      <c r="AD922">
        <f t="shared" ca="1" si="531"/>
        <v>0</v>
      </c>
      <c r="AE922">
        <f t="shared" ca="1" si="532"/>
        <v>1</v>
      </c>
      <c r="AH922">
        <f t="shared" ca="1" si="533"/>
        <v>0</v>
      </c>
      <c r="AI922">
        <f t="shared" ca="1" si="534"/>
        <v>0</v>
      </c>
      <c r="AJ922">
        <f t="shared" ca="1" si="535"/>
        <v>0</v>
      </c>
      <c r="AK922">
        <f t="shared" ca="1" si="536"/>
        <v>0</v>
      </c>
      <c r="AL922">
        <f t="shared" ca="1" si="537"/>
        <v>0</v>
      </c>
      <c r="AM922">
        <f t="shared" ca="1" si="538"/>
        <v>0</v>
      </c>
      <c r="AN922">
        <f t="shared" ca="1" si="539"/>
        <v>0</v>
      </c>
      <c r="AO922">
        <f t="shared" ca="1" si="540"/>
        <v>0</v>
      </c>
      <c r="AP922">
        <f t="shared" ca="1" si="541"/>
        <v>0</v>
      </c>
      <c r="AQ922">
        <f t="shared" ca="1" si="542"/>
        <v>0</v>
      </c>
      <c r="AR922">
        <f t="shared" ca="1" si="543"/>
        <v>0</v>
      </c>
      <c r="AS922">
        <f t="shared" ca="1" si="544"/>
        <v>0</v>
      </c>
      <c r="AT922">
        <f t="shared" ca="1" si="545"/>
        <v>0</v>
      </c>
      <c r="AU922">
        <f t="shared" ca="1" si="546"/>
        <v>0</v>
      </c>
      <c r="AV922">
        <f t="shared" ca="1" si="547"/>
        <v>0</v>
      </c>
      <c r="AW922">
        <f t="shared" ca="1" si="548"/>
        <v>0</v>
      </c>
      <c r="AX922">
        <f t="shared" ca="1" si="549"/>
        <v>0</v>
      </c>
      <c r="AY922">
        <f t="shared" ca="1" si="550"/>
        <v>0</v>
      </c>
      <c r="AZ922">
        <f t="shared" ca="1" si="551"/>
        <v>0</v>
      </c>
      <c r="BA922">
        <f t="shared" ca="1" si="552"/>
        <v>0</v>
      </c>
      <c r="BB922">
        <f t="shared" ca="1" si="553"/>
        <v>0</v>
      </c>
      <c r="BC922">
        <f t="shared" ca="1" si="554"/>
        <v>1</v>
      </c>
      <c r="BD922">
        <f t="shared" ca="1" si="555"/>
        <v>0</v>
      </c>
      <c r="BE922">
        <f t="shared" ca="1" si="556"/>
        <v>0</v>
      </c>
      <c r="BF922">
        <f t="shared" ca="1" si="557"/>
        <v>0</v>
      </c>
    </row>
    <row r="923" spans="1:58" ht="16.149999999999999" customHeight="1" x14ac:dyDescent="0.2">
      <c r="A923" s="85" t="s">
        <v>993</v>
      </c>
      <c r="B923" s="86">
        <v>43871.459432870368</v>
      </c>
      <c r="C923" s="85" t="s">
        <v>990</v>
      </c>
      <c r="D923" s="87"/>
      <c r="E923" s="87"/>
      <c r="F923" s="85" t="s">
        <v>11</v>
      </c>
      <c r="G923" s="85" t="s">
        <v>20</v>
      </c>
      <c r="H923" s="5">
        <f t="shared" ca="1" si="522"/>
        <v>1.1574073869269341E-4</v>
      </c>
      <c r="I923" s="17">
        <f t="shared" ca="1" si="523"/>
        <v>3.5879629285773262E-4</v>
      </c>
      <c r="J923" s="5">
        <f t="shared" ca="1" si="521"/>
        <v>0</v>
      </c>
      <c r="K923" s="22"/>
      <c r="O923" s="29" t="str">
        <f t="shared" ca="1" si="524"/>
        <v>-</v>
      </c>
      <c r="P923" s="29"/>
      <c r="X923">
        <f t="shared" ca="1" si="525"/>
        <v>0</v>
      </c>
      <c r="Y923">
        <f t="shared" ca="1" si="526"/>
        <v>0</v>
      </c>
      <c r="Z923">
        <f t="shared" ca="1" si="527"/>
        <v>0</v>
      </c>
      <c r="AA923">
        <f t="shared" ca="1" si="528"/>
        <v>0</v>
      </c>
      <c r="AB923">
        <f t="shared" ca="1" si="529"/>
        <v>0</v>
      </c>
      <c r="AC923">
        <f t="shared" ca="1" si="530"/>
        <v>0</v>
      </c>
      <c r="AD923">
        <f t="shared" ca="1" si="531"/>
        <v>0</v>
      </c>
      <c r="AE923">
        <f t="shared" ca="1" si="532"/>
        <v>1</v>
      </c>
      <c r="AH923">
        <f t="shared" ca="1" si="533"/>
        <v>0</v>
      </c>
      <c r="AI923">
        <f t="shared" ca="1" si="534"/>
        <v>0</v>
      </c>
      <c r="AJ923">
        <f t="shared" ca="1" si="535"/>
        <v>0</v>
      </c>
      <c r="AK923">
        <f t="shared" ca="1" si="536"/>
        <v>0</v>
      </c>
      <c r="AL923">
        <f t="shared" ca="1" si="537"/>
        <v>0</v>
      </c>
      <c r="AM923">
        <f t="shared" ca="1" si="538"/>
        <v>0</v>
      </c>
      <c r="AN923">
        <f t="shared" ca="1" si="539"/>
        <v>0</v>
      </c>
      <c r="AO923">
        <f t="shared" ca="1" si="540"/>
        <v>0</v>
      </c>
      <c r="AP923">
        <f t="shared" ca="1" si="541"/>
        <v>0</v>
      </c>
      <c r="AQ923">
        <f t="shared" ca="1" si="542"/>
        <v>0</v>
      </c>
      <c r="AR923">
        <f t="shared" ca="1" si="543"/>
        <v>0</v>
      </c>
      <c r="AS923">
        <f t="shared" ca="1" si="544"/>
        <v>0</v>
      </c>
      <c r="AT923">
        <f t="shared" ca="1" si="545"/>
        <v>0</v>
      </c>
      <c r="AU923">
        <f t="shared" ca="1" si="546"/>
        <v>0</v>
      </c>
      <c r="AV923">
        <f t="shared" ca="1" si="547"/>
        <v>0</v>
      </c>
      <c r="AW923">
        <f t="shared" ca="1" si="548"/>
        <v>0</v>
      </c>
      <c r="AX923">
        <f t="shared" ca="1" si="549"/>
        <v>0</v>
      </c>
      <c r="AY923">
        <f t="shared" ca="1" si="550"/>
        <v>0</v>
      </c>
      <c r="AZ923">
        <f t="shared" ca="1" si="551"/>
        <v>0</v>
      </c>
      <c r="BA923">
        <f t="shared" ca="1" si="552"/>
        <v>0</v>
      </c>
      <c r="BB923">
        <f t="shared" ca="1" si="553"/>
        <v>0</v>
      </c>
      <c r="BC923">
        <f t="shared" ca="1" si="554"/>
        <v>1</v>
      </c>
      <c r="BD923">
        <f t="shared" ca="1" si="555"/>
        <v>0</v>
      </c>
      <c r="BE923">
        <f t="shared" ca="1" si="556"/>
        <v>0</v>
      </c>
      <c r="BF923">
        <f t="shared" ca="1" si="557"/>
        <v>0</v>
      </c>
    </row>
    <row r="924" spans="1:58" ht="16.149999999999999" customHeight="1" x14ac:dyDescent="0.2">
      <c r="A924" s="85" t="s">
        <v>994</v>
      </c>
      <c r="B924" s="86">
        <v>43871.459513888891</v>
      </c>
      <c r="C924" s="85" t="s">
        <v>990</v>
      </c>
      <c r="D924" s="87"/>
      <c r="E924" s="87"/>
      <c r="F924" s="85" t="s">
        <v>11</v>
      </c>
      <c r="G924" s="85" t="s">
        <v>23</v>
      </c>
      <c r="H924" s="5">
        <f t="shared" ca="1" si="522"/>
        <v>8.101852290565148E-5</v>
      </c>
      <c r="I924" s="17">
        <f t="shared" ca="1" si="523"/>
        <v>4.398148157633841E-4</v>
      </c>
      <c r="J924" s="5">
        <f t="shared" ca="1" si="521"/>
        <v>0</v>
      </c>
      <c r="K924" s="22"/>
      <c r="O924" s="29" t="str">
        <f t="shared" ca="1" si="524"/>
        <v>-</v>
      </c>
      <c r="P924" s="29"/>
      <c r="X924">
        <f t="shared" ca="1" si="525"/>
        <v>0</v>
      </c>
      <c r="Y924">
        <f t="shared" ca="1" si="526"/>
        <v>0</v>
      </c>
      <c r="Z924">
        <f t="shared" ca="1" si="527"/>
        <v>0</v>
      </c>
      <c r="AA924">
        <f t="shared" ca="1" si="528"/>
        <v>0</v>
      </c>
      <c r="AB924">
        <f t="shared" ca="1" si="529"/>
        <v>0</v>
      </c>
      <c r="AC924">
        <f t="shared" ca="1" si="530"/>
        <v>0</v>
      </c>
      <c r="AD924">
        <f t="shared" ca="1" si="531"/>
        <v>0</v>
      </c>
      <c r="AE924">
        <f t="shared" ca="1" si="532"/>
        <v>1</v>
      </c>
      <c r="AH924">
        <f t="shared" ca="1" si="533"/>
        <v>0</v>
      </c>
      <c r="AI924">
        <f t="shared" ca="1" si="534"/>
        <v>0</v>
      </c>
      <c r="AJ924">
        <f t="shared" ca="1" si="535"/>
        <v>0</v>
      </c>
      <c r="AK924">
        <f t="shared" ca="1" si="536"/>
        <v>0</v>
      </c>
      <c r="AL924">
        <f t="shared" ca="1" si="537"/>
        <v>0</v>
      </c>
      <c r="AM924">
        <f t="shared" ca="1" si="538"/>
        <v>0</v>
      </c>
      <c r="AN924">
        <f t="shared" ca="1" si="539"/>
        <v>0</v>
      </c>
      <c r="AO924">
        <f t="shared" ca="1" si="540"/>
        <v>0</v>
      </c>
      <c r="AP924">
        <f t="shared" ca="1" si="541"/>
        <v>0</v>
      </c>
      <c r="AQ924">
        <f t="shared" ca="1" si="542"/>
        <v>0</v>
      </c>
      <c r="AR924">
        <f t="shared" ca="1" si="543"/>
        <v>0</v>
      </c>
      <c r="AS924">
        <f t="shared" ca="1" si="544"/>
        <v>0</v>
      </c>
      <c r="AT924">
        <f t="shared" ca="1" si="545"/>
        <v>0</v>
      </c>
      <c r="AU924">
        <f t="shared" ca="1" si="546"/>
        <v>0</v>
      </c>
      <c r="AV924">
        <f t="shared" ca="1" si="547"/>
        <v>0</v>
      </c>
      <c r="AW924">
        <f t="shared" ca="1" si="548"/>
        <v>0</v>
      </c>
      <c r="AX924">
        <f t="shared" ca="1" si="549"/>
        <v>0</v>
      </c>
      <c r="AY924">
        <f t="shared" ca="1" si="550"/>
        <v>0</v>
      </c>
      <c r="AZ924">
        <f t="shared" ca="1" si="551"/>
        <v>0</v>
      </c>
      <c r="BA924">
        <f t="shared" ca="1" si="552"/>
        <v>0</v>
      </c>
      <c r="BB924">
        <f t="shared" ca="1" si="553"/>
        <v>0</v>
      </c>
      <c r="BC924">
        <f t="shared" ca="1" si="554"/>
        <v>0</v>
      </c>
      <c r="BD924">
        <f t="shared" ca="1" si="555"/>
        <v>0</v>
      </c>
      <c r="BE924">
        <f t="shared" ca="1" si="556"/>
        <v>0</v>
      </c>
      <c r="BF924">
        <f t="shared" ca="1" si="557"/>
        <v>1</v>
      </c>
    </row>
    <row r="925" spans="1:58" ht="16.149999999999999" customHeight="1" x14ac:dyDescent="0.2">
      <c r="A925" s="85" t="s">
        <v>995</v>
      </c>
      <c r="B925" s="86">
        <v>43871.459629629629</v>
      </c>
      <c r="C925" s="85" t="s">
        <v>990</v>
      </c>
      <c r="D925" s="87"/>
      <c r="E925" s="87"/>
      <c r="F925" s="85" t="s">
        <v>10</v>
      </c>
      <c r="G925" s="85" t="s">
        <v>71</v>
      </c>
      <c r="H925" s="5">
        <f t="shared" ca="1" si="522"/>
        <v>1.1574073869269341E-4</v>
      </c>
      <c r="I925" s="17">
        <f t="shared" ca="1" si="523"/>
        <v>5.5555555445607752E-4</v>
      </c>
      <c r="J925" s="5">
        <f t="shared" ca="1" si="521"/>
        <v>0</v>
      </c>
      <c r="K925" s="22"/>
      <c r="O925" s="29" t="str">
        <f t="shared" ca="1" si="524"/>
        <v>-</v>
      </c>
      <c r="P925" s="29"/>
      <c r="X925">
        <f t="shared" ca="1" si="525"/>
        <v>0</v>
      </c>
      <c r="Y925">
        <f t="shared" ca="1" si="526"/>
        <v>1</v>
      </c>
      <c r="Z925">
        <f t="shared" ca="1" si="527"/>
        <v>0</v>
      </c>
      <c r="AA925">
        <f t="shared" ca="1" si="528"/>
        <v>0</v>
      </c>
      <c r="AB925">
        <f t="shared" ca="1" si="529"/>
        <v>0</v>
      </c>
      <c r="AC925">
        <f t="shared" ca="1" si="530"/>
        <v>0</v>
      </c>
      <c r="AD925">
        <f t="shared" ca="1" si="531"/>
        <v>0</v>
      </c>
      <c r="AE925">
        <f t="shared" ca="1" si="532"/>
        <v>0</v>
      </c>
      <c r="AH925">
        <f t="shared" ca="1" si="533"/>
        <v>0</v>
      </c>
      <c r="AI925">
        <f t="shared" ca="1" si="534"/>
        <v>0</v>
      </c>
      <c r="AJ925">
        <f t="shared" ca="1" si="535"/>
        <v>0</v>
      </c>
      <c r="AK925">
        <f t="shared" ca="1" si="536"/>
        <v>0</v>
      </c>
      <c r="AL925">
        <f t="shared" ca="1" si="537"/>
        <v>0</v>
      </c>
      <c r="AM925">
        <f t="shared" ca="1" si="538"/>
        <v>0</v>
      </c>
      <c r="AN925">
        <f t="shared" ca="1" si="539"/>
        <v>0</v>
      </c>
      <c r="AO925">
        <f t="shared" ca="1" si="540"/>
        <v>0</v>
      </c>
      <c r="AP925">
        <f t="shared" ca="1" si="541"/>
        <v>0</v>
      </c>
      <c r="AQ925">
        <f t="shared" ca="1" si="542"/>
        <v>0</v>
      </c>
      <c r="AR925">
        <f t="shared" ca="1" si="543"/>
        <v>0</v>
      </c>
      <c r="AS925">
        <f t="shared" ca="1" si="544"/>
        <v>0</v>
      </c>
      <c r="AT925">
        <f t="shared" ca="1" si="545"/>
        <v>0</v>
      </c>
      <c r="AU925">
        <f t="shared" ca="1" si="546"/>
        <v>0</v>
      </c>
      <c r="AV925">
        <f t="shared" ca="1" si="547"/>
        <v>0</v>
      </c>
      <c r="AW925">
        <f t="shared" ca="1" si="548"/>
        <v>0</v>
      </c>
      <c r="AX925">
        <f t="shared" ca="1" si="549"/>
        <v>0</v>
      </c>
      <c r="AY925">
        <f t="shared" ca="1" si="550"/>
        <v>0</v>
      </c>
      <c r="AZ925">
        <f t="shared" ca="1" si="551"/>
        <v>0</v>
      </c>
      <c r="BA925">
        <f t="shared" ca="1" si="552"/>
        <v>0</v>
      </c>
      <c r="BB925">
        <f t="shared" ca="1" si="553"/>
        <v>0</v>
      </c>
      <c r="BC925">
        <f t="shared" ca="1" si="554"/>
        <v>0</v>
      </c>
      <c r="BD925">
        <f t="shared" ca="1" si="555"/>
        <v>0</v>
      </c>
      <c r="BE925">
        <f t="shared" ca="1" si="556"/>
        <v>0</v>
      </c>
      <c r="BF925">
        <f t="shared" ca="1" si="557"/>
        <v>0</v>
      </c>
    </row>
    <row r="926" spans="1:58" ht="16.149999999999999" customHeight="1" x14ac:dyDescent="0.2">
      <c r="A926" s="85" t="s">
        <v>996</v>
      </c>
      <c r="B926" s="86">
        <v>43871.459733796299</v>
      </c>
      <c r="C926" s="85" t="s">
        <v>990</v>
      </c>
      <c r="D926" s="85" t="s">
        <v>8</v>
      </c>
      <c r="E926" s="85" t="s">
        <v>1063</v>
      </c>
      <c r="F926" s="85" t="s">
        <v>10</v>
      </c>
      <c r="G926" s="85" t="s">
        <v>71</v>
      </c>
      <c r="H926" s="5">
        <f t="shared" ca="1" si="522"/>
        <v>1.0416666918899864E-4</v>
      </c>
      <c r="I926" s="17">
        <f t="shared" ca="1" si="523"/>
        <v>6.5972222364507616E-4</v>
      </c>
      <c r="J926" s="5">
        <f t="shared" ca="1" si="521"/>
        <v>6.5972222364507616E-4</v>
      </c>
      <c r="K926" s="21" t="s">
        <v>68</v>
      </c>
      <c r="L926">
        <v>6</v>
      </c>
      <c r="M926">
        <v>2</v>
      </c>
      <c r="N926">
        <v>0</v>
      </c>
      <c r="O926" s="29">
        <f t="shared" ca="1" si="524"/>
        <v>3.2986111182253808E-4</v>
      </c>
      <c r="P926" s="29"/>
      <c r="X926">
        <f t="shared" ca="1" si="525"/>
        <v>0</v>
      </c>
      <c r="Y926">
        <f t="shared" ca="1" si="526"/>
        <v>1</v>
      </c>
      <c r="Z926">
        <f t="shared" ca="1" si="527"/>
        <v>0</v>
      </c>
      <c r="AA926">
        <f t="shared" ca="1" si="528"/>
        <v>0</v>
      </c>
      <c r="AB926">
        <f t="shared" ca="1" si="529"/>
        <v>0</v>
      </c>
      <c r="AC926">
        <f t="shared" ca="1" si="530"/>
        <v>0</v>
      </c>
      <c r="AD926">
        <f t="shared" ca="1" si="531"/>
        <v>0</v>
      </c>
      <c r="AE926">
        <f t="shared" ca="1" si="532"/>
        <v>0</v>
      </c>
      <c r="AH926">
        <f t="shared" ca="1" si="533"/>
        <v>0</v>
      </c>
      <c r="AI926">
        <f t="shared" ca="1" si="534"/>
        <v>0</v>
      </c>
      <c r="AJ926">
        <f t="shared" ca="1" si="535"/>
        <v>0</v>
      </c>
      <c r="AK926">
        <f t="shared" ca="1" si="536"/>
        <v>0</v>
      </c>
      <c r="AL926">
        <f t="shared" ca="1" si="537"/>
        <v>0</v>
      </c>
      <c r="AM926">
        <f t="shared" ca="1" si="538"/>
        <v>0</v>
      </c>
      <c r="AN926">
        <f t="shared" ca="1" si="539"/>
        <v>0</v>
      </c>
      <c r="AO926">
        <f t="shared" ca="1" si="540"/>
        <v>0</v>
      </c>
      <c r="AP926">
        <f t="shared" ca="1" si="541"/>
        <v>0</v>
      </c>
      <c r="AQ926">
        <f t="shared" ca="1" si="542"/>
        <v>0</v>
      </c>
      <c r="AR926">
        <f t="shared" ca="1" si="543"/>
        <v>0</v>
      </c>
      <c r="AS926">
        <f t="shared" ca="1" si="544"/>
        <v>0</v>
      </c>
      <c r="AT926">
        <f t="shared" ca="1" si="545"/>
        <v>0</v>
      </c>
      <c r="AU926">
        <f t="shared" ca="1" si="546"/>
        <v>0</v>
      </c>
      <c r="AV926">
        <f t="shared" ca="1" si="547"/>
        <v>0</v>
      </c>
      <c r="AW926">
        <f t="shared" ca="1" si="548"/>
        <v>0</v>
      </c>
      <c r="AX926">
        <f t="shared" ca="1" si="549"/>
        <v>0</v>
      </c>
      <c r="AY926">
        <f t="shared" ca="1" si="550"/>
        <v>0</v>
      </c>
      <c r="AZ926">
        <f t="shared" ca="1" si="551"/>
        <v>0</v>
      </c>
      <c r="BA926">
        <f t="shared" ca="1" si="552"/>
        <v>0</v>
      </c>
      <c r="BB926">
        <f t="shared" ca="1" si="553"/>
        <v>0</v>
      </c>
      <c r="BC926">
        <f t="shared" ca="1" si="554"/>
        <v>0</v>
      </c>
      <c r="BD926">
        <f t="shared" ca="1" si="555"/>
        <v>0</v>
      </c>
      <c r="BE926">
        <f t="shared" ca="1" si="556"/>
        <v>0</v>
      </c>
      <c r="BF926">
        <f t="shared" ca="1" si="557"/>
        <v>0</v>
      </c>
    </row>
    <row r="927" spans="1:58" ht="16.149999999999999" customHeight="1" x14ac:dyDescent="0.2">
      <c r="A927" s="85" t="s">
        <v>997</v>
      </c>
      <c r="B927" s="86">
        <v>43871.465069444443</v>
      </c>
      <c r="C927" s="85" t="s">
        <v>997</v>
      </c>
      <c r="D927" s="87"/>
      <c r="E927" s="87"/>
      <c r="F927" s="85" t="s">
        <v>9</v>
      </c>
      <c r="G927" s="85" t="s">
        <v>17</v>
      </c>
      <c r="H927" s="5" t="str">
        <f t="shared" ca="1" si="522"/>
        <v>NA</v>
      </c>
      <c r="I927" s="17" t="str">
        <f t="shared" ca="1" si="523"/>
        <v>NA</v>
      </c>
      <c r="J927" s="5">
        <f t="shared" ca="1" si="521"/>
        <v>0</v>
      </c>
      <c r="K927" s="22"/>
      <c r="O927" s="29" t="str">
        <f t="shared" ca="1" si="524"/>
        <v>-</v>
      </c>
      <c r="P927" s="29"/>
      <c r="X927">
        <f t="shared" ca="1" si="525"/>
        <v>1</v>
      </c>
      <c r="Y927">
        <f t="shared" ca="1" si="526"/>
        <v>0</v>
      </c>
      <c r="Z927">
        <f t="shared" ca="1" si="527"/>
        <v>0</v>
      </c>
      <c r="AA927">
        <f t="shared" ca="1" si="528"/>
        <v>0</v>
      </c>
      <c r="AB927">
        <f t="shared" ca="1" si="529"/>
        <v>0</v>
      </c>
      <c r="AC927">
        <f t="shared" ca="1" si="530"/>
        <v>0</v>
      </c>
      <c r="AD927">
        <f t="shared" ca="1" si="531"/>
        <v>0</v>
      </c>
      <c r="AE927">
        <f t="shared" ca="1" si="532"/>
        <v>0</v>
      </c>
      <c r="AH927">
        <f t="shared" ca="1" si="533"/>
        <v>1</v>
      </c>
      <c r="AI927">
        <f t="shared" ca="1" si="534"/>
        <v>0</v>
      </c>
      <c r="AJ927">
        <f t="shared" ca="1" si="535"/>
        <v>0</v>
      </c>
      <c r="AK927">
        <f t="shared" ca="1" si="536"/>
        <v>0</v>
      </c>
      <c r="AL927">
        <f t="shared" ca="1" si="537"/>
        <v>0</v>
      </c>
      <c r="AM927">
        <f t="shared" ca="1" si="538"/>
        <v>0</v>
      </c>
      <c r="AN927">
        <f t="shared" ca="1" si="539"/>
        <v>0</v>
      </c>
      <c r="AO927">
        <f t="shared" ca="1" si="540"/>
        <v>0</v>
      </c>
      <c r="AP927">
        <f t="shared" ca="1" si="541"/>
        <v>0</v>
      </c>
      <c r="AQ927">
        <f t="shared" ca="1" si="542"/>
        <v>0</v>
      </c>
      <c r="AR927">
        <f t="shared" ca="1" si="543"/>
        <v>0</v>
      </c>
      <c r="AS927">
        <f t="shared" ca="1" si="544"/>
        <v>0</v>
      </c>
      <c r="AT927">
        <f t="shared" ca="1" si="545"/>
        <v>0</v>
      </c>
      <c r="AU927">
        <f t="shared" ca="1" si="546"/>
        <v>0</v>
      </c>
      <c r="AV927">
        <f t="shared" ca="1" si="547"/>
        <v>0</v>
      </c>
      <c r="AW927">
        <f t="shared" ca="1" si="548"/>
        <v>0</v>
      </c>
      <c r="AX927">
        <f t="shared" ca="1" si="549"/>
        <v>0</v>
      </c>
      <c r="AY927">
        <f t="shared" ca="1" si="550"/>
        <v>0</v>
      </c>
      <c r="AZ927">
        <f t="shared" ca="1" si="551"/>
        <v>0</v>
      </c>
      <c r="BA927">
        <f t="shared" ca="1" si="552"/>
        <v>0</v>
      </c>
      <c r="BB927">
        <f t="shared" ca="1" si="553"/>
        <v>0</v>
      </c>
      <c r="BC927">
        <f t="shared" ca="1" si="554"/>
        <v>0</v>
      </c>
      <c r="BD927">
        <f t="shared" ca="1" si="555"/>
        <v>0</v>
      </c>
      <c r="BE927">
        <f t="shared" ca="1" si="556"/>
        <v>0</v>
      </c>
      <c r="BF927">
        <f t="shared" ca="1" si="557"/>
        <v>0</v>
      </c>
    </row>
    <row r="928" spans="1:58" ht="16.149999999999999" customHeight="1" x14ac:dyDescent="0.2">
      <c r="A928" s="85" t="s">
        <v>998</v>
      </c>
      <c r="B928" s="86">
        <v>43871.465243055558</v>
      </c>
      <c r="C928" s="85" t="s">
        <v>997</v>
      </c>
      <c r="D928" s="85" t="s">
        <v>8</v>
      </c>
      <c r="E928" s="85" t="s">
        <v>1063</v>
      </c>
      <c r="F928" s="85" t="s">
        <v>10</v>
      </c>
      <c r="G928" s="85" t="s">
        <v>71</v>
      </c>
      <c r="H928" s="5">
        <f t="shared" ca="1" si="522"/>
        <v>1.7361111531499773E-4</v>
      </c>
      <c r="I928" s="17">
        <f t="shared" ca="1" si="523"/>
        <v>1.7361111531499773E-4</v>
      </c>
      <c r="J928" s="5">
        <f t="shared" ca="1" si="521"/>
        <v>1.7361111531499773E-4</v>
      </c>
      <c r="K928" s="21" t="s">
        <v>196</v>
      </c>
      <c r="L928">
        <v>1</v>
      </c>
      <c r="M928">
        <v>1</v>
      </c>
      <c r="N928">
        <v>0</v>
      </c>
      <c r="O928" s="29">
        <f t="shared" ca="1" si="524"/>
        <v>1.7361111531499773E-4</v>
      </c>
      <c r="P928" s="29"/>
      <c r="X928">
        <f t="shared" ca="1" si="525"/>
        <v>0</v>
      </c>
      <c r="Y928">
        <f t="shared" ca="1" si="526"/>
        <v>1</v>
      </c>
      <c r="Z928">
        <f t="shared" ca="1" si="527"/>
        <v>0</v>
      </c>
      <c r="AA928">
        <f t="shared" ca="1" si="528"/>
        <v>0</v>
      </c>
      <c r="AB928">
        <f t="shared" ca="1" si="529"/>
        <v>0</v>
      </c>
      <c r="AC928">
        <f t="shared" ca="1" si="530"/>
        <v>0</v>
      </c>
      <c r="AD928">
        <f t="shared" ca="1" si="531"/>
        <v>0</v>
      </c>
      <c r="AE928">
        <f t="shared" ca="1" si="532"/>
        <v>0</v>
      </c>
      <c r="AH928">
        <f t="shared" ca="1" si="533"/>
        <v>0</v>
      </c>
      <c r="AI928">
        <f t="shared" ca="1" si="534"/>
        <v>0</v>
      </c>
      <c r="AJ928">
        <f t="shared" ca="1" si="535"/>
        <v>0</v>
      </c>
      <c r="AK928">
        <f t="shared" ca="1" si="536"/>
        <v>0</v>
      </c>
      <c r="AL928">
        <f t="shared" ca="1" si="537"/>
        <v>0</v>
      </c>
      <c r="AM928">
        <f t="shared" ca="1" si="538"/>
        <v>0</v>
      </c>
      <c r="AN928">
        <f t="shared" ca="1" si="539"/>
        <v>0</v>
      </c>
      <c r="AO928">
        <f t="shared" ca="1" si="540"/>
        <v>0</v>
      </c>
      <c r="AP928">
        <f t="shared" ca="1" si="541"/>
        <v>0</v>
      </c>
      <c r="AQ928">
        <f t="shared" ca="1" si="542"/>
        <v>0</v>
      </c>
      <c r="AR928">
        <f t="shared" ca="1" si="543"/>
        <v>0</v>
      </c>
      <c r="AS928">
        <f t="shared" ca="1" si="544"/>
        <v>0</v>
      </c>
      <c r="AT928">
        <f t="shared" ca="1" si="545"/>
        <v>0</v>
      </c>
      <c r="AU928">
        <f t="shared" ca="1" si="546"/>
        <v>0</v>
      </c>
      <c r="AV928">
        <f t="shared" ca="1" si="547"/>
        <v>0</v>
      </c>
      <c r="AW928">
        <f t="shared" ca="1" si="548"/>
        <v>0</v>
      </c>
      <c r="AX928">
        <f t="shared" ca="1" si="549"/>
        <v>0</v>
      </c>
      <c r="AY928">
        <f t="shared" ca="1" si="550"/>
        <v>0</v>
      </c>
      <c r="AZ928">
        <f t="shared" ca="1" si="551"/>
        <v>0</v>
      </c>
      <c r="BA928">
        <f t="shared" ca="1" si="552"/>
        <v>0</v>
      </c>
      <c r="BB928">
        <f t="shared" ca="1" si="553"/>
        <v>0</v>
      </c>
      <c r="BC928">
        <f t="shared" ca="1" si="554"/>
        <v>0</v>
      </c>
      <c r="BD928">
        <f t="shared" ca="1" si="555"/>
        <v>0</v>
      </c>
      <c r="BE928">
        <f t="shared" ca="1" si="556"/>
        <v>0</v>
      </c>
      <c r="BF928">
        <f t="shared" ca="1" si="557"/>
        <v>0</v>
      </c>
    </row>
    <row r="929" spans="1:58" ht="16.149999999999999" customHeight="1" x14ac:dyDescent="0.2">
      <c r="A929" s="85" t="s">
        <v>999</v>
      </c>
      <c r="B929" s="86">
        <v>43871.467002314814</v>
      </c>
      <c r="C929" s="85" t="s">
        <v>999</v>
      </c>
      <c r="D929" s="87"/>
      <c r="E929" s="87"/>
      <c r="F929" s="85" t="s">
        <v>9</v>
      </c>
      <c r="G929" s="85" t="s">
        <v>17</v>
      </c>
      <c r="H929" s="5" t="str">
        <f t="shared" ca="1" si="522"/>
        <v>NA</v>
      </c>
      <c r="I929" s="17" t="str">
        <f t="shared" ca="1" si="523"/>
        <v>NA</v>
      </c>
      <c r="J929" s="5">
        <f t="shared" ca="1" si="521"/>
        <v>0</v>
      </c>
      <c r="K929" s="22"/>
      <c r="O929" s="29" t="str">
        <f t="shared" ca="1" si="524"/>
        <v>-</v>
      </c>
      <c r="P929" s="29"/>
      <c r="X929">
        <f t="shared" ca="1" si="525"/>
        <v>1</v>
      </c>
      <c r="Y929">
        <f t="shared" ca="1" si="526"/>
        <v>0</v>
      </c>
      <c r="Z929">
        <f t="shared" ca="1" si="527"/>
        <v>0</v>
      </c>
      <c r="AA929">
        <f t="shared" ca="1" si="528"/>
        <v>0</v>
      </c>
      <c r="AB929">
        <f t="shared" ca="1" si="529"/>
        <v>0</v>
      </c>
      <c r="AC929">
        <f t="shared" ca="1" si="530"/>
        <v>0</v>
      </c>
      <c r="AD929">
        <f t="shared" ca="1" si="531"/>
        <v>0</v>
      </c>
      <c r="AE929">
        <f t="shared" ca="1" si="532"/>
        <v>0</v>
      </c>
      <c r="AH929">
        <f t="shared" ca="1" si="533"/>
        <v>1</v>
      </c>
      <c r="AI929">
        <f t="shared" ca="1" si="534"/>
        <v>0</v>
      </c>
      <c r="AJ929">
        <f t="shared" ca="1" si="535"/>
        <v>0</v>
      </c>
      <c r="AK929">
        <f t="shared" ca="1" si="536"/>
        <v>0</v>
      </c>
      <c r="AL929">
        <f t="shared" ca="1" si="537"/>
        <v>0</v>
      </c>
      <c r="AM929">
        <f t="shared" ca="1" si="538"/>
        <v>0</v>
      </c>
      <c r="AN929">
        <f t="shared" ca="1" si="539"/>
        <v>0</v>
      </c>
      <c r="AO929">
        <f t="shared" ca="1" si="540"/>
        <v>0</v>
      </c>
      <c r="AP929">
        <f t="shared" ca="1" si="541"/>
        <v>0</v>
      </c>
      <c r="AQ929">
        <f t="shared" ca="1" si="542"/>
        <v>0</v>
      </c>
      <c r="AR929">
        <f t="shared" ca="1" si="543"/>
        <v>0</v>
      </c>
      <c r="AS929">
        <f t="shared" ca="1" si="544"/>
        <v>0</v>
      </c>
      <c r="AT929">
        <f t="shared" ca="1" si="545"/>
        <v>0</v>
      </c>
      <c r="AU929">
        <f t="shared" ca="1" si="546"/>
        <v>0</v>
      </c>
      <c r="AV929">
        <f t="shared" ca="1" si="547"/>
        <v>0</v>
      </c>
      <c r="AW929">
        <f t="shared" ca="1" si="548"/>
        <v>0</v>
      </c>
      <c r="AX929">
        <f t="shared" ca="1" si="549"/>
        <v>0</v>
      </c>
      <c r="AY929">
        <f t="shared" ca="1" si="550"/>
        <v>0</v>
      </c>
      <c r="AZ929">
        <f t="shared" ca="1" si="551"/>
        <v>0</v>
      </c>
      <c r="BA929">
        <f t="shared" ca="1" si="552"/>
        <v>0</v>
      </c>
      <c r="BB929">
        <f t="shared" ca="1" si="553"/>
        <v>0</v>
      </c>
      <c r="BC929">
        <f t="shared" ca="1" si="554"/>
        <v>0</v>
      </c>
      <c r="BD929">
        <f t="shared" ca="1" si="555"/>
        <v>0</v>
      </c>
      <c r="BE929">
        <f t="shared" ca="1" si="556"/>
        <v>0</v>
      </c>
      <c r="BF929">
        <f t="shared" ca="1" si="557"/>
        <v>0</v>
      </c>
    </row>
    <row r="930" spans="1:58" ht="16.149999999999999" customHeight="1" x14ac:dyDescent="0.2">
      <c r="A930" s="85" t="s">
        <v>1000</v>
      </c>
      <c r="B930" s="86">
        <v>43871.46702546296</v>
      </c>
      <c r="C930" s="85" t="s">
        <v>999</v>
      </c>
      <c r="D930" s="87"/>
      <c r="E930" s="87"/>
      <c r="F930" s="85" t="s">
        <v>10</v>
      </c>
      <c r="G930" s="85" t="s">
        <v>6</v>
      </c>
      <c r="H930" s="5">
        <f t="shared" ca="1" si="522"/>
        <v>2.314814628334716E-5</v>
      </c>
      <c r="I930" s="17">
        <f t="shared" ca="1" si="523"/>
        <v>2.314814628334716E-5</v>
      </c>
      <c r="J930" s="5">
        <f t="shared" ca="1" si="521"/>
        <v>0</v>
      </c>
      <c r="K930" s="22"/>
      <c r="O930" s="29" t="str">
        <f t="shared" ca="1" si="524"/>
        <v>-</v>
      </c>
      <c r="P930" s="29"/>
      <c r="X930">
        <f t="shared" ca="1" si="525"/>
        <v>0</v>
      </c>
      <c r="Y930">
        <f t="shared" ca="1" si="526"/>
        <v>1</v>
      </c>
      <c r="Z930">
        <f t="shared" ca="1" si="527"/>
        <v>0</v>
      </c>
      <c r="AA930">
        <f t="shared" ca="1" si="528"/>
        <v>0</v>
      </c>
      <c r="AB930">
        <f t="shared" ca="1" si="529"/>
        <v>0</v>
      </c>
      <c r="AC930">
        <f t="shared" ca="1" si="530"/>
        <v>0</v>
      </c>
      <c r="AD930">
        <f t="shared" ca="1" si="531"/>
        <v>0</v>
      </c>
      <c r="AE930">
        <f t="shared" ca="1" si="532"/>
        <v>0</v>
      </c>
      <c r="AH930">
        <f t="shared" ca="1" si="533"/>
        <v>0</v>
      </c>
      <c r="AI930">
        <f t="shared" ca="1" si="534"/>
        <v>1</v>
      </c>
      <c r="AJ930">
        <f t="shared" ca="1" si="535"/>
        <v>0</v>
      </c>
      <c r="AK930">
        <f t="shared" ca="1" si="536"/>
        <v>0</v>
      </c>
      <c r="AL930">
        <f t="shared" ca="1" si="537"/>
        <v>0</v>
      </c>
      <c r="AM930">
        <f t="shared" ca="1" si="538"/>
        <v>0</v>
      </c>
      <c r="AN930">
        <f t="shared" ca="1" si="539"/>
        <v>0</v>
      </c>
      <c r="AO930">
        <f t="shared" ca="1" si="540"/>
        <v>0</v>
      </c>
      <c r="AP930">
        <f t="shared" ca="1" si="541"/>
        <v>0</v>
      </c>
      <c r="AQ930">
        <f t="shared" ca="1" si="542"/>
        <v>0</v>
      </c>
      <c r="AR930">
        <f t="shared" ca="1" si="543"/>
        <v>0</v>
      </c>
      <c r="AS930">
        <f t="shared" ca="1" si="544"/>
        <v>0</v>
      </c>
      <c r="AT930">
        <f t="shared" ca="1" si="545"/>
        <v>0</v>
      </c>
      <c r="AU930">
        <f t="shared" ca="1" si="546"/>
        <v>0</v>
      </c>
      <c r="AV930">
        <f t="shared" ca="1" si="547"/>
        <v>0</v>
      </c>
      <c r="AW930">
        <f t="shared" ca="1" si="548"/>
        <v>0</v>
      </c>
      <c r="AX930">
        <f t="shared" ca="1" si="549"/>
        <v>0</v>
      </c>
      <c r="AY930">
        <f t="shared" ca="1" si="550"/>
        <v>0</v>
      </c>
      <c r="AZ930">
        <f t="shared" ca="1" si="551"/>
        <v>0</v>
      </c>
      <c r="BA930">
        <f t="shared" ca="1" si="552"/>
        <v>0</v>
      </c>
      <c r="BB930">
        <f t="shared" ca="1" si="553"/>
        <v>0</v>
      </c>
      <c r="BC930">
        <f t="shared" ca="1" si="554"/>
        <v>0</v>
      </c>
      <c r="BD930">
        <f t="shared" ca="1" si="555"/>
        <v>0</v>
      </c>
      <c r="BE930">
        <f t="shared" ca="1" si="556"/>
        <v>0</v>
      </c>
      <c r="BF930">
        <f t="shared" ca="1" si="557"/>
        <v>0</v>
      </c>
    </row>
    <row r="931" spans="1:58" ht="16.149999999999999" customHeight="1" x14ac:dyDescent="0.2">
      <c r="A931" s="85" t="s">
        <v>1001</v>
      </c>
      <c r="B931" s="86">
        <v>43871.467199074075</v>
      </c>
      <c r="C931" s="85" t="s">
        <v>999</v>
      </c>
      <c r="D931" s="87"/>
      <c r="E931" s="87"/>
      <c r="F931" s="85" t="s">
        <v>38</v>
      </c>
      <c r="G931" s="85" t="s">
        <v>42</v>
      </c>
      <c r="H931" s="5">
        <f t="shared" ca="1" si="522"/>
        <v>1.7361111531499773E-4</v>
      </c>
      <c r="I931" s="17">
        <f t="shared" ca="1" si="523"/>
        <v>1.9675926159834489E-4</v>
      </c>
      <c r="J931" s="5">
        <f t="shared" ca="1" si="521"/>
        <v>0</v>
      </c>
      <c r="K931" s="22"/>
      <c r="O931" s="29" t="str">
        <f t="shared" ca="1" si="524"/>
        <v>-</v>
      </c>
      <c r="P931" s="29"/>
      <c r="X931">
        <f t="shared" ca="1" si="525"/>
        <v>0</v>
      </c>
      <c r="Y931">
        <f t="shared" ca="1" si="526"/>
        <v>0</v>
      </c>
      <c r="Z931">
        <f t="shared" ca="1" si="527"/>
        <v>0</v>
      </c>
      <c r="AA931">
        <f t="shared" ca="1" si="528"/>
        <v>0</v>
      </c>
      <c r="AB931">
        <f t="shared" ca="1" si="529"/>
        <v>1</v>
      </c>
      <c r="AC931">
        <f t="shared" ca="1" si="530"/>
        <v>0</v>
      </c>
      <c r="AD931">
        <f t="shared" ca="1" si="531"/>
        <v>0</v>
      </c>
      <c r="AE931">
        <f t="shared" ca="1" si="532"/>
        <v>0</v>
      </c>
      <c r="AH931">
        <f t="shared" ca="1" si="533"/>
        <v>0</v>
      </c>
      <c r="AI931">
        <f t="shared" ca="1" si="534"/>
        <v>0</v>
      </c>
      <c r="AJ931">
        <f t="shared" ca="1" si="535"/>
        <v>0</v>
      </c>
      <c r="AK931">
        <f t="shared" ca="1" si="536"/>
        <v>0</v>
      </c>
      <c r="AL931">
        <f t="shared" ca="1" si="537"/>
        <v>0</v>
      </c>
      <c r="AM931">
        <f t="shared" ca="1" si="538"/>
        <v>0</v>
      </c>
      <c r="AN931">
        <f t="shared" ca="1" si="539"/>
        <v>0</v>
      </c>
      <c r="AO931">
        <f t="shared" ca="1" si="540"/>
        <v>0</v>
      </c>
      <c r="AP931">
        <f t="shared" ca="1" si="541"/>
        <v>0</v>
      </c>
      <c r="AQ931">
        <f t="shared" ca="1" si="542"/>
        <v>0</v>
      </c>
      <c r="AR931">
        <f t="shared" ca="1" si="543"/>
        <v>0</v>
      </c>
      <c r="AS931">
        <f t="shared" ca="1" si="544"/>
        <v>0</v>
      </c>
      <c r="AT931">
        <f t="shared" ca="1" si="545"/>
        <v>1</v>
      </c>
      <c r="AU931">
        <f t="shared" ca="1" si="546"/>
        <v>0</v>
      </c>
      <c r="AV931">
        <f t="shared" ca="1" si="547"/>
        <v>0</v>
      </c>
      <c r="AW931">
        <f t="shared" ca="1" si="548"/>
        <v>0</v>
      </c>
      <c r="AX931">
        <f t="shared" ca="1" si="549"/>
        <v>0</v>
      </c>
      <c r="AY931">
        <f t="shared" ca="1" si="550"/>
        <v>0</v>
      </c>
      <c r="AZ931">
        <f t="shared" ca="1" si="551"/>
        <v>0</v>
      </c>
      <c r="BA931">
        <f t="shared" ca="1" si="552"/>
        <v>0</v>
      </c>
      <c r="BB931">
        <f t="shared" ca="1" si="553"/>
        <v>0</v>
      </c>
      <c r="BC931">
        <f t="shared" ca="1" si="554"/>
        <v>0</v>
      </c>
      <c r="BD931">
        <f t="shared" ca="1" si="555"/>
        <v>0</v>
      </c>
      <c r="BE931">
        <f t="shared" ca="1" si="556"/>
        <v>0</v>
      </c>
      <c r="BF931">
        <f t="shared" ca="1" si="557"/>
        <v>0</v>
      </c>
    </row>
    <row r="932" spans="1:58" ht="16.149999999999999" customHeight="1" x14ac:dyDescent="0.2">
      <c r="A932" s="85" t="s">
        <v>1002</v>
      </c>
      <c r="B932" s="86">
        <v>43871.467222222222</v>
      </c>
      <c r="C932" s="85" t="s">
        <v>999</v>
      </c>
      <c r="D932" s="87"/>
      <c r="E932" s="87"/>
      <c r="F932" s="85" t="s">
        <v>26</v>
      </c>
      <c r="G932" s="85" t="s">
        <v>27</v>
      </c>
      <c r="H932" s="5">
        <f t="shared" ca="1" si="522"/>
        <v>2.314814628334716E-5</v>
      </c>
      <c r="I932" s="17">
        <f t="shared" ca="1" si="523"/>
        <v>2.1990740788169205E-4</v>
      </c>
      <c r="J932" s="5">
        <f t="shared" ca="1" si="521"/>
        <v>0</v>
      </c>
      <c r="K932" s="22"/>
      <c r="O932" s="29" t="str">
        <f t="shared" ca="1" si="524"/>
        <v>-</v>
      </c>
      <c r="P932" s="29"/>
      <c r="X932">
        <f t="shared" ca="1" si="525"/>
        <v>0</v>
      </c>
      <c r="Y932">
        <f t="shared" ca="1" si="526"/>
        <v>0</v>
      </c>
      <c r="Z932">
        <f t="shared" ca="1" si="527"/>
        <v>0</v>
      </c>
      <c r="AA932">
        <f t="shared" ca="1" si="528"/>
        <v>1</v>
      </c>
      <c r="AB932">
        <f t="shared" ca="1" si="529"/>
        <v>0</v>
      </c>
      <c r="AC932">
        <f t="shared" ca="1" si="530"/>
        <v>0</v>
      </c>
      <c r="AD932">
        <f t="shared" ca="1" si="531"/>
        <v>0</v>
      </c>
      <c r="AE932">
        <f t="shared" ca="1" si="532"/>
        <v>0</v>
      </c>
      <c r="AH932">
        <f t="shared" ca="1" si="533"/>
        <v>0</v>
      </c>
      <c r="AI932">
        <f t="shared" ca="1" si="534"/>
        <v>0</v>
      </c>
      <c r="AJ932">
        <f t="shared" ca="1" si="535"/>
        <v>0</v>
      </c>
      <c r="AK932">
        <f t="shared" ca="1" si="536"/>
        <v>0</v>
      </c>
      <c r="AL932">
        <f t="shared" ca="1" si="537"/>
        <v>0</v>
      </c>
      <c r="AM932">
        <f t="shared" ca="1" si="538"/>
        <v>0</v>
      </c>
      <c r="AN932">
        <f t="shared" ca="1" si="539"/>
        <v>0</v>
      </c>
      <c r="AO932">
        <f t="shared" ca="1" si="540"/>
        <v>0</v>
      </c>
      <c r="AP932">
        <f t="shared" ca="1" si="541"/>
        <v>0</v>
      </c>
      <c r="AQ932">
        <f t="shared" ca="1" si="542"/>
        <v>0</v>
      </c>
      <c r="AR932">
        <f t="shared" ca="1" si="543"/>
        <v>0</v>
      </c>
      <c r="AS932">
        <f t="shared" ca="1" si="544"/>
        <v>1</v>
      </c>
      <c r="AT932">
        <f t="shared" ca="1" si="545"/>
        <v>0</v>
      </c>
      <c r="AU932">
        <f t="shared" ca="1" si="546"/>
        <v>0</v>
      </c>
      <c r="AV932">
        <f t="shared" ca="1" si="547"/>
        <v>0</v>
      </c>
      <c r="AW932">
        <f t="shared" ca="1" si="548"/>
        <v>0</v>
      </c>
      <c r="AX932">
        <f t="shared" ca="1" si="549"/>
        <v>0</v>
      </c>
      <c r="AY932">
        <f t="shared" ca="1" si="550"/>
        <v>0</v>
      </c>
      <c r="AZ932">
        <f t="shared" ca="1" si="551"/>
        <v>0</v>
      </c>
      <c r="BA932">
        <f t="shared" ca="1" si="552"/>
        <v>0</v>
      </c>
      <c r="BB932">
        <f t="shared" ca="1" si="553"/>
        <v>0</v>
      </c>
      <c r="BC932">
        <f t="shared" ca="1" si="554"/>
        <v>0</v>
      </c>
      <c r="BD932">
        <f t="shared" ca="1" si="555"/>
        <v>0</v>
      </c>
      <c r="BE932">
        <f t="shared" ca="1" si="556"/>
        <v>0</v>
      </c>
      <c r="BF932">
        <f t="shared" ca="1" si="557"/>
        <v>0</v>
      </c>
    </row>
    <row r="933" spans="1:58" ht="16.149999999999999" customHeight="1" x14ac:dyDescent="0.2">
      <c r="A933" s="85" t="s">
        <v>1003</v>
      </c>
      <c r="B933" s="86">
        <v>43871.467349537037</v>
      </c>
      <c r="C933" s="85" t="s">
        <v>999</v>
      </c>
      <c r="D933" s="87"/>
      <c r="E933" s="87"/>
      <c r="F933" s="85" t="s">
        <v>10</v>
      </c>
      <c r="G933" s="85" t="s">
        <v>71</v>
      </c>
      <c r="H933" s="5">
        <f t="shared" ca="1" si="522"/>
        <v>1.273148154723458E-4</v>
      </c>
      <c r="I933" s="17">
        <f t="shared" ca="1" si="523"/>
        <v>3.4722222335403785E-4</v>
      </c>
      <c r="J933" s="5">
        <f t="shared" ca="1" si="521"/>
        <v>0</v>
      </c>
      <c r="K933" s="22"/>
      <c r="O933" s="29" t="str">
        <f t="shared" ca="1" si="524"/>
        <v>-</v>
      </c>
      <c r="P933" s="29"/>
      <c r="X933">
        <f t="shared" ca="1" si="525"/>
        <v>0</v>
      </c>
      <c r="Y933">
        <f t="shared" ca="1" si="526"/>
        <v>1</v>
      </c>
      <c r="Z933">
        <f t="shared" ca="1" si="527"/>
        <v>0</v>
      </c>
      <c r="AA933">
        <f t="shared" ca="1" si="528"/>
        <v>0</v>
      </c>
      <c r="AB933">
        <f t="shared" ca="1" si="529"/>
        <v>0</v>
      </c>
      <c r="AC933">
        <f t="shared" ca="1" si="530"/>
        <v>0</v>
      </c>
      <c r="AD933">
        <f t="shared" ca="1" si="531"/>
        <v>0</v>
      </c>
      <c r="AE933">
        <f t="shared" ca="1" si="532"/>
        <v>0</v>
      </c>
      <c r="AH933">
        <f t="shared" ca="1" si="533"/>
        <v>0</v>
      </c>
      <c r="AI933">
        <f t="shared" ca="1" si="534"/>
        <v>0</v>
      </c>
      <c r="AJ933">
        <f t="shared" ca="1" si="535"/>
        <v>0</v>
      </c>
      <c r="AK933">
        <f t="shared" ca="1" si="536"/>
        <v>0</v>
      </c>
      <c r="AL933">
        <f t="shared" ca="1" si="537"/>
        <v>0</v>
      </c>
      <c r="AM933">
        <f t="shared" ca="1" si="538"/>
        <v>0</v>
      </c>
      <c r="AN933">
        <f t="shared" ca="1" si="539"/>
        <v>0</v>
      </c>
      <c r="AO933">
        <f t="shared" ca="1" si="540"/>
        <v>0</v>
      </c>
      <c r="AP933">
        <f t="shared" ca="1" si="541"/>
        <v>0</v>
      </c>
      <c r="AQ933">
        <f t="shared" ca="1" si="542"/>
        <v>0</v>
      </c>
      <c r="AR933">
        <f t="shared" ca="1" si="543"/>
        <v>0</v>
      </c>
      <c r="AS933">
        <f t="shared" ca="1" si="544"/>
        <v>0</v>
      </c>
      <c r="AT933">
        <f t="shared" ca="1" si="545"/>
        <v>0</v>
      </c>
      <c r="AU933">
        <f t="shared" ca="1" si="546"/>
        <v>0</v>
      </c>
      <c r="AV933">
        <f t="shared" ca="1" si="547"/>
        <v>0</v>
      </c>
      <c r="AW933">
        <f t="shared" ca="1" si="548"/>
        <v>0</v>
      </c>
      <c r="AX933">
        <f t="shared" ca="1" si="549"/>
        <v>0</v>
      </c>
      <c r="AY933">
        <f t="shared" ca="1" si="550"/>
        <v>0</v>
      </c>
      <c r="AZ933">
        <f t="shared" ca="1" si="551"/>
        <v>0</v>
      </c>
      <c r="BA933">
        <f t="shared" ca="1" si="552"/>
        <v>0</v>
      </c>
      <c r="BB933">
        <f t="shared" ca="1" si="553"/>
        <v>0</v>
      </c>
      <c r="BC933">
        <f t="shared" ca="1" si="554"/>
        <v>0</v>
      </c>
      <c r="BD933">
        <f t="shared" ca="1" si="555"/>
        <v>0</v>
      </c>
      <c r="BE933">
        <f t="shared" ca="1" si="556"/>
        <v>0</v>
      </c>
      <c r="BF933">
        <f t="shared" ca="1" si="557"/>
        <v>0</v>
      </c>
    </row>
    <row r="934" spans="1:58" ht="16.149999999999999" customHeight="1" x14ac:dyDescent="0.2">
      <c r="A934" s="85" t="s">
        <v>1004</v>
      </c>
      <c r="B934" s="86">
        <v>43871.467569444445</v>
      </c>
      <c r="C934" s="85" t="s">
        <v>999</v>
      </c>
      <c r="D934" s="87"/>
      <c r="E934" s="87"/>
      <c r="F934" s="85" t="s">
        <v>10</v>
      </c>
      <c r="G934" s="85" t="s">
        <v>71</v>
      </c>
      <c r="H934" s="5">
        <f t="shared" ca="1" si="522"/>
        <v>2.1990740788169205E-4</v>
      </c>
      <c r="I934" s="17">
        <f t="shared" ca="1" si="523"/>
        <v>5.671296312357299E-4</v>
      </c>
      <c r="J934" s="5">
        <f t="shared" ca="1" si="521"/>
        <v>0</v>
      </c>
      <c r="K934" s="22"/>
      <c r="O934" s="29" t="str">
        <f t="shared" ca="1" si="524"/>
        <v>-</v>
      </c>
      <c r="P934" s="29"/>
      <c r="X934">
        <f t="shared" ca="1" si="525"/>
        <v>0</v>
      </c>
      <c r="Y934">
        <f t="shared" ca="1" si="526"/>
        <v>1</v>
      </c>
      <c r="Z934">
        <f t="shared" ca="1" si="527"/>
        <v>0</v>
      </c>
      <c r="AA934">
        <f t="shared" ca="1" si="528"/>
        <v>0</v>
      </c>
      <c r="AB934">
        <f t="shared" ca="1" si="529"/>
        <v>0</v>
      </c>
      <c r="AC934">
        <f t="shared" ca="1" si="530"/>
        <v>0</v>
      </c>
      <c r="AD934">
        <f t="shared" ca="1" si="531"/>
        <v>0</v>
      </c>
      <c r="AE934">
        <f t="shared" ca="1" si="532"/>
        <v>0</v>
      </c>
      <c r="AH934">
        <f t="shared" ca="1" si="533"/>
        <v>0</v>
      </c>
      <c r="AI934">
        <f t="shared" ca="1" si="534"/>
        <v>0</v>
      </c>
      <c r="AJ934">
        <f t="shared" ca="1" si="535"/>
        <v>0</v>
      </c>
      <c r="AK934">
        <f t="shared" ca="1" si="536"/>
        <v>0</v>
      </c>
      <c r="AL934">
        <f t="shared" ca="1" si="537"/>
        <v>0</v>
      </c>
      <c r="AM934">
        <f t="shared" ca="1" si="538"/>
        <v>0</v>
      </c>
      <c r="AN934">
        <f t="shared" ca="1" si="539"/>
        <v>0</v>
      </c>
      <c r="AO934">
        <f t="shared" ca="1" si="540"/>
        <v>0</v>
      </c>
      <c r="AP934">
        <f t="shared" ca="1" si="541"/>
        <v>0</v>
      </c>
      <c r="AQ934">
        <f t="shared" ca="1" si="542"/>
        <v>0</v>
      </c>
      <c r="AR934">
        <f t="shared" ca="1" si="543"/>
        <v>0</v>
      </c>
      <c r="AS934">
        <f t="shared" ca="1" si="544"/>
        <v>0</v>
      </c>
      <c r="AT934">
        <f t="shared" ca="1" si="545"/>
        <v>0</v>
      </c>
      <c r="AU934">
        <f t="shared" ca="1" si="546"/>
        <v>0</v>
      </c>
      <c r="AV934">
        <f t="shared" ca="1" si="547"/>
        <v>0</v>
      </c>
      <c r="AW934">
        <f t="shared" ca="1" si="548"/>
        <v>0</v>
      </c>
      <c r="AX934">
        <f t="shared" ca="1" si="549"/>
        <v>0</v>
      </c>
      <c r="AY934">
        <f t="shared" ca="1" si="550"/>
        <v>0</v>
      </c>
      <c r="AZ934">
        <f t="shared" ca="1" si="551"/>
        <v>0</v>
      </c>
      <c r="BA934">
        <f t="shared" ca="1" si="552"/>
        <v>0</v>
      </c>
      <c r="BB934">
        <f t="shared" ca="1" si="553"/>
        <v>0</v>
      </c>
      <c r="BC934">
        <f t="shared" ca="1" si="554"/>
        <v>0</v>
      </c>
      <c r="BD934">
        <f t="shared" ca="1" si="555"/>
        <v>0</v>
      </c>
      <c r="BE934">
        <f t="shared" ca="1" si="556"/>
        <v>0</v>
      </c>
      <c r="BF934">
        <f t="shared" ca="1" si="557"/>
        <v>0</v>
      </c>
    </row>
    <row r="935" spans="1:58" ht="16.149999999999999" customHeight="1" x14ac:dyDescent="0.2">
      <c r="A935" s="85" t="s">
        <v>1005</v>
      </c>
      <c r="B935" s="86">
        <v>43871.467615740738</v>
      </c>
      <c r="C935" s="85" t="s">
        <v>999</v>
      </c>
      <c r="D935" s="85" t="s">
        <v>8</v>
      </c>
      <c r="E935" s="85" t="s">
        <v>1063</v>
      </c>
      <c r="F935" s="85" t="s">
        <v>10</v>
      </c>
      <c r="G935" s="85" t="s">
        <v>29</v>
      </c>
      <c r="H935" s="5">
        <f t="shared" ca="1" si="522"/>
        <v>4.6296292566694319E-5</v>
      </c>
      <c r="I935" s="17">
        <f t="shared" ca="1" si="523"/>
        <v>6.1342592380242422E-4</v>
      </c>
      <c r="J935" s="5">
        <f t="shared" ca="1" si="521"/>
        <v>6.1342592380242422E-4</v>
      </c>
      <c r="K935" s="21" t="s">
        <v>669</v>
      </c>
      <c r="L935">
        <v>6</v>
      </c>
      <c r="M935">
        <v>4</v>
      </c>
      <c r="N935">
        <v>0</v>
      </c>
      <c r="O935" s="29">
        <f t="shared" ca="1" si="524"/>
        <v>1.5335648095060606E-4</v>
      </c>
      <c r="P935" s="29"/>
      <c r="X935">
        <f t="shared" ca="1" si="525"/>
        <v>0</v>
      </c>
      <c r="Y935">
        <f t="shared" ca="1" si="526"/>
        <v>1</v>
      </c>
      <c r="Z935">
        <f t="shared" ca="1" si="527"/>
        <v>0</v>
      </c>
      <c r="AA935">
        <f t="shared" ca="1" si="528"/>
        <v>0</v>
      </c>
      <c r="AB935">
        <f t="shared" ca="1" si="529"/>
        <v>0</v>
      </c>
      <c r="AC935">
        <f t="shared" ca="1" si="530"/>
        <v>0</v>
      </c>
      <c r="AD935">
        <f t="shared" ca="1" si="531"/>
        <v>0</v>
      </c>
      <c r="AE935">
        <f t="shared" ca="1" si="532"/>
        <v>0</v>
      </c>
      <c r="AH935">
        <f t="shared" ca="1" si="533"/>
        <v>0</v>
      </c>
      <c r="AI935">
        <f t="shared" ca="1" si="534"/>
        <v>0</v>
      </c>
      <c r="AJ935">
        <f t="shared" ca="1" si="535"/>
        <v>1</v>
      </c>
      <c r="AK935">
        <f t="shared" ca="1" si="536"/>
        <v>0</v>
      </c>
      <c r="AL935">
        <f t="shared" ca="1" si="537"/>
        <v>0</v>
      </c>
      <c r="AM935">
        <f t="shared" ca="1" si="538"/>
        <v>0</v>
      </c>
      <c r="AN935">
        <f t="shared" ca="1" si="539"/>
        <v>0</v>
      </c>
      <c r="AO935">
        <f t="shared" ca="1" si="540"/>
        <v>0</v>
      </c>
      <c r="AP935">
        <f t="shared" ca="1" si="541"/>
        <v>0</v>
      </c>
      <c r="AQ935">
        <f t="shared" ca="1" si="542"/>
        <v>0</v>
      </c>
      <c r="AR935">
        <f t="shared" ca="1" si="543"/>
        <v>0</v>
      </c>
      <c r="AS935">
        <f t="shared" ca="1" si="544"/>
        <v>0</v>
      </c>
      <c r="AT935">
        <f t="shared" ca="1" si="545"/>
        <v>0</v>
      </c>
      <c r="AU935">
        <f t="shared" ca="1" si="546"/>
        <v>0</v>
      </c>
      <c r="AV935">
        <f t="shared" ca="1" si="547"/>
        <v>0</v>
      </c>
      <c r="AW935">
        <f t="shared" ca="1" si="548"/>
        <v>0</v>
      </c>
      <c r="AX935">
        <f t="shared" ca="1" si="549"/>
        <v>0</v>
      </c>
      <c r="AY935">
        <f t="shared" ca="1" si="550"/>
        <v>0</v>
      </c>
      <c r="AZ935">
        <f t="shared" ca="1" si="551"/>
        <v>0</v>
      </c>
      <c r="BA935">
        <f t="shared" ca="1" si="552"/>
        <v>0</v>
      </c>
      <c r="BB935">
        <f t="shared" ca="1" si="553"/>
        <v>0</v>
      </c>
      <c r="BC935">
        <f t="shared" ca="1" si="554"/>
        <v>0</v>
      </c>
      <c r="BD935">
        <f t="shared" ca="1" si="555"/>
        <v>0</v>
      </c>
      <c r="BE935">
        <f t="shared" ca="1" si="556"/>
        <v>0</v>
      </c>
      <c r="BF935">
        <f t="shared" ca="1" si="557"/>
        <v>0</v>
      </c>
    </row>
    <row r="936" spans="1:58" ht="16.149999999999999" customHeight="1" x14ac:dyDescent="0.2">
      <c r="A936" s="85" t="s">
        <v>1006</v>
      </c>
      <c r="B936" s="86">
        <v>43871.469375000001</v>
      </c>
      <c r="C936" s="85" t="s">
        <v>1006</v>
      </c>
      <c r="D936" s="87"/>
      <c r="E936" s="87"/>
      <c r="F936" s="85" t="s">
        <v>9</v>
      </c>
      <c r="G936" s="85" t="s">
        <v>17</v>
      </c>
      <c r="H936" s="5" t="str">
        <f t="shared" ca="1" si="522"/>
        <v>NA</v>
      </c>
      <c r="I936" s="17" t="str">
        <f t="shared" ca="1" si="523"/>
        <v>NA</v>
      </c>
      <c r="J936" s="5">
        <f t="shared" ca="1" si="521"/>
        <v>0</v>
      </c>
      <c r="K936" s="22"/>
      <c r="O936" s="29" t="str">
        <f t="shared" ca="1" si="524"/>
        <v>-</v>
      </c>
      <c r="P936" s="29"/>
      <c r="X936">
        <f t="shared" ca="1" si="525"/>
        <v>1</v>
      </c>
      <c r="Y936">
        <f t="shared" ca="1" si="526"/>
        <v>0</v>
      </c>
      <c r="Z936">
        <f t="shared" ca="1" si="527"/>
        <v>0</v>
      </c>
      <c r="AA936">
        <f t="shared" ca="1" si="528"/>
        <v>0</v>
      </c>
      <c r="AB936">
        <f t="shared" ca="1" si="529"/>
        <v>0</v>
      </c>
      <c r="AC936">
        <f t="shared" ca="1" si="530"/>
        <v>0</v>
      </c>
      <c r="AD936">
        <f t="shared" ca="1" si="531"/>
        <v>0</v>
      </c>
      <c r="AE936">
        <f t="shared" ca="1" si="532"/>
        <v>0</v>
      </c>
      <c r="AH936">
        <f t="shared" ca="1" si="533"/>
        <v>1</v>
      </c>
      <c r="AI936">
        <f t="shared" ca="1" si="534"/>
        <v>0</v>
      </c>
      <c r="AJ936">
        <f t="shared" ca="1" si="535"/>
        <v>0</v>
      </c>
      <c r="AK936">
        <f t="shared" ca="1" si="536"/>
        <v>0</v>
      </c>
      <c r="AL936">
        <f t="shared" ca="1" si="537"/>
        <v>0</v>
      </c>
      <c r="AM936">
        <f t="shared" ca="1" si="538"/>
        <v>0</v>
      </c>
      <c r="AN936">
        <f t="shared" ca="1" si="539"/>
        <v>0</v>
      </c>
      <c r="AO936">
        <f t="shared" ca="1" si="540"/>
        <v>0</v>
      </c>
      <c r="AP936">
        <f t="shared" ca="1" si="541"/>
        <v>0</v>
      </c>
      <c r="AQ936">
        <f t="shared" ca="1" si="542"/>
        <v>0</v>
      </c>
      <c r="AR936">
        <f t="shared" ca="1" si="543"/>
        <v>0</v>
      </c>
      <c r="AS936">
        <f t="shared" ca="1" si="544"/>
        <v>0</v>
      </c>
      <c r="AT936">
        <f t="shared" ca="1" si="545"/>
        <v>0</v>
      </c>
      <c r="AU936">
        <f t="shared" ca="1" si="546"/>
        <v>0</v>
      </c>
      <c r="AV936">
        <f t="shared" ca="1" si="547"/>
        <v>0</v>
      </c>
      <c r="AW936">
        <f t="shared" ca="1" si="548"/>
        <v>0</v>
      </c>
      <c r="AX936">
        <f t="shared" ca="1" si="549"/>
        <v>0</v>
      </c>
      <c r="AY936">
        <f t="shared" ca="1" si="550"/>
        <v>0</v>
      </c>
      <c r="AZ936">
        <f t="shared" ca="1" si="551"/>
        <v>0</v>
      </c>
      <c r="BA936">
        <f t="shared" ca="1" si="552"/>
        <v>0</v>
      </c>
      <c r="BB936">
        <f t="shared" ca="1" si="553"/>
        <v>0</v>
      </c>
      <c r="BC936">
        <f t="shared" ca="1" si="554"/>
        <v>0</v>
      </c>
      <c r="BD936">
        <f t="shared" ca="1" si="555"/>
        <v>0</v>
      </c>
      <c r="BE936">
        <f t="shared" ca="1" si="556"/>
        <v>0</v>
      </c>
      <c r="BF936">
        <f t="shared" ca="1" si="557"/>
        <v>0</v>
      </c>
    </row>
    <row r="937" spans="1:58" ht="16.149999999999999" customHeight="1" x14ac:dyDescent="0.2">
      <c r="A937" s="85" t="s">
        <v>1007</v>
      </c>
      <c r="B937" s="86">
        <v>43871.469444444447</v>
      </c>
      <c r="C937" s="85" t="s">
        <v>1006</v>
      </c>
      <c r="D937" s="85" t="s">
        <v>8</v>
      </c>
      <c r="E937" s="85" t="s">
        <v>1063</v>
      </c>
      <c r="F937" s="85" t="s">
        <v>10</v>
      </c>
      <c r="G937" s="85" t="s">
        <v>71</v>
      </c>
      <c r="H937" s="5">
        <f t="shared" ca="1" si="522"/>
        <v>6.9444446125999093E-5</v>
      </c>
      <c r="I937" s="17">
        <f t="shared" ca="1" si="523"/>
        <v>6.9444446125999093E-5</v>
      </c>
      <c r="J937" s="5">
        <f t="shared" ca="1" si="521"/>
        <v>6.9444446125999093E-5</v>
      </c>
      <c r="K937" s="21" t="s">
        <v>196</v>
      </c>
      <c r="L937">
        <v>1</v>
      </c>
      <c r="M937">
        <v>1</v>
      </c>
      <c r="N937">
        <v>0</v>
      </c>
      <c r="O937" s="29">
        <f t="shared" ca="1" si="524"/>
        <v>6.9444446125999093E-5</v>
      </c>
      <c r="P937" s="29"/>
      <c r="X937">
        <f t="shared" ca="1" si="525"/>
        <v>0</v>
      </c>
      <c r="Y937">
        <f t="shared" ca="1" si="526"/>
        <v>1</v>
      </c>
      <c r="Z937">
        <f t="shared" ca="1" si="527"/>
        <v>0</v>
      </c>
      <c r="AA937">
        <f t="shared" ca="1" si="528"/>
        <v>0</v>
      </c>
      <c r="AB937">
        <f t="shared" ca="1" si="529"/>
        <v>0</v>
      </c>
      <c r="AC937">
        <f t="shared" ca="1" si="530"/>
        <v>0</v>
      </c>
      <c r="AD937">
        <f t="shared" ca="1" si="531"/>
        <v>0</v>
      </c>
      <c r="AE937">
        <f t="shared" ca="1" si="532"/>
        <v>0</v>
      </c>
      <c r="AH937">
        <f t="shared" ca="1" si="533"/>
        <v>0</v>
      </c>
      <c r="AI937">
        <f t="shared" ca="1" si="534"/>
        <v>0</v>
      </c>
      <c r="AJ937">
        <f t="shared" ca="1" si="535"/>
        <v>0</v>
      </c>
      <c r="AK937">
        <f t="shared" ca="1" si="536"/>
        <v>0</v>
      </c>
      <c r="AL937">
        <f t="shared" ca="1" si="537"/>
        <v>0</v>
      </c>
      <c r="AM937">
        <f t="shared" ca="1" si="538"/>
        <v>0</v>
      </c>
      <c r="AN937">
        <f t="shared" ca="1" si="539"/>
        <v>0</v>
      </c>
      <c r="AO937">
        <f t="shared" ca="1" si="540"/>
        <v>0</v>
      </c>
      <c r="AP937">
        <f t="shared" ca="1" si="541"/>
        <v>0</v>
      </c>
      <c r="AQ937">
        <f t="shared" ca="1" si="542"/>
        <v>0</v>
      </c>
      <c r="AR937">
        <f t="shared" ca="1" si="543"/>
        <v>0</v>
      </c>
      <c r="AS937">
        <f t="shared" ca="1" si="544"/>
        <v>0</v>
      </c>
      <c r="AT937">
        <f t="shared" ca="1" si="545"/>
        <v>0</v>
      </c>
      <c r="AU937">
        <f t="shared" ca="1" si="546"/>
        <v>0</v>
      </c>
      <c r="AV937">
        <f t="shared" ca="1" si="547"/>
        <v>0</v>
      </c>
      <c r="AW937">
        <f t="shared" ca="1" si="548"/>
        <v>0</v>
      </c>
      <c r="AX937">
        <f t="shared" ca="1" si="549"/>
        <v>0</v>
      </c>
      <c r="AY937">
        <f t="shared" ca="1" si="550"/>
        <v>0</v>
      </c>
      <c r="AZ937">
        <f t="shared" ca="1" si="551"/>
        <v>0</v>
      </c>
      <c r="BA937">
        <f t="shared" ca="1" si="552"/>
        <v>0</v>
      </c>
      <c r="BB937">
        <f t="shared" ca="1" si="553"/>
        <v>0</v>
      </c>
      <c r="BC937">
        <f t="shared" ca="1" si="554"/>
        <v>0</v>
      </c>
      <c r="BD937">
        <f t="shared" ca="1" si="555"/>
        <v>0</v>
      </c>
      <c r="BE937">
        <f t="shared" ca="1" si="556"/>
        <v>0</v>
      </c>
      <c r="BF937">
        <f t="shared" ca="1" si="557"/>
        <v>0</v>
      </c>
    </row>
    <row r="938" spans="1:58" ht="16.149999999999999" customHeight="1" x14ac:dyDescent="0.2">
      <c r="A938" s="85" t="s">
        <v>1008</v>
      </c>
      <c r="B938" s="86">
        <v>43871.477152777778</v>
      </c>
      <c r="C938" s="85" t="s">
        <v>1008</v>
      </c>
      <c r="D938" s="87"/>
      <c r="E938" s="87"/>
      <c r="F938" s="85" t="s">
        <v>9</v>
      </c>
      <c r="G938" s="85" t="s">
        <v>17</v>
      </c>
      <c r="H938" s="5" t="str">
        <f t="shared" ca="1" si="522"/>
        <v>NA</v>
      </c>
      <c r="I938" s="17" t="str">
        <f t="shared" ca="1" si="523"/>
        <v>NA</v>
      </c>
      <c r="J938" s="5">
        <f t="shared" ca="1" si="521"/>
        <v>0</v>
      </c>
      <c r="K938" s="22"/>
      <c r="O938" s="29" t="str">
        <f t="shared" ca="1" si="524"/>
        <v>-</v>
      </c>
      <c r="P938" s="29"/>
      <c r="X938">
        <f t="shared" ca="1" si="525"/>
        <v>1</v>
      </c>
      <c r="Y938">
        <f t="shared" ca="1" si="526"/>
        <v>0</v>
      </c>
      <c r="Z938">
        <f t="shared" ca="1" si="527"/>
        <v>0</v>
      </c>
      <c r="AA938">
        <f t="shared" ca="1" si="528"/>
        <v>0</v>
      </c>
      <c r="AB938">
        <f t="shared" ca="1" si="529"/>
        <v>0</v>
      </c>
      <c r="AC938">
        <f t="shared" ca="1" si="530"/>
        <v>0</v>
      </c>
      <c r="AD938">
        <f t="shared" ca="1" si="531"/>
        <v>0</v>
      </c>
      <c r="AE938">
        <f t="shared" ca="1" si="532"/>
        <v>0</v>
      </c>
      <c r="AH938">
        <f t="shared" ca="1" si="533"/>
        <v>1</v>
      </c>
      <c r="AI938">
        <f t="shared" ca="1" si="534"/>
        <v>0</v>
      </c>
      <c r="AJ938">
        <f t="shared" ca="1" si="535"/>
        <v>0</v>
      </c>
      <c r="AK938">
        <f t="shared" ca="1" si="536"/>
        <v>0</v>
      </c>
      <c r="AL938">
        <f t="shared" ca="1" si="537"/>
        <v>0</v>
      </c>
      <c r="AM938">
        <f t="shared" ca="1" si="538"/>
        <v>0</v>
      </c>
      <c r="AN938">
        <f t="shared" ca="1" si="539"/>
        <v>0</v>
      </c>
      <c r="AO938">
        <f t="shared" ca="1" si="540"/>
        <v>0</v>
      </c>
      <c r="AP938">
        <f t="shared" ca="1" si="541"/>
        <v>0</v>
      </c>
      <c r="AQ938">
        <f t="shared" ca="1" si="542"/>
        <v>0</v>
      </c>
      <c r="AR938">
        <f t="shared" ca="1" si="543"/>
        <v>0</v>
      </c>
      <c r="AS938">
        <f t="shared" ca="1" si="544"/>
        <v>0</v>
      </c>
      <c r="AT938">
        <f t="shared" ca="1" si="545"/>
        <v>0</v>
      </c>
      <c r="AU938">
        <f t="shared" ca="1" si="546"/>
        <v>0</v>
      </c>
      <c r="AV938">
        <f t="shared" ca="1" si="547"/>
        <v>0</v>
      </c>
      <c r="AW938">
        <f t="shared" ca="1" si="548"/>
        <v>0</v>
      </c>
      <c r="AX938">
        <f t="shared" ca="1" si="549"/>
        <v>0</v>
      </c>
      <c r="AY938">
        <f t="shared" ca="1" si="550"/>
        <v>0</v>
      </c>
      <c r="AZ938">
        <f t="shared" ca="1" si="551"/>
        <v>0</v>
      </c>
      <c r="BA938">
        <f t="shared" ca="1" si="552"/>
        <v>0</v>
      </c>
      <c r="BB938">
        <f t="shared" ca="1" si="553"/>
        <v>0</v>
      </c>
      <c r="BC938">
        <f t="shared" ca="1" si="554"/>
        <v>0</v>
      </c>
      <c r="BD938">
        <f t="shared" ca="1" si="555"/>
        <v>0</v>
      </c>
      <c r="BE938">
        <f t="shared" ca="1" si="556"/>
        <v>0</v>
      </c>
      <c r="BF938">
        <f t="shared" ca="1" si="557"/>
        <v>0</v>
      </c>
    </row>
    <row r="939" spans="1:58" ht="16.149999999999999" customHeight="1" x14ac:dyDescent="0.2">
      <c r="A939" s="85" t="s">
        <v>1009</v>
      </c>
      <c r="B939" s="86">
        <v>43871.477268518516</v>
      </c>
      <c r="C939" s="85" t="s">
        <v>1008</v>
      </c>
      <c r="D939" s="87"/>
      <c r="E939" s="87"/>
      <c r="F939" s="85" t="s">
        <v>10</v>
      </c>
      <c r="G939" s="85" t="s">
        <v>71</v>
      </c>
      <c r="H939" s="5">
        <f t="shared" ca="1" si="522"/>
        <v>1.1574073869269341E-4</v>
      </c>
      <c r="I939" s="17">
        <f t="shared" ca="1" si="523"/>
        <v>1.1574073869269341E-4</v>
      </c>
      <c r="J939" s="5">
        <f t="shared" ca="1" si="521"/>
        <v>0</v>
      </c>
      <c r="K939" s="22"/>
      <c r="O939" s="29" t="str">
        <f t="shared" ca="1" si="524"/>
        <v>-</v>
      </c>
      <c r="P939" s="29"/>
      <c r="X939">
        <f t="shared" ca="1" si="525"/>
        <v>0</v>
      </c>
      <c r="Y939">
        <f t="shared" ca="1" si="526"/>
        <v>1</v>
      </c>
      <c r="Z939">
        <f t="shared" ca="1" si="527"/>
        <v>0</v>
      </c>
      <c r="AA939">
        <f t="shared" ca="1" si="528"/>
        <v>0</v>
      </c>
      <c r="AB939">
        <f t="shared" ca="1" si="529"/>
        <v>0</v>
      </c>
      <c r="AC939">
        <f t="shared" ca="1" si="530"/>
        <v>0</v>
      </c>
      <c r="AD939">
        <f t="shared" ca="1" si="531"/>
        <v>0</v>
      </c>
      <c r="AE939">
        <f t="shared" ca="1" si="532"/>
        <v>0</v>
      </c>
      <c r="AH939">
        <f t="shared" ca="1" si="533"/>
        <v>0</v>
      </c>
      <c r="AI939">
        <f t="shared" ca="1" si="534"/>
        <v>0</v>
      </c>
      <c r="AJ939">
        <f t="shared" ca="1" si="535"/>
        <v>0</v>
      </c>
      <c r="AK939">
        <f t="shared" ca="1" si="536"/>
        <v>0</v>
      </c>
      <c r="AL939">
        <f t="shared" ca="1" si="537"/>
        <v>0</v>
      </c>
      <c r="AM939">
        <f t="shared" ca="1" si="538"/>
        <v>0</v>
      </c>
      <c r="AN939">
        <f t="shared" ca="1" si="539"/>
        <v>0</v>
      </c>
      <c r="AO939">
        <f t="shared" ca="1" si="540"/>
        <v>0</v>
      </c>
      <c r="AP939">
        <f t="shared" ca="1" si="541"/>
        <v>0</v>
      </c>
      <c r="AQ939">
        <f t="shared" ca="1" si="542"/>
        <v>0</v>
      </c>
      <c r="AR939">
        <f t="shared" ca="1" si="543"/>
        <v>0</v>
      </c>
      <c r="AS939">
        <f t="shared" ca="1" si="544"/>
        <v>0</v>
      </c>
      <c r="AT939">
        <f t="shared" ca="1" si="545"/>
        <v>0</v>
      </c>
      <c r="AU939">
        <f t="shared" ca="1" si="546"/>
        <v>0</v>
      </c>
      <c r="AV939">
        <f t="shared" ca="1" si="547"/>
        <v>0</v>
      </c>
      <c r="AW939">
        <f t="shared" ca="1" si="548"/>
        <v>0</v>
      </c>
      <c r="AX939">
        <f t="shared" ca="1" si="549"/>
        <v>0</v>
      </c>
      <c r="AY939">
        <f t="shared" ca="1" si="550"/>
        <v>0</v>
      </c>
      <c r="AZ939">
        <f t="shared" ca="1" si="551"/>
        <v>0</v>
      </c>
      <c r="BA939">
        <f t="shared" ca="1" si="552"/>
        <v>0</v>
      </c>
      <c r="BB939">
        <f t="shared" ca="1" si="553"/>
        <v>0</v>
      </c>
      <c r="BC939">
        <f t="shared" ca="1" si="554"/>
        <v>0</v>
      </c>
      <c r="BD939">
        <f t="shared" ca="1" si="555"/>
        <v>0</v>
      </c>
      <c r="BE939">
        <f t="shared" ca="1" si="556"/>
        <v>0</v>
      </c>
      <c r="BF939">
        <f t="shared" ca="1" si="557"/>
        <v>0</v>
      </c>
    </row>
    <row r="940" spans="1:58" ht="16.149999999999999" customHeight="1" x14ac:dyDescent="0.2">
      <c r="A940" s="85" t="s">
        <v>1010</v>
      </c>
      <c r="B940" s="86">
        <v>43871.477465277778</v>
      </c>
      <c r="C940" s="85" t="s">
        <v>1008</v>
      </c>
      <c r="D940" s="87"/>
      <c r="E940" s="87"/>
      <c r="F940" s="85" t="s">
        <v>10</v>
      </c>
      <c r="G940" s="85" t="s">
        <v>6</v>
      </c>
      <c r="H940" s="5">
        <f t="shared" ca="1" si="522"/>
        <v>1.9675926159834489E-4</v>
      </c>
      <c r="I940" s="17">
        <f t="shared" ca="1" si="523"/>
        <v>3.125000002910383E-4</v>
      </c>
      <c r="J940" s="5">
        <f t="shared" ca="1" si="521"/>
        <v>0</v>
      </c>
      <c r="K940" s="22"/>
      <c r="O940" s="29" t="str">
        <f t="shared" ca="1" si="524"/>
        <v>-</v>
      </c>
      <c r="P940" s="29"/>
      <c r="X940">
        <f t="shared" ca="1" si="525"/>
        <v>0</v>
      </c>
      <c r="Y940">
        <f t="shared" ca="1" si="526"/>
        <v>1</v>
      </c>
      <c r="Z940">
        <f t="shared" ca="1" si="527"/>
        <v>0</v>
      </c>
      <c r="AA940">
        <f t="shared" ca="1" si="528"/>
        <v>0</v>
      </c>
      <c r="AB940">
        <f t="shared" ca="1" si="529"/>
        <v>0</v>
      </c>
      <c r="AC940">
        <f t="shared" ca="1" si="530"/>
        <v>0</v>
      </c>
      <c r="AD940">
        <f t="shared" ca="1" si="531"/>
        <v>0</v>
      </c>
      <c r="AE940">
        <f t="shared" ca="1" si="532"/>
        <v>0</v>
      </c>
      <c r="AH940">
        <f t="shared" ca="1" si="533"/>
        <v>0</v>
      </c>
      <c r="AI940">
        <f t="shared" ca="1" si="534"/>
        <v>1</v>
      </c>
      <c r="AJ940">
        <f t="shared" ca="1" si="535"/>
        <v>0</v>
      </c>
      <c r="AK940">
        <f t="shared" ca="1" si="536"/>
        <v>0</v>
      </c>
      <c r="AL940">
        <f t="shared" ca="1" si="537"/>
        <v>0</v>
      </c>
      <c r="AM940">
        <f t="shared" ca="1" si="538"/>
        <v>0</v>
      </c>
      <c r="AN940">
        <f t="shared" ca="1" si="539"/>
        <v>0</v>
      </c>
      <c r="AO940">
        <f t="shared" ca="1" si="540"/>
        <v>0</v>
      </c>
      <c r="AP940">
        <f t="shared" ca="1" si="541"/>
        <v>0</v>
      </c>
      <c r="AQ940">
        <f t="shared" ca="1" si="542"/>
        <v>0</v>
      </c>
      <c r="AR940">
        <f t="shared" ca="1" si="543"/>
        <v>0</v>
      </c>
      <c r="AS940">
        <f t="shared" ca="1" si="544"/>
        <v>0</v>
      </c>
      <c r="AT940">
        <f t="shared" ca="1" si="545"/>
        <v>0</v>
      </c>
      <c r="AU940">
        <f t="shared" ca="1" si="546"/>
        <v>0</v>
      </c>
      <c r="AV940">
        <f t="shared" ca="1" si="547"/>
        <v>0</v>
      </c>
      <c r="AW940">
        <f t="shared" ca="1" si="548"/>
        <v>0</v>
      </c>
      <c r="AX940">
        <f t="shared" ca="1" si="549"/>
        <v>0</v>
      </c>
      <c r="AY940">
        <f t="shared" ca="1" si="550"/>
        <v>0</v>
      </c>
      <c r="AZ940">
        <f t="shared" ca="1" si="551"/>
        <v>0</v>
      </c>
      <c r="BA940">
        <f t="shared" ca="1" si="552"/>
        <v>0</v>
      </c>
      <c r="BB940">
        <f t="shared" ca="1" si="553"/>
        <v>0</v>
      </c>
      <c r="BC940">
        <f t="shared" ca="1" si="554"/>
        <v>0</v>
      </c>
      <c r="BD940">
        <f t="shared" ca="1" si="555"/>
        <v>0</v>
      </c>
      <c r="BE940">
        <f t="shared" ca="1" si="556"/>
        <v>0</v>
      </c>
      <c r="BF940">
        <f t="shared" ca="1" si="557"/>
        <v>0</v>
      </c>
    </row>
    <row r="941" spans="1:58" ht="16.149999999999999" customHeight="1" x14ac:dyDescent="0.2">
      <c r="A941" s="85" t="s">
        <v>1011</v>
      </c>
      <c r="B941" s="86">
        <v>43871.477488425924</v>
      </c>
      <c r="C941" s="85" t="s">
        <v>1008</v>
      </c>
      <c r="D941" s="85" t="s">
        <v>8</v>
      </c>
      <c r="E941" s="85" t="s">
        <v>1063</v>
      </c>
      <c r="F941" s="85" t="s">
        <v>26</v>
      </c>
      <c r="G941" s="85" t="s">
        <v>27</v>
      </c>
      <c r="H941" s="5">
        <f t="shared" ca="1" si="522"/>
        <v>2.314814628334716E-5</v>
      </c>
      <c r="I941" s="17">
        <f t="shared" ca="1" si="523"/>
        <v>3.3564814657438546E-4</v>
      </c>
      <c r="J941" s="5">
        <f t="shared" ca="1" si="521"/>
        <v>3.3564814657438546E-4</v>
      </c>
      <c r="K941" s="21" t="s">
        <v>905</v>
      </c>
      <c r="L941">
        <v>3</v>
      </c>
      <c r="M941">
        <v>2</v>
      </c>
      <c r="N941">
        <v>0</v>
      </c>
      <c r="O941" s="29">
        <f t="shared" ca="1" si="524"/>
        <v>1.6782407328719273E-4</v>
      </c>
      <c r="P941" s="29"/>
      <c r="X941">
        <f t="shared" ca="1" si="525"/>
        <v>0</v>
      </c>
      <c r="Y941">
        <f t="shared" ca="1" si="526"/>
        <v>0</v>
      </c>
      <c r="Z941">
        <f t="shared" ca="1" si="527"/>
        <v>0</v>
      </c>
      <c r="AA941">
        <f t="shared" ca="1" si="528"/>
        <v>1</v>
      </c>
      <c r="AB941">
        <f t="shared" ca="1" si="529"/>
        <v>0</v>
      </c>
      <c r="AC941">
        <f t="shared" ca="1" si="530"/>
        <v>0</v>
      </c>
      <c r="AD941">
        <f t="shared" ca="1" si="531"/>
        <v>0</v>
      </c>
      <c r="AE941">
        <f t="shared" ca="1" si="532"/>
        <v>0</v>
      </c>
      <c r="AH941">
        <f t="shared" ca="1" si="533"/>
        <v>0</v>
      </c>
      <c r="AI941">
        <f t="shared" ca="1" si="534"/>
        <v>0</v>
      </c>
      <c r="AJ941">
        <f t="shared" ca="1" si="535"/>
        <v>0</v>
      </c>
      <c r="AK941">
        <f t="shared" ca="1" si="536"/>
        <v>0</v>
      </c>
      <c r="AL941">
        <f t="shared" ca="1" si="537"/>
        <v>0</v>
      </c>
      <c r="AM941">
        <f t="shared" ca="1" si="538"/>
        <v>0</v>
      </c>
      <c r="AN941">
        <f t="shared" ca="1" si="539"/>
        <v>0</v>
      </c>
      <c r="AO941">
        <f t="shared" ca="1" si="540"/>
        <v>0</v>
      </c>
      <c r="AP941">
        <f t="shared" ca="1" si="541"/>
        <v>0</v>
      </c>
      <c r="AQ941">
        <f t="shared" ca="1" si="542"/>
        <v>0</v>
      </c>
      <c r="AR941">
        <f t="shared" ca="1" si="543"/>
        <v>0</v>
      </c>
      <c r="AS941">
        <f t="shared" ca="1" si="544"/>
        <v>1</v>
      </c>
      <c r="AT941">
        <f t="shared" ca="1" si="545"/>
        <v>0</v>
      </c>
      <c r="AU941">
        <f t="shared" ca="1" si="546"/>
        <v>0</v>
      </c>
      <c r="AV941">
        <f t="shared" ca="1" si="547"/>
        <v>0</v>
      </c>
      <c r="AW941">
        <f t="shared" ca="1" si="548"/>
        <v>0</v>
      </c>
      <c r="AX941">
        <f t="shared" ca="1" si="549"/>
        <v>0</v>
      </c>
      <c r="AY941">
        <f t="shared" ca="1" si="550"/>
        <v>0</v>
      </c>
      <c r="AZ941">
        <f t="shared" ca="1" si="551"/>
        <v>0</v>
      </c>
      <c r="BA941">
        <f t="shared" ca="1" si="552"/>
        <v>0</v>
      </c>
      <c r="BB941">
        <f t="shared" ca="1" si="553"/>
        <v>0</v>
      </c>
      <c r="BC941">
        <f t="shared" ca="1" si="554"/>
        <v>0</v>
      </c>
      <c r="BD941">
        <f t="shared" ca="1" si="555"/>
        <v>0</v>
      </c>
      <c r="BE941">
        <f t="shared" ca="1" si="556"/>
        <v>0</v>
      </c>
      <c r="BF941">
        <f t="shared" ca="1" si="557"/>
        <v>0</v>
      </c>
    </row>
    <row r="942" spans="1:58" ht="16.149999999999999" customHeight="1" x14ac:dyDescent="0.2">
      <c r="A942" s="85" t="s">
        <v>1012</v>
      </c>
      <c r="B942" s="86">
        <v>43871.503275462965</v>
      </c>
      <c r="C942" s="85" t="s">
        <v>1012</v>
      </c>
      <c r="D942" s="87"/>
      <c r="E942" s="87"/>
      <c r="F942" s="85" t="s">
        <v>9</v>
      </c>
      <c r="G942" s="85" t="s">
        <v>17</v>
      </c>
      <c r="H942" s="5" t="str">
        <f t="shared" ca="1" si="522"/>
        <v>NA</v>
      </c>
      <c r="I942" s="17" t="str">
        <f t="shared" ca="1" si="523"/>
        <v>NA</v>
      </c>
      <c r="J942" s="5">
        <f t="shared" ca="1" si="521"/>
        <v>0</v>
      </c>
      <c r="K942" s="22"/>
      <c r="O942" s="29" t="str">
        <f t="shared" ca="1" si="524"/>
        <v>-</v>
      </c>
      <c r="P942" s="29"/>
      <c r="X942">
        <f t="shared" ca="1" si="525"/>
        <v>1</v>
      </c>
      <c r="Y942">
        <f t="shared" ca="1" si="526"/>
        <v>0</v>
      </c>
      <c r="Z942">
        <f t="shared" ca="1" si="527"/>
        <v>0</v>
      </c>
      <c r="AA942">
        <f t="shared" ca="1" si="528"/>
        <v>0</v>
      </c>
      <c r="AB942">
        <f t="shared" ca="1" si="529"/>
        <v>0</v>
      </c>
      <c r="AC942">
        <f t="shared" ca="1" si="530"/>
        <v>0</v>
      </c>
      <c r="AD942">
        <f t="shared" ca="1" si="531"/>
        <v>0</v>
      </c>
      <c r="AE942">
        <f t="shared" ca="1" si="532"/>
        <v>0</v>
      </c>
      <c r="AH942">
        <f t="shared" ca="1" si="533"/>
        <v>1</v>
      </c>
      <c r="AI942">
        <f t="shared" ca="1" si="534"/>
        <v>0</v>
      </c>
      <c r="AJ942">
        <f t="shared" ca="1" si="535"/>
        <v>0</v>
      </c>
      <c r="AK942">
        <f t="shared" ca="1" si="536"/>
        <v>0</v>
      </c>
      <c r="AL942">
        <f t="shared" ca="1" si="537"/>
        <v>0</v>
      </c>
      <c r="AM942">
        <f t="shared" ca="1" si="538"/>
        <v>0</v>
      </c>
      <c r="AN942">
        <f t="shared" ca="1" si="539"/>
        <v>0</v>
      </c>
      <c r="AO942">
        <f t="shared" ca="1" si="540"/>
        <v>0</v>
      </c>
      <c r="AP942">
        <f t="shared" ca="1" si="541"/>
        <v>0</v>
      </c>
      <c r="AQ942">
        <f t="shared" ca="1" si="542"/>
        <v>0</v>
      </c>
      <c r="AR942">
        <f t="shared" ca="1" si="543"/>
        <v>0</v>
      </c>
      <c r="AS942">
        <f t="shared" ca="1" si="544"/>
        <v>0</v>
      </c>
      <c r="AT942">
        <f t="shared" ca="1" si="545"/>
        <v>0</v>
      </c>
      <c r="AU942">
        <f t="shared" ca="1" si="546"/>
        <v>0</v>
      </c>
      <c r="AV942">
        <f t="shared" ca="1" si="547"/>
        <v>0</v>
      </c>
      <c r="AW942">
        <f t="shared" ca="1" si="548"/>
        <v>0</v>
      </c>
      <c r="AX942">
        <f t="shared" ca="1" si="549"/>
        <v>0</v>
      </c>
      <c r="AY942">
        <f t="shared" ca="1" si="550"/>
        <v>0</v>
      </c>
      <c r="AZ942">
        <f t="shared" ca="1" si="551"/>
        <v>0</v>
      </c>
      <c r="BA942">
        <f t="shared" ca="1" si="552"/>
        <v>0</v>
      </c>
      <c r="BB942">
        <f t="shared" ca="1" si="553"/>
        <v>0</v>
      </c>
      <c r="BC942">
        <f t="shared" ca="1" si="554"/>
        <v>0</v>
      </c>
      <c r="BD942">
        <f t="shared" ca="1" si="555"/>
        <v>0</v>
      </c>
      <c r="BE942">
        <f t="shared" ca="1" si="556"/>
        <v>0</v>
      </c>
      <c r="BF942">
        <f t="shared" ca="1" si="557"/>
        <v>0</v>
      </c>
    </row>
    <row r="943" spans="1:58" ht="16.149999999999999" customHeight="1" x14ac:dyDescent="0.2">
      <c r="A943" s="85" t="s">
        <v>1013</v>
      </c>
      <c r="B943" s="86">
        <v>43871.50335648148</v>
      </c>
      <c r="C943" s="85" t="s">
        <v>1012</v>
      </c>
      <c r="D943" s="87"/>
      <c r="E943" s="87"/>
      <c r="F943" s="85" t="s">
        <v>10</v>
      </c>
      <c r="G943" s="85" t="s">
        <v>71</v>
      </c>
      <c r="H943" s="5">
        <f t="shared" ca="1" si="522"/>
        <v>8.1018515629693866E-5</v>
      </c>
      <c r="I943" s="17">
        <f t="shared" ca="1" si="523"/>
        <v>8.1018515629693866E-5</v>
      </c>
      <c r="J943" s="5">
        <f t="shared" ca="1" si="521"/>
        <v>0</v>
      </c>
      <c r="K943" s="22"/>
      <c r="O943" s="29" t="str">
        <f t="shared" ca="1" si="524"/>
        <v>-</v>
      </c>
      <c r="P943" s="29"/>
      <c r="X943">
        <f t="shared" ca="1" si="525"/>
        <v>0</v>
      </c>
      <c r="Y943">
        <f t="shared" ca="1" si="526"/>
        <v>1</v>
      </c>
      <c r="Z943">
        <f t="shared" ca="1" si="527"/>
        <v>0</v>
      </c>
      <c r="AA943">
        <f t="shared" ca="1" si="528"/>
        <v>0</v>
      </c>
      <c r="AB943">
        <f t="shared" ca="1" si="529"/>
        <v>0</v>
      </c>
      <c r="AC943">
        <f t="shared" ca="1" si="530"/>
        <v>0</v>
      </c>
      <c r="AD943">
        <f t="shared" ca="1" si="531"/>
        <v>0</v>
      </c>
      <c r="AE943">
        <f t="shared" ca="1" si="532"/>
        <v>0</v>
      </c>
      <c r="AH943">
        <f t="shared" ca="1" si="533"/>
        <v>0</v>
      </c>
      <c r="AI943">
        <f t="shared" ca="1" si="534"/>
        <v>0</v>
      </c>
      <c r="AJ943">
        <f t="shared" ca="1" si="535"/>
        <v>0</v>
      </c>
      <c r="AK943">
        <f t="shared" ca="1" si="536"/>
        <v>0</v>
      </c>
      <c r="AL943">
        <f t="shared" ca="1" si="537"/>
        <v>0</v>
      </c>
      <c r="AM943">
        <f t="shared" ca="1" si="538"/>
        <v>0</v>
      </c>
      <c r="AN943">
        <f t="shared" ca="1" si="539"/>
        <v>0</v>
      </c>
      <c r="AO943">
        <f t="shared" ca="1" si="540"/>
        <v>0</v>
      </c>
      <c r="AP943">
        <f t="shared" ca="1" si="541"/>
        <v>0</v>
      </c>
      <c r="AQ943">
        <f t="shared" ca="1" si="542"/>
        <v>0</v>
      </c>
      <c r="AR943">
        <f t="shared" ca="1" si="543"/>
        <v>0</v>
      </c>
      <c r="AS943">
        <f t="shared" ca="1" si="544"/>
        <v>0</v>
      </c>
      <c r="AT943">
        <f t="shared" ca="1" si="545"/>
        <v>0</v>
      </c>
      <c r="AU943">
        <f t="shared" ca="1" si="546"/>
        <v>0</v>
      </c>
      <c r="AV943">
        <f t="shared" ca="1" si="547"/>
        <v>0</v>
      </c>
      <c r="AW943">
        <f t="shared" ca="1" si="548"/>
        <v>0</v>
      </c>
      <c r="AX943">
        <f t="shared" ca="1" si="549"/>
        <v>0</v>
      </c>
      <c r="AY943">
        <f t="shared" ca="1" si="550"/>
        <v>0</v>
      </c>
      <c r="AZ943">
        <f t="shared" ca="1" si="551"/>
        <v>0</v>
      </c>
      <c r="BA943">
        <f t="shared" ca="1" si="552"/>
        <v>0</v>
      </c>
      <c r="BB943">
        <f t="shared" ca="1" si="553"/>
        <v>0</v>
      </c>
      <c r="BC943">
        <f t="shared" ca="1" si="554"/>
        <v>0</v>
      </c>
      <c r="BD943">
        <f t="shared" ca="1" si="555"/>
        <v>0</v>
      </c>
      <c r="BE943">
        <f t="shared" ca="1" si="556"/>
        <v>0</v>
      </c>
      <c r="BF943">
        <f t="shared" ca="1" si="557"/>
        <v>0</v>
      </c>
    </row>
    <row r="944" spans="1:58" ht="16.149999999999999" customHeight="1" x14ac:dyDescent="0.2">
      <c r="A944" s="85" t="s">
        <v>1014</v>
      </c>
      <c r="B944" s="86">
        <v>43871.503449074073</v>
      </c>
      <c r="C944" s="85" t="s">
        <v>1012</v>
      </c>
      <c r="D944" s="85" t="s">
        <v>8</v>
      </c>
      <c r="E944" s="85" t="s">
        <v>1063</v>
      </c>
      <c r="F944" s="85" t="s">
        <v>10</v>
      </c>
      <c r="G944" s="85" t="s">
        <v>29</v>
      </c>
      <c r="H944" s="5">
        <f t="shared" ca="1" si="522"/>
        <v>9.2592592409346253E-5</v>
      </c>
      <c r="I944" s="17">
        <f t="shared" ca="1" si="523"/>
        <v>1.7361110803904012E-4</v>
      </c>
      <c r="J944" s="5">
        <f t="shared" ca="1" si="521"/>
        <v>1.7361110803904012E-4</v>
      </c>
      <c r="K944" s="21" t="s">
        <v>196</v>
      </c>
      <c r="L944">
        <v>2</v>
      </c>
      <c r="M944">
        <v>1</v>
      </c>
      <c r="N944">
        <v>0</v>
      </c>
      <c r="O944" s="29">
        <f t="shared" ca="1" si="524"/>
        <v>1.7361110803904012E-4</v>
      </c>
      <c r="P944" s="29"/>
      <c r="X944">
        <f t="shared" ca="1" si="525"/>
        <v>0</v>
      </c>
      <c r="Y944">
        <f t="shared" ca="1" si="526"/>
        <v>1</v>
      </c>
      <c r="Z944">
        <f t="shared" ca="1" si="527"/>
        <v>0</v>
      </c>
      <c r="AA944">
        <f t="shared" ca="1" si="528"/>
        <v>0</v>
      </c>
      <c r="AB944">
        <f t="shared" ca="1" si="529"/>
        <v>0</v>
      </c>
      <c r="AC944">
        <f t="shared" ca="1" si="530"/>
        <v>0</v>
      </c>
      <c r="AD944">
        <f t="shared" ca="1" si="531"/>
        <v>0</v>
      </c>
      <c r="AE944">
        <f t="shared" ca="1" si="532"/>
        <v>0</v>
      </c>
      <c r="AH944">
        <f t="shared" ca="1" si="533"/>
        <v>0</v>
      </c>
      <c r="AI944">
        <f t="shared" ca="1" si="534"/>
        <v>0</v>
      </c>
      <c r="AJ944">
        <f t="shared" ca="1" si="535"/>
        <v>1</v>
      </c>
      <c r="AK944">
        <f t="shared" ca="1" si="536"/>
        <v>0</v>
      </c>
      <c r="AL944">
        <f t="shared" ca="1" si="537"/>
        <v>0</v>
      </c>
      <c r="AM944">
        <f t="shared" ca="1" si="538"/>
        <v>0</v>
      </c>
      <c r="AN944">
        <f t="shared" ca="1" si="539"/>
        <v>0</v>
      </c>
      <c r="AO944">
        <f t="shared" ca="1" si="540"/>
        <v>0</v>
      </c>
      <c r="AP944">
        <f t="shared" ca="1" si="541"/>
        <v>0</v>
      </c>
      <c r="AQ944">
        <f t="shared" ca="1" si="542"/>
        <v>0</v>
      </c>
      <c r="AR944">
        <f t="shared" ca="1" si="543"/>
        <v>0</v>
      </c>
      <c r="AS944">
        <f t="shared" ca="1" si="544"/>
        <v>0</v>
      </c>
      <c r="AT944">
        <f t="shared" ca="1" si="545"/>
        <v>0</v>
      </c>
      <c r="AU944">
        <f t="shared" ca="1" si="546"/>
        <v>0</v>
      </c>
      <c r="AV944">
        <f t="shared" ca="1" si="547"/>
        <v>0</v>
      </c>
      <c r="AW944">
        <f t="shared" ca="1" si="548"/>
        <v>0</v>
      </c>
      <c r="AX944">
        <f t="shared" ca="1" si="549"/>
        <v>0</v>
      </c>
      <c r="AY944">
        <f t="shared" ca="1" si="550"/>
        <v>0</v>
      </c>
      <c r="AZ944">
        <f t="shared" ca="1" si="551"/>
        <v>0</v>
      </c>
      <c r="BA944">
        <f t="shared" ca="1" si="552"/>
        <v>0</v>
      </c>
      <c r="BB944">
        <f t="shared" ca="1" si="553"/>
        <v>0</v>
      </c>
      <c r="BC944">
        <f t="shared" ca="1" si="554"/>
        <v>0</v>
      </c>
      <c r="BD944">
        <f t="shared" ca="1" si="555"/>
        <v>0</v>
      </c>
      <c r="BE944">
        <f t="shared" ca="1" si="556"/>
        <v>0</v>
      </c>
      <c r="BF944">
        <f t="shared" ca="1" si="557"/>
        <v>0</v>
      </c>
    </row>
    <row r="945" spans="1:58" ht="16.149999999999999" customHeight="1" x14ac:dyDescent="0.2">
      <c r="A945" s="85" t="s">
        <v>1015</v>
      </c>
      <c r="B945" s="86">
        <v>43871.514039351852</v>
      </c>
      <c r="C945" s="85" t="s">
        <v>1015</v>
      </c>
      <c r="D945" s="85" t="s">
        <v>8</v>
      </c>
      <c r="E945" s="85" t="s">
        <v>1063</v>
      </c>
      <c r="F945" s="85" t="s">
        <v>9</v>
      </c>
      <c r="G945" s="85" t="s">
        <v>17</v>
      </c>
      <c r="H945" s="5" t="str">
        <f t="shared" ca="1" si="522"/>
        <v>NA</v>
      </c>
      <c r="I945" s="17" t="str">
        <f t="shared" ca="1" si="523"/>
        <v>NA</v>
      </c>
      <c r="J945" s="5" t="str">
        <f t="shared" ca="1" si="521"/>
        <v>NA</v>
      </c>
      <c r="K945" s="21" t="s">
        <v>9</v>
      </c>
      <c r="L945">
        <v>0</v>
      </c>
      <c r="M945">
        <v>0</v>
      </c>
      <c r="N945">
        <v>0</v>
      </c>
      <c r="O945" s="29" t="str">
        <f t="shared" ca="1" si="524"/>
        <v>-</v>
      </c>
      <c r="P945" s="29"/>
      <c r="X945">
        <f t="shared" ca="1" si="525"/>
        <v>1</v>
      </c>
      <c r="Y945">
        <f t="shared" ca="1" si="526"/>
        <v>0</v>
      </c>
      <c r="Z945">
        <f t="shared" ca="1" si="527"/>
        <v>0</v>
      </c>
      <c r="AA945">
        <f t="shared" ca="1" si="528"/>
        <v>0</v>
      </c>
      <c r="AB945">
        <f t="shared" ca="1" si="529"/>
        <v>0</v>
      </c>
      <c r="AC945">
        <f t="shared" ca="1" si="530"/>
        <v>0</v>
      </c>
      <c r="AD945">
        <f t="shared" ca="1" si="531"/>
        <v>0</v>
      </c>
      <c r="AE945">
        <f t="shared" ca="1" si="532"/>
        <v>0</v>
      </c>
      <c r="AH945">
        <f t="shared" ca="1" si="533"/>
        <v>1</v>
      </c>
      <c r="AI945">
        <f t="shared" ca="1" si="534"/>
        <v>0</v>
      </c>
      <c r="AJ945">
        <f t="shared" ca="1" si="535"/>
        <v>0</v>
      </c>
      <c r="AK945">
        <f t="shared" ca="1" si="536"/>
        <v>0</v>
      </c>
      <c r="AL945">
        <f t="shared" ca="1" si="537"/>
        <v>0</v>
      </c>
      <c r="AM945">
        <f t="shared" ca="1" si="538"/>
        <v>0</v>
      </c>
      <c r="AN945">
        <f t="shared" ca="1" si="539"/>
        <v>0</v>
      </c>
      <c r="AO945">
        <f t="shared" ca="1" si="540"/>
        <v>0</v>
      </c>
      <c r="AP945">
        <f t="shared" ca="1" si="541"/>
        <v>0</v>
      </c>
      <c r="AQ945">
        <f t="shared" ca="1" si="542"/>
        <v>0</v>
      </c>
      <c r="AR945">
        <f t="shared" ca="1" si="543"/>
        <v>0</v>
      </c>
      <c r="AS945">
        <f t="shared" ca="1" si="544"/>
        <v>0</v>
      </c>
      <c r="AT945">
        <f t="shared" ca="1" si="545"/>
        <v>0</v>
      </c>
      <c r="AU945">
        <f t="shared" ca="1" si="546"/>
        <v>0</v>
      </c>
      <c r="AV945">
        <f t="shared" ca="1" si="547"/>
        <v>0</v>
      </c>
      <c r="AW945">
        <f t="shared" ca="1" si="548"/>
        <v>0</v>
      </c>
      <c r="AX945">
        <f t="shared" ca="1" si="549"/>
        <v>0</v>
      </c>
      <c r="AY945">
        <f t="shared" ca="1" si="550"/>
        <v>0</v>
      </c>
      <c r="AZ945">
        <f t="shared" ca="1" si="551"/>
        <v>0</v>
      </c>
      <c r="BA945">
        <f t="shared" ca="1" si="552"/>
        <v>0</v>
      </c>
      <c r="BB945">
        <f t="shared" ca="1" si="553"/>
        <v>0</v>
      </c>
      <c r="BC945">
        <f t="shared" ca="1" si="554"/>
        <v>0</v>
      </c>
      <c r="BD945">
        <f t="shared" ca="1" si="555"/>
        <v>0</v>
      </c>
      <c r="BE945">
        <f t="shared" ca="1" si="556"/>
        <v>0</v>
      </c>
      <c r="BF945">
        <f t="shared" ca="1" si="557"/>
        <v>0</v>
      </c>
    </row>
    <row r="946" spans="1:58" ht="16.149999999999999" customHeight="1" x14ac:dyDescent="0.2">
      <c r="A946" s="85" t="s">
        <v>1016</v>
      </c>
      <c r="B946" s="86">
        <v>43871.514837962961</v>
      </c>
      <c r="C946" s="85" t="s">
        <v>1016</v>
      </c>
      <c r="D946" s="85" t="s">
        <v>8</v>
      </c>
      <c r="E946" s="85" t="s">
        <v>1063</v>
      </c>
      <c r="F946" s="85" t="s">
        <v>9</v>
      </c>
      <c r="G946" s="85" t="s">
        <v>17</v>
      </c>
      <c r="H946" s="5" t="str">
        <f t="shared" ca="1" si="522"/>
        <v>NA</v>
      </c>
      <c r="I946" s="17" t="str">
        <f t="shared" ca="1" si="523"/>
        <v>NA</v>
      </c>
      <c r="J946" s="5" t="str">
        <f t="shared" ca="1" si="521"/>
        <v>NA</v>
      </c>
      <c r="K946" s="21" t="s">
        <v>9</v>
      </c>
      <c r="L946">
        <v>0</v>
      </c>
      <c r="M946">
        <v>0</v>
      </c>
      <c r="N946">
        <v>0</v>
      </c>
      <c r="O946" s="29" t="str">
        <f t="shared" ca="1" si="524"/>
        <v>-</v>
      </c>
      <c r="P946" s="29"/>
      <c r="X946">
        <f t="shared" ca="1" si="525"/>
        <v>1</v>
      </c>
      <c r="Y946">
        <f t="shared" ca="1" si="526"/>
        <v>0</v>
      </c>
      <c r="Z946">
        <f t="shared" ca="1" si="527"/>
        <v>0</v>
      </c>
      <c r="AA946">
        <f t="shared" ca="1" si="528"/>
        <v>0</v>
      </c>
      <c r="AB946">
        <f t="shared" ca="1" si="529"/>
        <v>0</v>
      </c>
      <c r="AC946">
        <f t="shared" ca="1" si="530"/>
        <v>0</v>
      </c>
      <c r="AD946">
        <f t="shared" ca="1" si="531"/>
        <v>0</v>
      </c>
      <c r="AE946">
        <f t="shared" ca="1" si="532"/>
        <v>0</v>
      </c>
      <c r="AH946">
        <f t="shared" ca="1" si="533"/>
        <v>1</v>
      </c>
      <c r="AI946">
        <f t="shared" ca="1" si="534"/>
        <v>0</v>
      </c>
      <c r="AJ946">
        <f t="shared" ca="1" si="535"/>
        <v>0</v>
      </c>
      <c r="AK946">
        <f t="shared" ca="1" si="536"/>
        <v>0</v>
      </c>
      <c r="AL946">
        <f t="shared" ca="1" si="537"/>
        <v>0</v>
      </c>
      <c r="AM946">
        <f t="shared" ca="1" si="538"/>
        <v>0</v>
      </c>
      <c r="AN946">
        <f t="shared" ca="1" si="539"/>
        <v>0</v>
      </c>
      <c r="AO946">
        <f t="shared" ca="1" si="540"/>
        <v>0</v>
      </c>
      <c r="AP946">
        <f t="shared" ca="1" si="541"/>
        <v>0</v>
      </c>
      <c r="AQ946">
        <f t="shared" ca="1" si="542"/>
        <v>0</v>
      </c>
      <c r="AR946">
        <f t="shared" ca="1" si="543"/>
        <v>0</v>
      </c>
      <c r="AS946">
        <f t="shared" ca="1" si="544"/>
        <v>0</v>
      </c>
      <c r="AT946">
        <f t="shared" ca="1" si="545"/>
        <v>0</v>
      </c>
      <c r="AU946">
        <f t="shared" ca="1" si="546"/>
        <v>0</v>
      </c>
      <c r="AV946">
        <f t="shared" ca="1" si="547"/>
        <v>0</v>
      </c>
      <c r="AW946">
        <f t="shared" ca="1" si="548"/>
        <v>0</v>
      </c>
      <c r="AX946">
        <f t="shared" ca="1" si="549"/>
        <v>0</v>
      </c>
      <c r="AY946">
        <f t="shared" ca="1" si="550"/>
        <v>0</v>
      </c>
      <c r="AZ946">
        <f t="shared" ca="1" si="551"/>
        <v>0</v>
      </c>
      <c r="BA946">
        <f t="shared" ca="1" si="552"/>
        <v>0</v>
      </c>
      <c r="BB946">
        <f t="shared" ca="1" si="553"/>
        <v>0</v>
      </c>
      <c r="BC946">
        <f t="shared" ca="1" si="554"/>
        <v>0</v>
      </c>
      <c r="BD946">
        <f t="shared" ca="1" si="555"/>
        <v>0</v>
      </c>
      <c r="BE946">
        <f t="shared" ca="1" si="556"/>
        <v>0</v>
      </c>
      <c r="BF946">
        <f t="shared" ca="1" si="557"/>
        <v>0</v>
      </c>
    </row>
    <row r="947" spans="1:58" ht="16.149999999999999" customHeight="1" x14ac:dyDescent="0.2">
      <c r="A947" s="85" t="s">
        <v>1017</v>
      </c>
      <c r="B947" s="86">
        <v>43871.516076388885</v>
      </c>
      <c r="C947" s="85" t="s">
        <v>1017</v>
      </c>
      <c r="D947" s="85" t="s">
        <v>8</v>
      </c>
      <c r="E947" s="85" t="s">
        <v>1063</v>
      </c>
      <c r="F947" s="85" t="s">
        <v>9</v>
      </c>
      <c r="G947" s="85" t="s">
        <v>17</v>
      </c>
      <c r="H947" s="5" t="str">
        <f t="shared" ca="1" si="522"/>
        <v>NA</v>
      </c>
      <c r="I947" s="17" t="str">
        <f t="shared" ca="1" si="523"/>
        <v>NA</v>
      </c>
      <c r="J947" s="5" t="str">
        <f t="shared" ref="J947:J1010" ca="1" si="558">IF(CELL("contenu",H948)="NA",I947,0)</f>
        <v>NA</v>
      </c>
      <c r="K947" s="21" t="s">
        <v>9</v>
      </c>
      <c r="L947">
        <v>0</v>
      </c>
      <c r="M947">
        <v>0</v>
      </c>
      <c r="N947">
        <v>0</v>
      </c>
      <c r="O947" s="29" t="str">
        <f t="shared" ca="1" si="524"/>
        <v>-</v>
      </c>
      <c r="P947" s="29"/>
      <c r="X947">
        <f t="shared" ca="1" si="525"/>
        <v>1</v>
      </c>
      <c r="Y947">
        <f t="shared" ca="1" si="526"/>
        <v>0</v>
      </c>
      <c r="Z947">
        <f t="shared" ca="1" si="527"/>
        <v>0</v>
      </c>
      <c r="AA947">
        <f t="shared" ca="1" si="528"/>
        <v>0</v>
      </c>
      <c r="AB947">
        <f t="shared" ca="1" si="529"/>
        <v>0</v>
      </c>
      <c r="AC947">
        <f t="shared" ca="1" si="530"/>
        <v>0</v>
      </c>
      <c r="AD947">
        <f t="shared" ca="1" si="531"/>
        <v>0</v>
      </c>
      <c r="AE947">
        <f t="shared" ca="1" si="532"/>
        <v>0</v>
      </c>
      <c r="AH947">
        <f t="shared" ca="1" si="533"/>
        <v>1</v>
      </c>
      <c r="AI947">
        <f t="shared" ca="1" si="534"/>
        <v>0</v>
      </c>
      <c r="AJ947">
        <f t="shared" ca="1" si="535"/>
        <v>0</v>
      </c>
      <c r="AK947">
        <f t="shared" ca="1" si="536"/>
        <v>0</v>
      </c>
      <c r="AL947">
        <f t="shared" ca="1" si="537"/>
        <v>0</v>
      </c>
      <c r="AM947">
        <f t="shared" ca="1" si="538"/>
        <v>0</v>
      </c>
      <c r="AN947">
        <f t="shared" ca="1" si="539"/>
        <v>0</v>
      </c>
      <c r="AO947">
        <f t="shared" ca="1" si="540"/>
        <v>0</v>
      </c>
      <c r="AP947">
        <f t="shared" ca="1" si="541"/>
        <v>0</v>
      </c>
      <c r="AQ947">
        <f t="shared" ca="1" si="542"/>
        <v>0</v>
      </c>
      <c r="AR947">
        <f t="shared" ca="1" si="543"/>
        <v>0</v>
      </c>
      <c r="AS947">
        <f t="shared" ca="1" si="544"/>
        <v>0</v>
      </c>
      <c r="AT947">
        <f t="shared" ca="1" si="545"/>
        <v>0</v>
      </c>
      <c r="AU947">
        <f t="shared" ca="1" si="546"/>
        <v>0</v>
      </c>
      <c r="AV947">
        <f t="shared" ca="1" si="547"/>
        <v>0</v>
      </c>
      <c r="AW947">
        <f t="shared" ca="1" si="548"/>
        <v>0</v>
      </c>
      <c r="AX947">
        <f t="shared" ca="1" si="549"/>
        <v>0</v>
      </c>
      <c r="AY947">
        <f t="shared" ca="1" si="550"/>
        <v>0</v>
      </c>
      <c r="AZ947">
        <f t="shared" ca="1" si="551"/>
        <v>0</v>
      </c>
      <c r="BA947">
        <f t="shared" ca="1" si="552"/>
        <v>0</v>
      </c>
      <c r="BB947">
        <f t="shared" ca="1" si="553"/>
        <v>0</v>
      </c>
      <c r="BC947">
        <f t="shared" ca="1" si="554"/>
        <v>0</v>
      </c>
      <c r="BD947">
        <f t="shared" ca="1" si="555"/>
        <v>0</v>
      </c>
      <c r="BE947">
        <f t="shared" ca="1" si="556"/>
        <v>0</v>
      </c>
      <c r="BF947">
        <f t="shared" ca="1" si="557"/>
        <v>0</v>
      </c>
    </row>
    <row r="948" spans="1:58" ht="16.149999999999999" customHeight="1" x14ac:dyDescent="0.2">
      <c r="A948" s="85" t="s">
        <v>1018</v>
      </c>
      <c r="B948" s="86">
        <v>43871.527071759258</v>
      </c>
      <c r="C948" s="85" t="s">
        <v>1018</v>
      </c>
      <c r="D948" s="85" t="s">
        <v>8</v>
      </c>
      <c r="E948" s="85" t="s">
        <v>1063</v>
      </c>
      <c r="F948" s="85" t="s">
        <v>9</v>
      </c>
      <c r="G948" s="85" t="s">
        <v>17</v>
      </c>
      <c r="H948" s="5" t="str">
        <f t="shared" ca="1" si="522"/>
        <v>NA</v>
      </c>
      <c r="I948" s="17" t="str">
        <f t="shared" ca="1" si="523"/>
        <v>NA</v>
      </c>
      <c r="J948" s="5" t="str">
        <f t="shared" ca="1" si="558"/>
        <v>NA</v>
      </c>
      <c r="K948" s="21" t="s">
        <v>9</v>
      </c>
      <c r="L948">
        <v>0</v>
      </c>
      <c r="M948">
        <v>0</v>
      </c>
      <c r="N948">
        <v>0</v>
      </c>
      <c r="O948" s="29" t="str">
        <f t="shared" ca="1" si="524"/>
        <v>-</v>
      </c>
      <c r="P948" s="29"/>
      <c r="X948">
        <f t="shared" ca="1" si="525"/>
        <v>1</v>
      </c>
      <c r="Y948">
        <f t="shared" ca="1" si="526"/>
        <v>0</v>
      </c>
      <c r="Z948">
        <f t="shared" ca="1" si="527"/>
        <v>0</v>
      </c>
      <c r="AA948">
        <f t="shared" ca="1" si="528"/>
        <v>0</v>
      </c>
      <c r="AB948">
        <f t="shared" ca="1" si="529"/>
        <v>0</v>
      </c>
      <c r="AC948">
        <f t="shared" ca="1" si="530"/>
        <v>0</v>
      </c>
      <c r="AD948">
        <f t="shared" ca="1" si="531"/>
        <v>0</v>
      </c>
      <c r="AE948">
        <f t="shared" ca="1" si="532"/>
        <v>0</v>
      </c>
      <c r="AH948">
        <f t="shared" ca="1" si="533"/>
        <v>1</v>
      </c>
      <c r="AI948">
        <f t="shared" ca="1" si="534"/>
        <v>0</v>
      </c>
      <c r="AJ948">
        <f t="shared" ca="1" si="535"/>
        <v>0</v>
      </c>
      <c r="AK948">
        <f t="shared" ca="1" si="536"/>
        <v>0</v>
      </c>
      <c r="AL948">
        <f t="shared" ca="1" si="537"/>
        <v>0</v>
      </c>
      <c r="AM948">
        <f t="shared" ca="1" si="538"/>
        <v>0</v>
      </c>
      <c r="AN948">
        <f t="shared" ca="1" si="539"/>
        <v>0</v>
      </c>
      <c r="AO948">
        <f t="shared" ca="1" si="540"/>
        <v>0</v>
      </c>
      <c r="AP948">
        <f t="shared" ca="1" si="541"/>
        <v>0</v>
      </c>
      <c r="AQ948">
        <f t="shared" ca="1" si="542"/>
        <v>0</v>
      </c>
      <c r="AR948">
        <f t="shared" ca="1" si="543"/>
        <v>0</v>
      </c>
      <c r="AS948">
        <f t="shared" ca="1" si="544"/>
        <v>0</v>
      </c>
      <c r="AT948">
        <f t="shared" ca="1" si="545"/>
        <v>0</v>
      </c>
      <c r="AU948">
        <f t="shared" ca="1" si="546"/>
        <v>0</v>
      </c>
      <c r="AV948">
        <f t="shared" ca="1" si="547"/>
        <v>0</v>
      </c>
      <c r="AW948">
        <f t="shared" ca="1" si="548"/>
        <v>0</v>
      </c>
      <c r="AX948">
        <f t="shared" ca="1" si="549"/>
        <v>0</v>
      </c>
      <c r="AY948">
        <f t="shared" ca="1" si="550"/>
        <v>0</v>
      </c>
      <c r="AZ948">
        <f t="shared" ca="1" si="551"/>
        <v>0</v>
      </c>
      <c r="BA948">
        <f t="shared" ca="1" si="552"/>
        <v>0</v>
      </c>
      <c r="BB948">
        <f t="shared" ca="1" si="553"/>
        <v>0</v>
      </c>
      <c r="BC948">
        <f t="shared" ca="1" si="554"/>
        <v>0</v>
      </c>
      <c r="BD948">
        <f t="shared" ca="1" si="555"/>
        <v>0</v>
      </c>
      <c r="BE948">
        <f t="shared" ca="1" si="556"/>
        <v>0</v>
      </c>
      <c r="BF948">
        <f t="shared" ca="1" si="557"/>
        <v>0</v>
      </c>
    </row>
    <row r="949" spans="1:58" ht="16.149999999999999" customHeight="1" x14ac:dyDescent="0.2">
      <c r="A949" s="85" t="s">
        <v>1019</v>
      </c>
      <c r="B949" s="86">
        <v>43871.52925925926</v>
      </c>
      <c r="C949" s="85" t="s">
        <v>1019</v>
      </c>
      <c r="D949" s="85" t="s">
        <v>8</v>
      </c>
      <c r="E949" s="85" t="s">
        <v>1063</v>
      </c>
      <c r="F949" s="85" t="s">
        <v>9</v>
      </c>
      <c r="G949" s="85" t="s">
        <v>17</v>
      </c>
      <c r="H949" s="5" t="str">
        <f t="shared" ca="1" si="522"/>
        <v>NA</v>
      </c>
      <c r="I949" s="17" t="str">
        <f t="shared" ca="1" si="523"/>
        <v>NA</v>
      </c>
      <c r="J949" s="5" t="str">
        <f t="shared" ca="1" si="558"/>
        <v>NA</v>
      </c>
      <c r="K949" s="21" t="s">
        <v>9</v>
      </c>
      <c r="L949">
        <v>0</v>
      </c>
      <c r="M949">
        <v>0</v>
      </c>
      <c r="N949">
        <v>0</v>
      </c>
      <c r="O949" s="29" t="str">
        <f t="shared" ca="1" si="524"/>
        <v>-</v>
      </c>
      <c r="P949" s="29"/>
      <c r="X949">
        <f t="shared" ca="1" si="525"/>
        <v>1</v>
      </c>
      <c r="Y949">
        <f t="shared" ca="1" si="526"/>
        <v>0</v>
      </c>
      <c r="Z949">
        <f t="shared" ca="1" si="527"/>
        <v>0</v>
      </c>
      <c r="AA949">
        <f t="shared" ca="1" si="528"/>
        <v>0</v>
      </c>
      <c r="AB949">
        <f t="shared" ca="1" si="529"/>
        <v>0</v>
      </c>
      <c r="AC949">
        <f t="shared" ca="1" si="530"/>
        <v>0</v>
      </c>
      <c r="AD949">
        <f t="shared" ca="1" si="531"/>
        <v>0</v>
      </c>
      <c r="AE949">
        <f t="shared" ca="1" si="532"/>
        <v>0</v>
      </c>
      <c r="AH949">
        <f t="shared" ca="1" si="533"/>
        <v>1</v>
      </c>
      <c r="AI949">
        <f t="shared" ca="1" si="534"/>
        <v>0</v>
      </c>
      <c r="AJ949">
        <f t="shared" ca="1" si="535"/>
        <v>0</v>
      </c>
      <c r="AK949">
        <f t="shared" ca="1" si="536"/>
        <v>0</v>
      </c>
      <c r="AL949">
        <f t="shared" ca="1" si="537"/>
        <v>0</v>
      </c>
      <c r="AM949">
        <f t="shared" ca="1" si="538"/>
        <v>0</v>
      </c>
      <c r="AN949">
        <f t="shared" ca="1" si="539"/>
        <v>0</v>
      </c>
      <c r="AO949">
        <f t="shared" ca="1" si="540"/>
        <v>0</v>
      </c>
      <c r="AP949">
        <f t="shared" ca="1" si="541"/>
        <v>0</v>
      </c>
      <c r="AQ949">
        <f t="shared" ca="1" si="542"/>
        <v>0</v>
      </c>
      <c r="AR949">
        <f t="shared" ca="1" si="543"/>
        <v>0</v>
      </c>
      <c r="AS949">
        <f t="shared" ca="1" si="544"/>
        <v>0</v>
      </c>
      <c r="AT949">
        <f t="shared" ca="1" si="545"/>
        <v>0</v>
      </c>
      <c r="AU949">
        <f t="shared" ca="1" si="546"/>
        <v>0</v>
      </c>
      <c r="AV949">
        <f t="shared" ca="1" si="547"/>
        <v>0</v>
      </c>
      <c r="AW949">
        <f t="shared" ca="1" si="548"/>
        <v>0</v>
      </c>
      <c r="AX949">
        <f t="shared" ca="1" si="549"/>
        <v>0</v>
      </c>
      <c r="AY949">
        <f t="shared" ca="1" si="550"/>
        <v>0</v>
      </c>
      <c r="AZ949">
        <f t="shared" ca="1" si="551"/>
        <v>0</v>
      </c>
      <c r="BA949">
        <f t="shared" ca="1" si="552"/>
        <v>0</v>
      </c>
      <c r="BB949">
        <f t="shared" ca="1" si="553"/>
        <v>0</v>
      </c>
      <c r="BC949">
        <f t="shared" ca="1" si="554"/>
        <v>0</v>
      </c>
      <c r="BD949">
        <f t="shared" ca="1" si="555"/>
        <v>0</v>
      </c>
      <c r="BE949">
        <f t="shared" ca="1" si="556"/>
        <v>0</v>
      </c>
      <c r="BF949">
        <f t="shared" ca="1" si="557"/>
        <v>0</v>
      </c>
    </row>
    <row r="950" spans="1:58" ht="16.149999999999999" customHeight="1" x14ac:dyDescent="0.2">
      <c r="A950" s="85" t="s">
        <v>1020</v>
      </c>
      <c r="B950" s="86">
        <v>43871.532083333332</v>
      </c>
      <c r="C950" s="85" t="s">
        <v>1020</v>
      </c>
      <c r="D950" s="85" t="s">
        <v>8</v>
      </c>
      <c r="E950" s="85" t="s">
        <v>1063</v>
      </c>
      <c r="F950" s="85" t="s">
        <v>9</v>
      </c>
      <c r="G950" s="85" t="s">
        <v>17</v>
      </c>
      <c r="H950" s="5" t="str">
        <f t="shared" ca="1" si="522"/>
        <v>NA</v>
      </c>
      <c r="I950" s="17" t="str">
        <f t="shared" ca="1" si="523"/>
        <v>NA</v>
      </c>
      <c r="J950" s="5" t="str">
        <f t="shared" ca="1" si="558"/>
        <v>NA</v>
      </c>
      <c r="K950" s="21" t="s">
        <v>9</v>
      </c>
      <c r="L950">
        <v>0</v>
      </c>
      <c r="M950">
        <v>0</v>
      </c>
      <c r="N950">
        <v>0</v>
      </c>
      <c r="O950" s="29" t="str">
        <f t="shared" ca="1" si="524"/>
        <v>-</v>
      </c>
      <c r="P950" s="29"/>
      <c r="X950">
        <f t="shared" ca="1" si="525"/>
        <v>1</v>
      </c>
      <c r="Y950">
        <f t="shared" ca="1" si="526"/>
        <v>0</v>
      </c>
      <c r="Z950">
        <f t="shared" ca="1" si="527"/>
        <v>0</v>
      </c>
      <c r="AA950">
        <f t="shared" ca="1" si="528"/>
        <v>0</v>
      </c>
      <c r="AB950">
        <f t="shared" ca="1" si="529"/>
        <v>0</v>
      </c>
      <c r="AC950">
        <f t="shared" ca="1" si="530"/>
        <v>0</v>
      </c>
      <c r="AD950">
        <f t="shared" ca="1" si="531"/>
        <v>0</v>
      </c>
      <c r="AE950">
        <f t="shared" ca="1" si="532"/>
        <v>0</v>
      </c>
      <c r="AH950">
        <f t="shared" ca="1" si="533"/>
        <v>1</v>
      </c>
      <c r="AI950">
        <f t="shared" ca="1" si="534"/>
        <v>0</v>
      </c>
      <c r="AJ950">
        <f t="shared" ca="1" si="535"/>
        <v>0</v>
      </c>
      <c r="AK950">
        <f t="shared" ca="1" si="536"/>
        <v>0</v>
      </c>
      <c r="AL950">
        <f t="shared" ca="1" si="537"/>
        <v>0</v>
      </c>
      <c r="AM950">
        <f t="shared" ca="1" si="538"/>
        <v>0</v>
      </c>
      <c r="AN950">
        <f t="shared" ca="1" si="539"/>
        <v>0</v>
      </c>
      <c r="AO950">
        <f t="shared" ca="1" si="540"/>
        <v>0</v>
      </c>
      <c r="AP950">
        <f t="shared" ca="1" si="541"/>
        <v>0</v>
      </c>
      <c r="AQ950">
        <f t="shared" ca="1" si="542"/>
        <v>0</v>
      </c>
      <c r="AR950">
        <f t="shared" ca="1" si="543"/>
        <v>0</v>
      </c>
      <c r="AS950">
        <f t="shared" ca="1" si="544"/>
        <v>0</v>
      </c>
      <c r="AT950">
        <f t="shared" ca="1" si="545"/>
        <v>0</v>
      </c>
      <c r="AU950">
        <f t="shared" ca="1" si="546"/>
        <v>0</v>
      </c>
      <c r="AV950">
        <f t="shared" ca="1" si="547"/>
        <v>0</v>
      </c>
      <c r="AW950">
        <f t="shared" ca="1" si="548"/>
        <v>0</v>
      </c>
      <c r="AX950">
        <f t="shared" ca="1" si="549"/>
        <v>0</v>
      </c>
      <c r="AY950">
        <f t="shared" ca="1" si="550"/>
        <v>0</v>
      </c>
      <c r="AZ950">
        <f t="shared" ca="1" si="551"/>
        <v>0</v>
      </c>
      <c r="BA950">
        <f t="shared" ca="1" si="552"/>
        <v>0</v>
      </c>
      <c r="BB950">
        <f t="shared" ca="1" si="553"/>
        <v>0</v>
      </c>
      <c r="BC950">
        <f t="shared" ca="1" si="554"/>
        <v>0</v>
      </c>
      <c r="BD950">
        <f t="shared" ca="1" si="555"/>
        <v>0</v>
      </c>
      <c r="BE950">
        <f t="shared" ca="1" si="556"/>
        <v>0</v>
      </c>
      <c r="BF950">
        <f t="shared" ca="1" si="557"/>
        <v>0</v>
      </c>
    </row>
    <row r="951" spans="1:58" ht="16.149999999999999" customHeight="1" x14ac:dyDescent="0.2">
      <c r="A951" s="85" t="s">
        <v>1021</v>
      </c>
      <c r="B951" s="86">
        <v>43871.532951388886</v>
      </c>
      <c r="C951" s="85" t="s">
        <v>1021</v>
      </c>
      <c r="D951" s="87"/>
      <c r="E951" s="87"/>
      <c r="F951" s="85" t="s">
        <v>9</v>
      </c>
      <c r="G951" s="85" t="s">
        <v>17</v>
      </c>
      <c r="H951" s="5" t="str">
        <f t="shared" ca="1" si="522"/>
        <v>NA</v>
      </c>
      <c r="I951" s="17" t="str">
        <f t="shared" ca="1" si="523"/>
        <v>NA</v>
      </c>
      <c r="J951" s="5">
        <f t="shared" ca="1" si="558"/>
        <v>0</v>
      </c>
      <c r="K951" s="22"/>
      <c r="O951" s="29" t="str">
        <f t="shared" ca="1" si="524"/>
        <v>-</v>
      </c>
      <c r="P951" s="29"/>
      <c r="X951">
        <f t="shared" ca="1" si="525"/>
        <v>1</v>
      </c>
      <c r="Y951">
        <f t="shared" ca="1" si="526"/>
        <v>0</v>
      </c>
      <c r="Z951">
        <f t="shared" ca="1" si="527"/>
        <v>0</v>
      </c>
      <c r="AA951">
        <f t="shared" ca="1" si="528"/>
        <v>0</v>
      </c>
      <c r="AB951">
        <f t="shared" ca="1" si="529"/>
        <v>0</v>
      </c>
      <c r="AC951">
        <f t="shared" ca="1" si="530"/>
        <v>0</v>
      </c>
      <c r="AD951">
        <f t="shared" ca="1" si="531"/>
        <v>0</v>
      </c>
      <c r="AE951">
        <f t="shared" ca="1" si="532"/>
        <v>0</v>
      </c>
      <c r="AH951">
        <f t="shared" ca="1" si="533"/>
        <v>1</v>
      </c>
      <c r="AI951">
        <f t="shared" ca="1" si="534"/>
        <v>0</v>
      </c>
      <c r="AJ951">
        <f t="shared" ca="1" si="535"/>
        <v>0</v>
      </c>
      <c r="AK951">
        <f t="shared" ca="1" si="536"/>
        <v>0</v>
      </c>
      <c r="AL951">
        <f t="shared" ca="1" si="537"/>
        <v>0</v>
      </c>
      <c r="AM951">
        <f t="shared" ca="1" si="538"/>
        <v>0</v>
      </c>
      <c r="AN951">
        <f t="shared" ca="1" si="539"/>
        <v>0</v>
      </c>
      <c r="AO951">
        <f t="shared" ca="1" si="540"/>
        <v>0</v>
      </c>
      <c r="AP951">
        <f t="shared" ca="1" si="541"/>
        <v>0</v>
      </c>
      <c r="AQ951">
        <f t="shared" ca="1" si="542"/>
        <v>0</v>
      </c>
      <c r="AR951">
        <f t="shared" ca="1" si="543"/>
        <v>0</v>
      </c>
      <c r="AS951">
        <f t="shared" ca="1" si="544"/>
        <v>0</v>
      </c>
      <c r="AT951">
        <f t="shared" ca="1" si="545"/>
        <v>0</v>
      </c>
      <c r="AU951">
        <f t="shared" ca="1" si="546"/>
        <v>0</v>
      </c>
      <c r="AV951">
        <f t="shared" ca="1" si="547"/>
        <v>0</v>
      </c>
      <c r="AW951">
        <f t="shared" ca="1" si="548"/>
        <v>0</v>
      </c>
      <c r="AX951">
        <f t="shared" ca="1" si="549"/>
        <v>0</v>
      </c>
      <c r="AY951">
        <f t="shared" ca="1" si="550"/>
        <v>0</v>
      </c>
      <c r="AZ951">
        <f t="shared" ca="1" si="551"/>
        <v>0</v>
      </c>
      <c r="BA951">
        <f t="shared" ca="1" si="552"/>
        <v>0</v>
      </c>
      <c r="BB951">
        <f t="shared" ca="1" si="553"/>
        <v>0</v>
      </c>
      <c r="BC951">
        <f t="shared" ca="1" si="554"/>
        <v>0</v>
      </c>
      <c r="BD951">
        <f t="shared" ca="1" si="555"/>
        <v>0</v>
      </c>
      <c r="BE951">
        <f t="shared" ca="1" si="556"/>
        <v>0</v>
      </c>
      <c r="BF951">
        <f t="shared" ca="1" si="557"/>
        <v>0</v>
      </c>
    </row>
    <row r="952" spans="1:58" ht="16.149999999999999" customHeight="1" x14ac:dyDescent="0.2">
      <c r="A952" s="85" t="s">
        <v>1022</v>
      </c>
      <c r="B952" s="86">
        <v>43871.533101851855</v>
      </c>
      <c r="C952" s="85" t="s">
        <v>1021</v>
      </c>
      <c r="D952" s="85" t="s">
        <v>8</v>
      </c>
      <c r="E952" s="85" t="s">
        <v>1063</v>
      </c>
      <c r="F952" s="85" t="s">
        <v>10</v>
      </c>
      <c r="G952" s="85" t="s">
        <v>71</v>
      </c>
      <c r="H952" s="5">
        <f t="shared" ca="1" si="522"/>
        <v>1.5046296903165057E-4</v>
      </c>
      <c r="I952" s="17">
        <f t="shared" ca="1" si="523"/>
        <v>1.5046296903165057E-4</v>
      </c>
      <c r="J952" s="5">
        <f t="shared" ca="1" si="558"/>
        <v>1.5046296903165057E-4</v>
      </c>
      <c r="K952" s="21" t="s">
        <v>196</v>
      </c>
      <c r="L952">
        <v>1</v>
      </c>
      <c r="M952">
        <v>1</v>
      </c>
      <c r="N952">
        <v>0</v>
      </c>
      <c r="O952" s="29">
        <f t="shared" ca="1" si="524"/>
        <v>1.5046296903165057E-4</v>
      </c>
      <c r="P952" s="29"/>
      <c r="X952">
        <f t="shared" ca="1" si="525"/>
        <v>0</v>
      </c>
      <c r="Y952">
        <f t="shared" ca="1" si="526"/>
        <v>1</v>
      </c>
      <c r="Z952">
        <f t="shared" ca="1" si="527"/>
        <v>0</v>
      </c>
      <c r="AA952">
        <f t="shared" ca="1" si="528"/>
        <v>0</v>
      </c>
      <c r="AB952">
        <f t="shared" ca="1" si="529"/>
        <v>0</v>
      </c>
      <c r="AC952">
        <f t="shared" ca="1" si="530"/>
        <v>0</v>
      </c>
      <c r="AD952">
        <f t="shared" ca="1" si="531"/>
        <v>0</v>
      </c>
      <c r="AE952">
        <f t="shared" ca="1" si="532"/>
        <v>0</v>
      </c>
      <c r="AH952">
        <f t="shared" ca="1" si="533"/>
        <v>0</v>
      </c>
      <c r="AI952">
        <f t="shared" ca="1" si="534"/>
        <v>0</v>
      </c>
      <c r="AJ952">
        <f t="shared" ca="1" si="535"/>
        <v>0</v>
      </c>
      <c r="AK952">
        <f t="shared" ca="1" si="536"/>
        <v>0</v>
      </c>
      <c r="AL952">
        <f t="shared" ca="1" si="537"/>
        <v>0</v>
      </c>
      <c r="AM952">
        <f t="shared" ca="1" si="538"/>
        <v>0</v>
      </c>
      <c r="AN952">
        <f t="shared" ca="1" si="539"/>
        <v>0</v>
      </c>
      <c r="AO952">
        <f t="shared" ca="1" si="540"/>
        <v>0</v>
      </c>
      <c r="AP952">
        <f t="shared" ca="1" si="541"/>
        <v>0</v>
      </c>
      <c r="AQ952">
        <f t="shared" ca="1" si="542"/>
        <v>0</v>
      </c>
      <c r="AR952">
        <f t="shared" ca="1" si="543"/>
        <v>0</v>
      </c>
      <c r="AS952">
        <f t="shared" ca="1" si="544"/>
        <v>0</v>
      </c>
      <c r="AT952">
        <f t="shared" ca="1" si="545"/>
        <v>0</v>
      </c>
      <c r="AU952">
        <f t="shared" ca="1" si="546"/>
        <v>0</v>
      </c>
      <c r="AV952">
        <f t="shared" ca="1" si="547"/>
        <v>0</v>
      </c>
      <c r="AW952">
        <f t="shared" ca="1" si="548"/>
        <v>0</v>
      </c>
      <c r="AX952">
        <f t="shared" ca="1" si="549"/>
        <v>0</v>
      </c>
      <c r="AY952">
        <f t="shared" ca="1" si="550"/>
        <v>0</v>
      </c>
      <c r="AZ952">
        <f t="shared" ca="1" si="551"/>
        <v>0</v>
      </c>
      <c r="BA952">
        <f t="shared" ca="1" si="552"/>
        <v>0</v>
      </c>
      <c r="BB952">
        <f t="shared" ca="1" si="553"/>
        <v>0</v>
      </c>
      <c r="BC952">
        <f t="shared" ca="1" si="554"/>
        <v>0</v>
      </c>
      <c r="BD952">
        <f t="shared" ca="1" si="555"/>
        <v>0</v>
      </c>
      <c r="BE952">
        <f t="shared" ca="1" si="556"/>
        <v>0</v>
      </c>
      <c r="BF952">
        <f t="shared" ca="1" si="557"/>
        <v>0</v>
      </c>
    </row>
    <row r="953" spans="1:58" ht="16.149999999999999" customHeight="1" x14ac:dyDescent="0.2">
      <c r="A953" s="85" t="s">
        <v>1023</v>
      </c>
      <c r="B953" s="86">
        <v>43871.53628472222</v>
      </c>
      <c r="C953" s="85" t="s">
        <v>1023</v>
      </c>
      <c r="D953" s="87"/>
      <c r="E953" s="87"/>
      <c r="F953" s="85" t="s">
        <v>9</v>
      </c>
      <c r="G953" s="85" t="s">
        <v>17</v>
      </c>
      <c r="H953" s="5" t="str">
        <f t="shared" ca="1" si="522"/>
        <v>NA</v>
      </c>
      <c r="I953" s="17" t="str">
        <f t="shared" ca="1" si="523"/>
        <v>NA</v>
      </c>
      <c r="J953" s="5">
        <f t="shared" ca="1" si="558"/>
        <v>0</v>
      </c>
      <c r="K953" s="22"/>
      <c r="O953" s="29" t="str">
        <f t="shared" ca="1" si="524"/>
        <v>-</v>
      </c>
      <c r="P953" s="29"/>
      <c r="X953">
        <f t="shared" ca="1" si="525"/>
        <v>1</v>
      </c>
      <c r="Y953">
        <f t="shared" ca="1" si="526"/>
        <v>0</v>
      </c>
      <c r="Z953">
        <f t="shared" ca="1" si="527"/>
        <v>0</v>
      </c>
      <c r="AA953">
        <f t="shared" ca="1" si="528"/>
        <v>0</v>
      </c>
      <c r="AB953">
        <f t="shared" ca="1" si="529"/>
        <v>0</v>
      </c>
      <c r="AC953">
        <f t="shared" ca="1" si="530"/>
        <v>0</v>
      </c>
      <c r="AD953">
        <f t="shared" ca="1" si="531"/>
        <v>0</v>
      </c>
      <c r="AE953">
        <f t="shared" ca="1" si="532"/>
        <v>0</v>
      </c>
      <c r="AH953">
        <f t="shared" ca="1" si="533"/>
        <v>1</v>
      </c>
      <c r="AI953">
        <f t="shared" ca="1" si="534"/>
        <v>0</v>
      </c>
      <c r="AJ953">
        <f t="shared" ca="1" si="535"/>
        <v>0</v>
      </c>
      <c r="AK953">
        <f t="shared" ca="1" si="536"/>
        <v>0</v>
      </c>
      <c r="AL953">
        <f t="shared" ca="1" si="537"/>
        <v>0</v>
      </c>
      <c r="AM953">
        <f t="shared" ca="1" si="538"/>
        <v>0</v>
      </c>
      <c r="AN953">
        <f t="shared" ca="1" si="539"/>
        <v>0</v>
      </c>
      <c r="AO953">
        <f t="shared" ca="1" si="540"/>
        <v>0</v>
      </c>
      <c r="AP953">
        <f t="shared" ca="1" si="541"/>
        <v>0</v>
      </c>
      <c r="AQ953">
        <f t="shared" ca="1" si="542"/>
        <v>0</v>
      </c>
      <c r="AR953">
        <f t="shared" ca="1" si="543"/>
        <v>0</v>
      </c>
      <c r="AS953">
        <f t="shared" ca="1" si="544"/>
        <v>0</v>
      </c>
      <c r="AT953">
        <f t="shared" ca="1" si="545"/>
        <v>0</v>
      </c>
      <c r="AU953">
        <f t="shared" ca="1" si="546"/>
        <v>0</v>
      </c>
      <c r="AV953">
        <f t="shared" ca="1" si="547"/>
        <v>0</v>
      </c>
      <c r="AW953">
        <f t="shared" ca="1" si="548"/>
        <v>0</v>
      </c>
      <c r="AX953">
        <f t="shared" ca="1" si="549"/>
        <v>0</v>
      </c>
      <c r="AY953">
        <f t="shared" ca="1" si="550"/>
        <v>0</v>
      </c>
      <c r="AZ953">
        <f t="shared" ca="1" si="551"/>
        <v>0</v>
      </c>
      <c r="BA953">
        <f t="shared" ca="1" si="552"/>
        <v>0</v>
      </c>
      <c r="BB953">
        <f t="shared" ca="1" si="553"/>
        <v>0</v>
      </c>
      <c r="BC953">
        <f t="shared" ca="1" si="554"/>
        <v>0</v>
      </c>
      <c r="BD953">
        <f t="shared" ca="1" si="555"/>
        <v>0</v>
      </c>
      <c r="BE953">
        <f t="shared" ca="1" si="556"/>
        <v>0</v>
      </c>
      <c r="BF953">
        <f t="shared" ca="1" si="557"/>
        <v>0</v>
      </c>
    </row>
    <row r="954" spans="1:58" ht="16.149999999999999" customHeight="1" x14ac:dyDescent="0.2">
      <c r="A954" s="85" t="s">
        <v>1024</v>
      </c>
      <c r="B954" s="86">
        <v>43871.536539351851</v>
      </c>
      <c r="C954" s="85" t="s">
        <v>1023</v>
      </c>
      <c r="D954" s="87"/>
      <c r="E954" s="87"/>
      <c r="F954" s="85" t="s">
        <v>10</v>
      </c>
      <c r="G954" s="85" t="s">
        <v>71</v>
      </c>
      <c r="H954" s="5">
        <f t="shared" ca="1" si="522"/>
        <v>2.546296309446916E-4</v>
      </c>
      <c r="I954" s="17">
        <f t="shared" ca="1" si="523"/>
        <v>2.546296309446916E-4</v>
      </c>
      <c r="J954" s="5">
        <f t="shared" ca="1" si="558"/>
        <v>0</v>
      </c>
      <c r="K954" s="22"/>
      <c r="O954" s="29" t="str">
        <f t="shared" ca="1" si="524"/>
        <v>-</v>
      </c>
      <c r="P954" s="29"/>
      <c r="X954">
        <f t="shared" ca="1" si="525"/>
        <v>0</v>
      </c>
      <c r="Y954">
        <f t="shared" ca="1" si="526"/>
        <v>1</v>
      </c>
      <c r="Z954">
        <f t="shared" ca="1" si="527"/>
        <v>0</v>
      </c>
      <c r="AA954">
        <f t="shared" ca="1" si="528"/>
        <v>0</v>
      </c>
      <c r="AB954">
        <f t="shared" ca="1" si="529"/>
        <v>0</v>
      </c>
      <c r="AC954">
        <f t="shared" ca="1" si="530"/>
        <v>0</v>
      </c>
      <c r="AD954">
        <f t="shared" ca="1" si="531"/>
        <v>0</v>
      </c>
      <c r="AE954">
        <f t="shared" ca="1" si="532"/>
        <v>0</v>
      </c>
      <c r="AH954">
        <f t="shared" ca="1" si="533"/>
        <v>0</v>
      </c>
      <c r="AI954">
        <f t="shared" ca="1" si="534"/>
        <v>0</v>
      </c>
      <c r="AJ954">
        <f t="shared" ca="1" si="535"/>
        <v>0</v>
      </c>
      <c r="AK954">
        <f t="shared" ca="1" si="536"/>
        <v>0</v>
      </c>
      <c r="AL954">
        <f t="shared" ca="1" si="537"/>
        <v>0</v>
      </c>
      <c r="AM954">
        <f t="shared" ca="1" si="538"/>
        <v>0</v>
      </c>
      <c r="AN954">
        <f t="shared" ca="1" si="539"/>
        <v>0</v>
      </c>
      <c r="AO954">
        <f t="shared" ca="1" si="540"/>
        <v>0</v>
      </c>
      <c r="AP954">
        <f t="shared" ca="1" si="541"/>
        <v>0</v>
      </c>
      <c r="AQ954">
        <f t="shared" ca="1" si="542"/>
        <v>0</v>
      </c>
      <c r="AR954">
        <f t="shared" ca="1" si="543"/>
        <v>0</v>
      </c>
      <c r="AS954">
        <f t="shared" ca="1" si="544"/>
        <v>0</v>
      </c>
      <c r="AT954">
        <f t="shared" ca="1" si="545"/>
        <v>0</v>
      </c>
      <c r="AU954">
        <f t="shared" ca="1" si="546"/>
        <v>0</v>
      </c>
      <c r="AV954">
        <f t="shared" ca="1" si="547"/>
        <v>0</v>
      </c>
      <c r="AW954">
        <f t="shared" ca="1" si="548"/>
        <v>0</v>
      </c>
      <c r="AX954">
        <f t="shared" ca="1" si="549"/>
        <v>0</v>
      </c>
      <c r="AY954">
        <f t="shared" ca="1" si="550"/>
        <v>0</v>
      </c>
      <c r="AZ954">
        <f t="shared" ca="1" si="551"/>
        <v>0</v>
      </c>
      <c r="BA954">
        <f t="shared" ca="1" si="552"/>
        <v>0</v>
      </c>
      <c r="BB954">
        <f t="shared" ca="1" si="553"/>
        <v>0</v>
      </c>
      <c r="BC954">
        <f t="shared" ca="1" si="554"/>
        <v>0</v>
      </c>
      <c r="BD954">
        <f t="shared" ca="1" si="555"/>
        <v>0</v>
      </c>
      <c r="BE954">
        <f t="shared" ca="1" si="556"/>
        <v>0</v>
      </c>
      <c r="BF954">
        <f t="shared" ca="1" si="557"/>
        <v>0</v>
      </c>
    </row>
    <row r="955" spans="1:58" ht="16.149999999999999" customHeight="1" x14ac:dyDescent="0.2">
      <c r="A955" s="85" t="s">
        <v>1025</v>
      </c>
      <c r="B955" s="86">
        <v>43871.536597222221</v>
      </c>
      <c r="C955" s="85" t="s">
        <v>1023</v>
      </c>
      <c r="D955" s="87"/>
      <c r="E955" s="87"/>
      <c r="F955" s="85" t="s">
        <v>10</v>
      </c>
      <c r="G955" s="85" t="s">
        <v>125</v>
      </c>
      <c r="H955" s="5">
        <f t="shared" ca="1" si="522"/>
        <v>5.7870369346346706E-5</v>
      </c>
      <c r="I955" s="17">
        <f t="shared" ca="1" si="523"/>
        <v>3.125000002910383E-4</v>
      </c>
      <c r="J955" s="5">
        <f t="shared" ca="1" si="558"/>
        <v>0</v>
      </c>
      <c r="K955" s="22"/>
      <c r="O955" s="29" t="str">
        <f t="shared" ca="1" si="524"/>
        <v>-</v>
      </c>
      <c r="P955" s="29"/>
      <c r="X955">
        <f t="shared" ca="1" si="525"/>
        <v>0</v>
      </c>
      <c r="Y955">
        <f t="shared" ca="1" si="526"/>
        <v>1</v>
      </c>
      <c r="Z955">
        <f t="shared" ca="1" si="527"/>
        <v>0</v>
      </c>
      <c r="AA955">
        <f t="shared" ca="1" si="528"/>
        <v>0</v>
      </c>
      <c r="AB955">
        <f t="shared" ca="1" si="529"/>
        <v>0</v>
      </c>
      <c r="AC955">
        <f t="shared" ca="1" si="530"/>
        <v>0</v>
      </c>
      <c r="AD955">
        <f t="shared" ca="1" si="531"/>
        <v>0</v>
      </c>
      <c r="AE955">
        <f t="shared" ca="1" si="532"/>
        <v>0</v>
      </c>
      <c r="AH955">
        <f t="shared" ca="1" si="533"/>
        <v>0</v>
      </c>
      <c r="AI955">
        <f t="shared" ca="1" si="534"/>
        <v>0</v>
      </c>
      <c r="AJ955">
        <f t="shared" ca="1" si="535"/>
        <v>0</v>
      </c>
      <c r="AK955">
        <f t="shared" ca="1" si="536"/>
        <v>0</v>
      </c>
      <c r="AL955">
        <f t="shared" ca="1" si="537"/>
        <v>0</v>
      </c>
      <c r="AM955">
        <f t="shared" ca="1" si="538"/>
        <v>1</v>
      </c>
      <c r="AN955">
        <f t="shared" ca="1" si="539"/>
        <v>0</v>
      </c>
      <c r="AO955">
        <f t="shared" ca="1" si="540"/>
        <v>0</v>
      </c>
      <c r="AP955">
        <f t="shared" ca="1" si="541"/>
        <v>0</v>
      </c>
      <c r="AQ955">
        <f t="shared" ca="1" si="542"/>
        <v>0</v>
      </c>
      <c r="AR955">
        <f t="shared" ca="1" si="543"/>
        <v>0</v>
      </c>
      <c r="AS955">
        <f t="shared" ca="1" si="544"/>
        <v>0</v>
      </c>
      <c r="AT955">
        <f t="shared" ca="1" si="545"/>
        <v>0</v>
      </c>
      <c r="AU955">
        <f t="shared" ca="1" si="546"/>
        <v>0</v>
      </c>
      <c r="AV955">
        <f t="shared" ca="1" si="547"/>
        <v>0</v>
      </c>
      <c r="AW955">
        <f t="shared" ca="1" si="548"/>
        <v>0</v>
      </c>
      <c r="AX955">
        <f t="shared" ca="1" si="549"/>
        <v>0</v>
      </c>
      <c r="AY955">
        <f t="shared" ca="1" si="550"/>
        <v>0</v>
      </c>
      <c r="AZ955">
        <f t="shared" ca="1" si="551"/>
        <v>0</v>
      </c>
      <c r="BA955">
        <f t="shared" ca="1" si="552"/>
        <v>0</v>
      </c>
      <c r="BB955">
        <f t="shared" ca="1" si="553"/>
        <v>0</v>
      </c>
      <c r="BC955">
        <f t="shared" ca="1" si="554"/>
        <v>0</v>
      </c>
      <c r="BD955">
        <f t="shared" ca="1" si="555"/>
        <v>0</v>
      </c>
      <c r="BE955">
        <f t="shared" ca="1" si="556"/>
        <v>0</v>
      </c>
      <c r="BF955">
        <f t="shared" ca="1" si="557"/>
        <v>0</v>
      </c>
    </row>
    <row r="956" spans="1:58" ht="16.149999999999999" customHeight="1" x14ac:dyDescent="0.2">
      <c r="A956" s="85" t="s">
        <v>1026</v>
      </c>
      <c r="B956" s="86">
        <v>43871.53670138889</v>
      </c>
      <c r="C956" s="85" t="s">
        <v>1023</v>
      </c>
      <c r="D956" s="87"/>
      <c r="E956" s="87"/>
      <c r="F956" s="85" t="s">
        <v>10</v>
      </c>
      <c r="G956" s="85" t="s">
        <v>6</v>
      </c>
      <c r="H956" s="5">
        <f t="shared" ca="1" si="522"/>
        <v>1.0416666918899864E-4</v>
      </c>
      <c r="I956" s="17">
        <f t="shared" ca="1" si="523"/>
        <v>4.1666666948003694E-4</v>
      </c>
      <c r="J956" s="5">
        <f t="shared" ca="1" si="558"/>
        <v>0</v>
      </c>
      <c r="K956" s="22"/>
      <c r="O956" s="29" t="str">
        <f t="shared" ca="1" si="524"/>
        <v>-</v>
      </c>
      <c r="P956" s="29"/>
      <c r="X956">
        <f t="shared" ca="1" si="525"/>
        <v>0</v>
      </c>
      <c r="Y956">
        <f t="shared" ca="1" si="526"/>
        <v>1</v>
      </c>
      <c r="Z956">
        <f t="shared" ca="1" si="527"/>
        <v>0</v>
      </c>
      <c r="AA956">
        <f t="shared" ca="1" si="528"/>
        <v>0</v>
      </c>
      <c r="AB956">
        <f t="shared" ca="1" si="529"/>
        <v>0</v>
      </c>
      <c r="AC956">
        <f t="shared" ca="1" si="530"/>
        <v>0</v>
      </c>
      <c r="AD956">
        <f t="shared" ca="1" si="531"/>
        <v>0</v>
      </c>
      <c r="AE956">
        <f t="shared" ca="1" si="532"/>
        <v>0</v>
      </c>
      <c r="AH956">
        <f t="shared" ca="1" si="533"/>
        <v>0</v>
      </c>
      <c r="AI956">
        <f t="shared" ca="1" si="534"/>
        <v>1</v>
      </c>
      <c r="AJ956">
        <f t="shared" ca="1" si="535"/>
        <v>0</v>
      </c>
      <c r="AK956">
        <f t="shared" ca="1" si="536"/>
        <v>0</v>
      </c>
      <c r="AL956">
        <f t="shared" ca="1" si="537"/>
        <v>0</v>
      </c>
      <c r="AM956">
        <f t="shared" ca="1" si="538"/>
        <v>0</v>
      </c>
      <c r="AN956">
        <f t="shared" ca="1" si="539"/>
        <v>0</v>
      </c>
      <c r="AO956">
        <f t="shared" ca="1" si="540"/>
        <v>0</v>
      </c>
      <c r="AP956">
        <f t="shared" ca="1" si="541"/>
        <v>0</v>
      </c>
      <c r="AQ956">
        <f t="shared" ca="1" si="542"/>
        <v>0</v>
      </c>
      <c r="AR956">
        <f t="shared" ca="1" si="543"/>
        <v>0</v>
      </c>
      <c r="AS956">
        <f t="shared" ca="1" si="544"/>
        <v>0</v>
      </c>
      <c r="AT956">
        <f t="shared" ca="1" si="545"/>
        <v>0</v>
      </c>
      <c r="AU956">
        <f t="shared" ca="1" si="546"/>
        <v>0</v>
      </c>
      <c r="AV956">
        <f t="shared" ca="1" si="547"/>
        <v>0</v>
      </c>
      <c r="AW956">
        <f t="shared" ca="1" si="548"/>
        <v>0</v>
      </c>
      <c r="AX956">
        <f t="shared" ca="1" si="549"/>
        <v>0</v>
      </c>
      <c r="AY956">
        <f t="shared" ca="1" si="550"/>
        <v>0</v>
      </c>
      <c r="AZ956">
        <f t="shared" ca="1" si="551"/>
        <v>0</v>
      </c>
      <c r="BA956">
        <f t="shared" ca="1" si="552"/>
        <v>0</v>
      </c>
      <c r="BB956">
        <f t="shared" ca="1" si="553"/>
        <v>0</v>
      </c>
      <c r="BC956">
        <f t="shared" ca="1" si="554"/>
        <v>0</v>
      </c>
      <c r="BD956">
        <f t="shared" ca="1" si="555"/>
        <v>0</v>
      </c>
      <c r="BE956">
        <f t="shared" ca="1" si="556"/>
        <v>0</v>
      </c>
      <c r="BF956">
        <f t="shared" ca="1" si="557"/>
        <v>0</v>
      </c>
    </row>
    <row r="957" spans="1:58" ht="16.149999999999999" customHeight="1" x14ac:dyDescent="0.2">
      <c r="A957" s="85" t="s">
        <v>1027</v>
      </c>
      <c r="B957" s="86">
        <v>43871.536770833336</v>
      </c>
      <c r="C957" s="85" t="s">
        <v>1023</v>
      </c>
      <c r="D957" s="87"/>
      <c r="E957" s="87"/>
      <c r="F957" s="85" t="s">
        <v>26</v>
      </c>
      <c r="G957" s="85" t="s">
        <v>27</v>
      </c>
      <c r="H957" s="5">
        <f t="shared" ca="1" si="522"/>
        <v>6.9444446125999093E-5</v>
      </c>
      <c r="I957" s="17">
        <f t="shared" ca="1" si="523"/>
        <v>4.8611111560603604E-4</v>
      </c>
      <c r="J957" s="5">
        <f t="shared" ca="1" si="558"/>
        <v>0</v>
      </c>
      <c r="K957" s="22"/>
      <c r="O957" s="29" t="str">
        <f t="shared" ca="1" si="524"/>
        <v>-</v>
      </c>
      <c r="P957" s="29"/>
      <c r="X957">
        <f t="shared" ca="1" si="525"/>
        <v>0</v>
      </c>
      <c r="Y957">
        <f t="shared" ca="1" si="526"/>
        <v>0</v>
      </c>
      <c r="Z957">
        <f t="shared" ca="1" si="527"/>
        <v>0</v>
      </c>
      <c r="AA957">
        <f t="shared" ca="1" si="528"/>
        <v>1</v>
      </c>
      <c r="AB957">
        <f t="shared" ca="1" si="529"/>
        <v>0</v>
      </c>
      <c r="AC957">
        <f t="shared" ca="1" si="530"/>
        <v>0</v>
      </c>
      <c r="AD957">
        <f t="shared" ca="1" si="531"/>
        <v>0</v>
      </c>
      <c r="AE957">
        <f t="shared" ca="1" si="532"/>
        <v>0</v>
      </c>
      <c r="AH957">
        <f t="shared" ca="1" si="533"/>
        <v>0</v>
      </c>
      <c r="AI957">
        <f t="shared" ca="1" si="534"/>
        <v>0</v>
      </c>
      <c r="AJ957">
        <f t="shared" ca="1" si="535"/>
        <v>0</v>
      </c>
      <c r="AK957">
        <f t="shared" ca="1" si="536"/>
        <v>0</v>
      </c>
      <c r="AL957">
        <f t="shared" ca="1" si="537"/>
        <v>0</v>
      </c>
      <c r="AM957">
        <f t="shared" ca="1" si="538"/>
        <v>0</v>
      </c>
      <c r="AN957">
        <f t="shared" ca="1" si="539"/>
        <v>0</v>
      </c>
      <c r="AO957">
        <f t="shared" ca="1" si="540"/>
        <v>0</v>
      </c>
      <c r="AP957">
        <f t="shared" ca="1" si="541"/>
        <v>0</v>
      </c>
      <c r="AQ957">
        <f t="shared" ca="1" si="542"/>
        <v>0</v>
      </c>
      <c r="AR957">
        <f t="shared" ca="1" si="543"/>
        <v>0</v>
      </c>
      <c r="AS957">
        <f t="shared" ca="1" si="544"/>
        <v>1</v>
      </c>
      <c r="AT957">
        <f t="shared" ca="1" si="545"/>
        <v>0</v>
      </c>
      <c r="AU957">
        <f t="shared" ca="1" si="546"/>
        <v>0</v>
      </c>
      <c r="AV957">
        <f t="shared" ca="1" si="547"/>
        <v>0</v>
      </c>
      <c r="AW957">
        <f t="shared" ca="1" si="548"/>
        <v>0</v>
      </c>
      <c r="AX957">
        <f t="shared" ca="1" si="549"/>
        <v>0</v>
      </c>
      <c r="AY957">
        <f t="shared" ca="1" si="550"/>
        <v>0</v>
      </c>
      <c r="AZ957">
        <f t="shared" ca="1" si="551"/>
        <v>0</v>
      </c>
      <c r="BA957">
        <f t="shared" ca="1" si="552"/>
        <v>0</v>
      </c>
      <c r="BB957">
        <f t="shared" ca="1" si="553"/>
        <v>0</v>
      </c>
      <c r="BC957">
        <f t="shared" ca="1" si="554"/>
        <v>0</v>
      </c>
      <c r="BD957">
        <f t="shared" ca="1" si="555"/>
        <v>0</v>
      </c>
      <c r="BE957">
        <f t="shared" ca="1" si="556"/>
        <v>0</v>
      </c>
      <c r="BF957">
        <f t="shared" ca="1" si="557"/>
        <v>0</v>
      </c>
    </row>
    <row r="958" spans="1:58" ht="16.149999999999999" customHeight="1" x14ac:dyDescent="0.2">
      <c r="A958" s="85" t="s">
        <v>1028</v>
      </c>
      <c r="B958" s="86">
        <v>43871.536805555559</v>
      </c>
      <c r="C958" s="85" t="s">
        <v>1023</v>
      </c>
      <c r="D958" s="87"/>
      <c r="E958" s="87"/>
      <c r="F958" s="85" t="s">
        <v>10</v>
      </c>
      <c r="G958" s="85" t="s">
        <v>6</v>
      </c>
      <c r="H958" s="5">
        <f t="shared" ca="1" si="522"/>
        <v>3.4722223062999547E-5</v>
      </c>
      <c r="I958" s="17">
        <f t="shared" ca="1" si="523"/>
        <v>5.2083333866903558E-4</v>
      </c>
      <c r="J958" s="5">
        <f t="shared" ca="1" si="558"/>
        <v>0</v>
      </c>
      <c r="K958" s="22"/>
      <c r="O958" s="29" t="str">
        <f t="shared" ca="1" si="524"/>
        <v>-</v>
      </c>
      <c r="P958" s="29"/>
      <c r="X958">
        <f t="shared" ca="1" si="525"/>
        <v>0</v>
      </c>
      <c r="Y958">
        <f t="shared" ca="1" si="526"/>
        <v>1</v>
      </c>
      <c r="Z958">
        <f t="shared" ca="1" si="527"/>
        <v>0</v>
      </c>
      <c r="AA958">
        <f t="shared" ca="1" si="528"/>
        <v>0</v>
      </c>
      <c r="AB958">
        <f t="shared" ca="1" si="529"/>
        <v>0</v>
      </c>
      <c r="AC958">
        <f t="shared" ca="1" si="530"/>
        <v>0</v>
      </c>
      <c r="AD958">
        <f t="shared" ca="1" si="531"/>
        <v>0</v>
      </c>
      <c r="AE958">
        <f t="shared" ca="1" si="532"/>
        <v>0</v>
      </c>
      <c r="AH958">
        <f t="shared" ca="1" si="533"/>
        <v>0</v>
      </c>
      <c r="AI958">
        <f t="shared" ca="1" si="534"/>
        <v>1</v>
      </c>
      <c r="AJ958">
        <f t="shared" ca="1" si="535"/>
        <v>0</v>
      </c>
      <c r="AK958">
        <f t="shared" ca="1" si="536"/>
        <v>0</v>
      </c>
      <c r="AL958">
        <f t="shared" ca="1" si="537"/>
        <v>0</v>
      </c>
      <c r="AM958">
        <f t="shared" ca="1" si="538"/>
        <v>0</v>
      </c>
      <c r="AN958">
        <f t="shared" ca="1" si="539"/>
        <v>0</v>
      </c>
      <c r="AO958">
        <f t="shared" ca="1" si="540"/>
        <v>0</v>
      </c>
      <c r="AP958">
        <f t="shared" ca="1" si="541"/>
        <v>0</v>
      </c>
      <c r="AQ958">
        <f t="shared" ca="1" si="542"/>
        <v>0</v>
      </c>
      <c r="AR958">
        <f t="shared" ca="1" si="543"/>
        <v>0</v>
      </c>
      <c r="AS958">
        <f t="shared" ca="1" si="544"/>
        <v>0</v>
      </c>
      <c r="AT958">
        <f t="shared" ca="1" si="545"/>
        <v>0</v>
      </c>
      <c r="AU958">
        <f t="shared" ca="1" si="546"/>
        <v>0</v>
      </c>
      <c r="AV958">
        <f t="shared" ca="1" si="547"/>
        <v>0</v>
      </c>
      <c r="AW958">
        <f t="shared" ca="1" si="548"/>
        <v>0</v>
      </c>
      <c r="AX958">
        <f t="shared" ca="1" si="549"/>
        <v>0</v>
      </c>
      <c r="AY958">
        <f t="shared" ca="1" si="550"/>
        <v>0</v>
      </c>
      <c r="AZ958">
        <f t="shared" ca="1" si="551"/>
        <v>0</v>
      </c>
      <c r="BA958">
        <f t="shared" ca="1" si="552"/>
        <v>0</v>
      </c>
      <c r="BB958">
        <f t="shared" ca="1" si="553"/>
        <v>0</v>
      </c>
      <c r="BC958">
        <f t="shared" ca="1" si="554"/>
        <v>0</v>
      </c>
      <c r="BD958">
        <f t="shared" ca="1" si="555"/>
        <v>0</v>
      </c>
      <c r="BE958">
        <f t="shared" ca="1" si="556"/>
        <v>0</v>
      </c>
      <c r="BF958">
        <f t="shared" ca="1" si="557"/>
        <v>0</v>
      </c>
    </row>
    <row r="959" spans="1:58" ht="16.149999999999999" customHeight="1" x14ac:dyDescent="0.2">
      <c r="A959" s="85" t="s">
        <v>1029</v>
      </c>
      <c r="B959" s="86">
        <v>43871.536828703705</v>
      </c>
      <c r="C959" s="85" t="s">
        <v>1023</v>
      </c>
      <c r="D959" s="87"/>
      <c r="E959" s="87"/>
      <c r="F959" s="85" t="s">
        <v>26</v>
      </c>
      <c r="G959" s="85" t="s">
        <v>27</v>
      </c>
      <c r="H959" s="5">
        <f t="shared" ca="1" si="522"/>
        <v>2.314814628334716E-5</v>
      </c>
      <c r="I959" s="17">
        <f t="shared" ca="1" si="523"/>
        <v>5.4398148495238274E-4</v>
      </c>
      <c r="J959" s="5">
        <f t="shared" ca="1" si="558"/>
        <v>0</v>
      </c>
      <c r="K959" s="22"/>
      <c r="O959" s="29" t="str">
        <f t="shared" ca="1" si="524"/>
        <v>-</v>
      </c>
      <c r="P959" s="29"/>
      <c r="X959">
        <f t="shared" ca="1" si="525"/>
        <v>0</v>
      </c>
      <c r="Y959">
        <f t="shared" ca="1" si="526"/>
        <v>0</v>
      </c>
      <c r="Z959">
        <f t="shared" ca="1" si="527"/>
        <v>0</v>
      </c>
      <c r="AA959">
        <f t="shared" ca="1" si="528"/>
        <v>1</v>
      </c>
      <c r="AB959">
        <f t="shared" ca="1" si="529"/>
        <v>0</v>
      </c>
      <c r="AC959">
        <f t="shared" ca="1" si="530"/>
        <v>0</v>
      </c>
      <c r="AD959">
        <f t="shared" ca="1" si="531"/>
        <v>0</v>
      </c>
      <c r="AE959">
        <f t="shared" ca="1" si="532"/>
        <v>0</v>
      </c>
      <c r="AH959">
        <f t="shared" ca="1" si="533"/>
        <v>0</v>
      </c>
      <c r="AI959">
        <f t="shared" ca="1" si="534"/>
        <v>0</v>
      </c>
      <c r="AJ959">
        <f t="shared" ca="1" si="535"/>
        <v>0</v>
      </c>
      <c r="AK959">
        <f t="shared" ca="1" si="536"/>
        <v>0</v>
      </c>
      <c r="AL959">
        <f t="shared" ca="1" si="537"/>
        <v>0</v>
      </c>
      <c r="AM959">
        <f t="shared" ca="1" si="538"/>
        <v>0</v>
      </c>
      <c r="AN959">
        <f t="shared" ca="1" si="539"/>
        <v>0</v>
      </c>
      <c r="AO959">
        <f t="shared" ca="1" si="540"/>
        <v>0</v>
      </c>
      <c r="AP959">
        <f t="shared" ca="1" si="541"/>
        <v>0</v>
      </c>
      <c r="AQ959">
        <f t="shared" ca="1" si="542"/>
        <v>0</v>
      </c>
      <c r="AR959">
        <f t="shared" ca="1" si="543"/>
        <v>0</v>
      </c>
      <c r="AS959">
        <f t="shared" ca="1" si="544"/>
        <v>1</v>
      </c>
      <c r="AT959">
        <f t="shared" ca="1" si="545"/>
        <v>0</v>
      </c>
      <c r="AU959">
        <f t="shared" ca="1" si="546"/>
        <v>0</v>
      </c>
      <c r="AV959">
        <f t="shared" ca="1" si="547"/>
        <v>0</v>
      </c>
      <c r="AW959">
        <f t="shared" ca="1" si="548"/>
        <v>0</v>
      </c>
      <c r="AX959">
        <f t="shared" ca="1" si="549"/>
        <v>0</v>
      </c>
      <c r="AY959">
        <f t="shared" ca="1" si="550"/>
        <v>0</v>
      </c>
      <c r="AZ959">
        <f t="shared" ca="1" si="551"/>
        <v>0</v>
      </c>
      <c r="BA959">
        <f t="shared" ca="1" si="552"/>
        <v>0</v>
      </c>
      <c r="BB959">
        <f t="shared" ca="1" si="553"/>
        <v>0</v>
      </c>
      <c r="BC959">
        <f t="shared" ca="1" si="554"/>
        <v>0</v>
      </c>
      <c r="BD959">
        <f t="shared" ca="1" si="555"/>
        <v>0</v>
      </c>
      <c r="BE959">
        <f t="shared" ca="1" si="556"/>
        <v>0</v>
      </c>
      <c r="BF959">
        <f t="shared" ca="1" si="557"/>
        <v>0</v>
      </c>
    </row>
    <row r="960" spans="1:58" ht="16.149999999999999" customHeight="1" x14ac:dyDescent="0.2">
      <c r="A960" s="85" t="s">
        <v>1030</v>
      </c>
      <c r="B960" s="86">
        <v>43871.536863425928</v>
      </c>
      <c r="C960" s="85" t="s">
        <v>1023</v>
      </c>
      <c r="D960" s="85" t="s">
        <v>8</v>
      </c>
      <c r="E960" s="85" t="s">
        <v>1063</v>
      </c>
      <c r="F960" s="85" t="s">
        <v>10</v>
      </c>
      <c r="G960" s="85" t="s">
        <v>29</v>
      </c>
      <c r="H960" s="5">
        <f t="shared" ca="1" si="522"/>
        <v>3.4722223062999547E-5</v>
      </c>
      <c r="I960" s="17">
        <f t="shared" ca="1" si="523"/>
        <v>5.7870370801538229E-4</v>
      </c>
      <c r="J960" s="5">
        <f t="shared" ca="1" si="558"/>
        <v>5.7870370801538229E-4</v>
      </c>
      <c r="K960" s="21" t="s">
        <v>1031</v>
      </c>
      <c r="L960">
        <v>7</v>
      </c>
      <c r="M960">
        <v>5</v>
      </c>
      <c r="N960">
        <v>0</v>
      </c>
      <c r="O960" s="29">
        <f t="shared" ca="1" si="524"/>
        <v>1.1574074160307646E-4</v>
      </c>
      <c r="P960" s="29"/>
      <c r="X960">
        <f t="shared" ca="1" si="525"/>
        <v>0</v>
      </c>
      <c r="Y960">
        <f t="shared" ca="1" si="526"/>
        <v>1</v>
      </c>
      <c r="Z960">
        <f t="shared" ca="1" si="527"/>
        <v>0</v>
      </c>
      <c r="AA960">
        <f t="shared" ca="1" si="528"/>
        <v>0</v>
      </c>
      <c r="AB960">
        <f t="shared" ca="1" si="529"/>
        <v>0</v>
      </c>
      <c r="AC960">
        <f t="shared" ca="1" si="530"/>
        <v>0</v>
      </c>
      <c r="AD960">
        <f t="shared" ca="1" si="531"/>
        <v>0</v>
      </c>
      <c r="AE960">
        <f t="shared" ca="1" si="532"/>
        <v>0</v>
      </c>
      <c r="AH960">
        <f t="shared" ca="1" si="533"/>
        <v>0</v>
      </c>
      <c r="AI960">
        <f t="shared" ca="1" si="534"/>
        <v>0</v>
      </c>
      <c r="AJ960">
        <f t="shared" ca="1" si="535"/>
        <v>1</v>
      </c>
      <c r="AK960">
        <f t="shared" ca="1" si="536"/>
        <v>0</v>
      </c>
      <c r="AL960">
        <f t="shared" ca="1" si="537"/>
        <v>0</v>
      </c>
      <c r="AM960">
        <f t="shared" ca="1" si="538"/>
        <v>0</v>
      </c>
      <c r="AN960">
        <f t="shared" ca="1" si="539"/>
        <v>0</v>
      </c>
      <c r="AO960">
        <f t="shared" ca="1" si="540"/>
        <v>0</v>
      </c>
      <c r="AP960">
        <f t="shared" ca="1" si="541"/>
        <v>0</v>
      </c>
      <c r="AQ960">
        <f t="shared" ca="1" si="542"/>
        <v>0</v>
      </c>
      <c r="AR960">
        <f t="shared" ca="1" si="543"/>
        <v>0</v>
      </c>
      <c r="AS960">
        <f t="shared" ca="1" si="544"/>
        <v>0</v>
      </c>
      <c r="AT960">
        <f t="shared" ca="1" si="545"/>
        <v>0</v>
      </c>
      <c r="AU960">
        <f t="shared" ca="1" si="546"/>
        <v>0</v>
      </c>
      <c r="AV960">
        <f t="shared" ca="1" si="547"/>
        <v>0</v>
      </c>
      <c r="AW960">
        <f t="shared" ca="1" si="548"/>
        <v>0</v>
      </c>
      <c r="AX960">
        <f t="shared" ca="1" si="549"/>
        <v>0</v>
      </c>
      <c r="AY960">
        <f t="shared" ca="1" si="550"/>
        <v>0</v>
      </c>
      <c r="AZ960">
        <f t="shared" ca="1" si="551"/>
        <v>0</v>
      </c>
      <c r="BA960">
        <f t="shared" ca="1" si="552"/>
        <v>0</v>
      </c>
      <c r="BB960">
        <f t="shared" ca="1" si="553"/>
        <v>0</v>
      </c>
      <c r="BC960">
        <f t="shared" ca="1" si="554"/>
        <v>0</v>
      </c>
      <c r="BD960">
        <f t="shared" ca="1" si="555"/>
        <v>0</v>
      </c>
      <c r="BE960">
        <f t="shared" ca="1" si="556"/>
        <v>0</v>
      </c>
      <c r="BF960">
        <f t="shared" ca="1" si="557"/>
        <v>0</v>
      </c>
    </row>
    <row r="961" spans="1:58" ht="16.149999999999999" customHeight="1" x14ac:dyDescent="0.2">
      <c r="A961" s="85" t="s">
        <v>1032</v>
      </c>
      <c r="B961" s="86">
        <v>43871.552986111114</v>
      </c>
      <c r="C961" s="85" t="s">
        <v>1032</v>
      </c>
      <c r="D961" s="85" t="s">
        <v>8</v>
      </c>
      <c r="E961" s="85" t="s">
        <v>1063</v>
      </c>
      <c r="F961" s="85" t="s">
        <v>9</v>
      </c>
      <c r="G961" s="85" t="s">
        <v>17</v>
      </c>
      <c r="H961" s="5" t="str">
        <f t="shared" ca="1" si="522"/>
        <v>NA</v>
      </c>
      <c r="I961" s="17" t="str">
        <f t="shared" ca="1" si="523"/>
        <v>NA</v>
      </c>
      <c r="J961" s="5" t="str">
        <f t="shared" ca="1" si="558"/>
        <v>NA</v>
      </c>
      <c r="K961" s="21" t="s">
        <v>9</v>
      </c>
      <c r="L961">
        <v>0</v>
      </c>
      <c r="M961">
        <v>0</v>
      </c>
      <c r="N961">
        <v>0</v>
      </c>
      <c r="O961" s="29" t="str">
        <f t="shared" ca="1" si="524"/>
        <v>-</v>
      </c>
      <c r="P961" s="29"/>
      <c r="X961">
        <f t="shared" ca="1" si="525"/>
        <v>1</v>
      </c>
      <c r="Y961">
        <f t="shared" ca="1" si="526"/>
        <v>0</v>
      </c>
      <c r="Z961">
        <f t="shared" ca="1" si="527"/>
        <v>0</v>
      </c>
      <c r="AA961">
        <f t="shared" ca="1" si="528"/>
        <v>0</v>
      </c>
      <c r="AB961">
        <f t="shared" ca="1" si="529"/>
        <v>0</v>
      </c>
      <c r="AC961">
        <f t="shared" ca="1" si="530"/>
        <v>0</v>
      </c>
      <c r="AD961">
        <f t="shared" ca="1" si="531"/>
        <v>0</v>
      </c>
      <c r="AE961">
        <f t="shared" ca="1" si="532"/>
        <v>0</v>
      </c>
      <c r="AH961">
        <f t="shared" ca="1" si="533"/>
        <v>1</v>
      </c>
      <c r="AI961">
        <f t="shared" ca="1" si="534"/>
        <v>0</v>
      </c>
      <c r="AJ961">
        <f t="shared" ca="1" si="535"/>
        <v>0</v>
      </c>
      <c r="AK961">
        <f t="shared" ca="1" si="536"/>
        <v>0</v>
      </c>
      <c r="AL961">
        <f t="shared" ca="1" si="537"/>
        <v>0</v>
      </c>
      <c r="AM961">
        <f t="shared" ca="1" si="538"/>
        <v>0</v>
      </c>
      <c r="AN961">
        <f t="shared" ca="1" si="539"/>
        <v>0</v>
      </c>
      <c r="AO961">
        <f t="shared" ca="1" si="540"/>
        <v>0</v>
      </c>
      <c r="AP961">
        <f t="shared" ca="1" si="541"/>
        <v>0</v>
      </c>
      <c r="AQ961">
        <f t="shared" ca="1" si="542"/>
        <v>0</v>
      </c>
      <c r="AR961">
        <f t="shared" ca="1" si="543"/>
        <v>0</v>
      </c>
      <c r="AS961">
        <f t="shared" ca="1" si="544"/>
        <v>0</v>
      </c>
      <c r="AT961">
        <f t="shared" ca="1" si="545"/>
        <v>0</v>
      </c>
      <c r="AU961">
        <f t="shared" ca="1" si="546"/>
        <v>0</v>
      </c>
      <c r="AV961">
        <f t="shared" ca="1" si="547"/>
        <v>0</v>
      </c>
      <c r="AW961">
        <f t="shared" ca="1" si="548"/>
        <v>0</v>
      </c>
      <c r="AX961">
        <f t="shared" ca="1" si="549"/>
        <v>0</v>
      </c>
      <c r="AY961">
        <f t="shared" ca="1" si="550"/>
        <v>0</v>
      </c>
      <c r="AZ961">
        <f t="shared" ca="1" si="551"/>
        <v>0</v>
      </c>
      <c r="BA961">
        <f t="shared" ca="1" si="552"/>
        <v>0</v>
      </c>
      <c r="BB961">
        <f t="shared" ca="1" si="553"/>
        <v>0</v>
      </c>
      <c r="BC961">
        <f t="shared" ca="1" si="554"/>
        <v>0</v>
      </c>
      <c r="BD961">
        <f t="shared" ca="1" si="555"/>
        <v>0</v>
      </c>
      <c r="BE961">
        <f t="shared" ca="1" si="556"/>
        <v>0</v>
      </c>
      <c r="BF961">
        <f t="shared" ca="1" si="557"/>
        <v>0</v>
      </c>
    </row>
    <row r="962" spans="1:58" ht="16.149999999999999" customHeight="1" x14ac:dyDescent="0.2">
      <c r="A962" s="85" t="s">
        <v>1033</v>
      </c>
      <c r="B962" s="86">
        <v>43871.604444444441</v>
      </c>
      <c r="C962" s="85" t="s">
        <v>1033</v>
      </c>
      <c r="D962" s="85" t="s">
        <v>8</v>
      </c>
      <c r="E962" s="85" t="s">
        <v>1063</v>
      </c>
      <c r="F962" s="85" t="s">
        <v>9</v>
      </c>
      <c r="G962" s="85" t="s">
        <v>17</v>
      </c>
      <c r="H962" s="5" t="str">
        <f t="shared" ca="1" si="522"/>
        <v>NA</v>
      </c>
      <c r="I962" s="17" t="str">
        <f t="shared" ca="1" si="523"/>
        <v>NA</v>
      </c>
      <c r="J962" s="5" t="str">
        <f t="shared" ca="1" si="558"/>
        <v>NA</v>
      </c>
      <c r="K962" s="21" t="s">
        <v>9</v>
      </c>
      <c r="L962">
        <v>0</v>
      </c>
      <c r="M962">
        <v>0</v>
      </c>
      <c r="N962">
        <v>0</v>
      </c>
      <c r="O962" s="29" t="str">
        <f t="shared" ca="1" si="524"/>
        <v>-</v>
      </c>
      <c r="P962" s="29"/>
      <c r="X962">
        <f t="shared" ca="1" si="525"/>
        <v>1</v>
      </c>
      <c r="Y962">
        <f t="shared" ca="1" si="526"/>
        <v>0</v>
      </c>
      <c r="Z962">
        <f t="shared" ca="1" si="527"/>
        <v>0</v>
      </c>
      <c r="AA962">
        <f t="shared" ca="1" si="528"/>
        <v>0</v>
      </c>
      <c r="AB962">
        <f t="shared" ca="1" si="529"/>
        <v>0</v>
      </c>
      <c r="AC962">
        <f t="shared" ca="1" si="530"/>
        <v>0</v>
      </c>
      <c r="AD962">
        <f t="shared" ca="1" si="531"/>
        <v>0</v>
      </c>
      <c r="AE962">
        <f t="shared" ca="1" si="532"/>
        <v>0</v>
      </c>
      <c r="AH962">
        <f t="shared" ca="1" si="533"/>
        <v>1</v>
      </c>
      <c r="AI962">
        <f t="shared" ca="1" si="534"/>
        <v>0</v>
      </c>
      <c r="AJ962">
        <f t="shared" ca="1" si="535"/>
        <v>0</v>
      </c>
      <c r="AK962">
        <f t="shared" ca="1" si="536"/>
        <v>0</v>
      </c>
      <c r="AL962">
        <f t="shared" ca="1" si="537"/>
        <v>0</v>
      </c>
      <c r="AM962">
        <f t="shared" ca="1" si="538"/>
        <v>0</v>
      </c>
      <c r="AN962">
        <f t="shared" ca="1" si="539"/>
        <v>0</v>
      </c>
      <c r="AO962">
        <f t="shared" ca="1" si="540"/>
        <v>0</v>
      </c>
      <c r="AP962">
        <f t="shared" ca="1" si="541"/>
        <v>0</v>
      </c>
      <c r="AQ962">
        <f t="shared" ca="1" si="542"/>
        <v>0</v>
      </c>
      <c r="AR962">
        <f t="shared" ca="1" si="543"/>
        <v>0</v>
      </c>
      <c r="AS962">
        <f t="shared" ca="1" si="544"/>
        <v>0</v>
      </c>
      <c r="AT962">
        <f t="shared" ca="1" si="545"/>
        <v>0</v>
      </c>
      <c r="AU962">
        <f t="shared" ca="1" si="546"/>
        <v>0</v>
      </c>
      <c r="AV962">
        <f t="shared" ca="1" si="547"/>
        <v>0</v>
      </c>
      <c r="AW962">
        <f t="shared" ca="1" si="548"/>
        <v>0</v>
      </c>
      <c r="AX962">
        <f t="shared" ca="1" si="549"/>
        <v>0</v>
      </c>
      <c r="AY962">
        <f t="shared" ca="1" si="550"/>
        <v>0</v>
      </c>
      <c r="AZ962">
        <f t="shared" ca="1" si="551"/>
        <v>0</v>
      </c>
      <c r="BA962">
        <f t="shared" ca="1" si="552"/>
        <v>0</v>
      </c>
      <c r="BB962">
        <f t="shared" ca="1" si="553"/>
        <v>0</v>
      </c>
      <c r="BC962">
        <f t="shared" ca="1" si="554"/>
        <v>0</v>
      </c>
      <c r="BD962">
        <f t="shared" ca="1" si="555"/>
        <v>0</v>
      </c>
      <c r="BE962">
        <f t="shared" ca="1" si="556"/>
        <v>0</v>
      </c>
      <c r="BF962">
        <f t="shared" ca="1" si="557"/>
        <v>0</v>
      </c>
    </row>
    <row r="963" spans="1:58" ht="16.149999999999999" customHeight="1" x14ac:dyDescent="0.2">
      <c r="A963" s="85" t="s">
        <v>1034</v>
      </c>
      <c r="B963" s="86">
        <v>43871.633472222224</v>
      </c>
      <c r="C963" s="85" t="s">
        <v>1034</v>
      </c>
      <c r="D963" s="85" t="s">
        <v>8</v>
      </c>
      <c r="E963" s="85" t="s">
        <v>1063</v>
      </c>
      <c r="F963" s="85" t="s">
        <v>9</v>
      </c>
      <c r="G963" s="85" t="s">
        <v>17</v>
      </c>
      <c r="H963" s="5" t="str">
        <f t="shared" ca="1" si="522"/>
        <v>NA</v>
      </c>
      <c r="I963" s="17" t="str">
        <f t="shared" ca="1" si="523"/>
        <v>NA</v>
      </c>
      <c r="J963" s="5" t="str">
        <f t="shared" ca="1" si="558"/>
        <v>NA</v>
      </c>
      <c r="K963" s="21" t="s">
        <v>9</v>
      </c>
      <c r="L963">
        <v>0</v>
      </c>
      <c r="M963">
        <v>0</v>
      </c>
      <c r="N963">
        <v>0</v>
      </c>
      <c r="O963" s="29" t="str">
        <f t="shared" ca="1" si="524"/>
        <v>-</v>
      </c>
      <c r="P963" s="29"/>
      <c r="X963">
        <f t="shared" ca="1" si="525"/>
        <v>1</v>
      </c>
      <c r="Y963">
        <f t="shared" ca="1" si="526"/>
        <v>0</v>
      </c>
      <c r="Z963">
        <f t="shared" ca="1" si="527"/>
        <v>0</v>
      </c>
      <c r="AA963">
        <f t="shared" ca="1" si="528"/>
        <v>0</v>
      </c>
      <c r="AB963">
        <f t="shared" ca="1" si="529"/>
        <v>0</v>
      </c>
      <c r="AC963">
        <f t="shared" ca="1" si="530"/>
        <v>0</v>
      </c>
      <c r="AD963">
        <f t="shared" ca="1" si="531"/>
        <v>0</v>
      </c>
      <c r="AE963">
        <f t="shared" ca="1" si="532"/>
        <v>0</v>
      </c>
      <c r="AH963">
        <f t="shared" ca="1" si="533"/>
        <v>1</v>
      </c>
      <c r="AI963">
        <f t="shared" ca="1" si="534"/>
        <v>0</v>
      </c>
      <c r="AJ963">
        <f t="shared" ca="1" si="535"/>
        <v>0</v>
      </c>
      <c r="AK963">
        <f t="shared" ca="1" si="536"/>
        <v>0</v>
      </c>
      <c r="AL963">
        <f t="shared" ca="1" si="537"/>
        <v>0</v>
      </c>
      <c r="AM963">
        <f t="shared" ca="1" si="538"/>
        <v>0</v>
      </c>
      <c r="AN963">
        <f t="shared" ca="1" si="539"/>
        <v>0</v>
      </c>
      <c r="AO963">
        <f t="shared" ca="1" si="540"/>
        <v>0</v>
      </c>
      <c r="AP963">
        <f t="shared" ca="1" si="541"/>
        <v>0</v>
      </c>
      <c r="AQ963">
        <f t="shared" ca="1" si="542"/>
        <v>0</v>
      </c>
      <c r="AR963">
        <f t="shared" ca="1" si="543"/>
        <v>0</v>
      </c>
      <c r="AS963">
        <f t="shared" ca="1" si="544"/>
        <v>0</v>
      </c>
      <c r="AT963">
        <f t="shared" ca="1" si="545"/>
        <v>0</v>
      </c>
      <c r="AU963">
        <f t="shared" ca="1" si="546"/>
        <v>0</v>
      </c>
      <c r="AV963">
        <f t="shared" ca="1" si="547"/>
        <v>0</v>
      </c>
      <c r="AW963">
        <f t="shared" ca="1" si="548"/>
        <v>0</v>
      </c>
      <c r="AX963">
        <f t="shared" ca="1" si="549"/>
        <v>0</v>
      </c>
      <c r="AY963">
        <f t="shared" ca="1" si="550"/>
        <v>0</v>
      </c>
      <c r="AZ963">
        <f t="shared" ca="1" si="551"/>
        <v>0</v>
      </c>
      <c r="BA963">
        <f t="shared" ca="1" si="552"/>
        <v>0</v>
      </c>
      <c r="BB963">
        <f t="shared" ca="1" si="553"/>
        <v>0</v>
      </c>
      <c r="BC963">
        <f t="shared" ca="1" si="554"/>
        <v>0</v>
      </c>
      <c r="BD963">
        <f t="shared" ca="1" si="555"/>
        <v>0</v>
      </c>
      <c r="BE963">
        <f t="shared" ca="1" si="556"/>
        <v>0</v>
      </c>
      <c r="BF963">
        <f t="shared" ca="1" si="557"/>
        <v>0</v>
      </c>
    </row>
    <row r="964" spans="1:58" ht="16.149999999999999" customHeight="1" x14ac:dyDescent="0.2">
      <c r="A964" s="85" t="s">
        <v>1035</v>
      </c>
      <c r="B964" s="86">
        <v>43871.677129629628</v>
      </c>
      <c r="C964" s="85" t="s">
        <v>1035</v>
      </c>
      <c r="D964" s="85" t="s">
        <v>8</v>
      </c>
      <c r="E964" s="85" t="s">
        <v>1063</v>
      </c>
      <c r="F964" s="85" t="s">
        <v>9</v>
      </c>
      <c r="G964" s="85" t="s">
        <v>17</v>
      </c>
      <c r="H964" s="5" t="str">
        <f t="shared" ca="1" si="522"/>
        <v>NA</v>
      </c>
      <c r="I964" s="17" t="str">
        <f t="shared" ca="1" si="523"/>
        <v>NA</v>
      </c>
      <c r="J964" s="5" t="str">
        <f t="shared" ca="1" si="558"/>
        <v>NA</v>
      </c>
      <c r="K964" s="21" t="s">
        <v>9</v>
      </c>
      <c r="L964">
        <v>0</v>
      </c>
      <c r="M964">
        <v>0</v>
      </c>
      <c r="N964">
        <v>0</v>
      </c>
      <c r="O964" s="29" t="str">
        <f t="shared" ca="1" si="524"/>
        <v>-</v>
      </c>
      <c r="P964" s="29"/>
      <c r="X964">
        <f t="shared" ca="1" si="525"/>
        <v>1</v>
      </c>
      <c r="Y964">
        <f t="shared" ca="1" si="526"/>
        <v>0</v>
      </c>
      <c r="Z964">
        <f t="shared" ca="1" si="527"/>
        <v>0</v>
      </c>
      <c r="AA964">
        <f t="shared" ca="1" si="528"/>
        <v>0</v>
      </c>
      <c r="AB964">
        <f t="shared" ca="1" si="529"/>
        <v>0</v>
      </c>
      <c r="AC964">
        <f t="shared" ca="1" si="530"/>
        <v>0</v>
      </c>
      <c r="AD964">
        <f t="shared" ca="1" si="531"/>
        <v>0</v>
      </c>
      <c r="AE964">
        <f t="shared" ca="1" si="532"/>
        <v>0</v>
      </c>
      <c r="AH964">
        <f t="shared" ca="1" si="533"/>
        <v>1</v>
      </c>
      <c r="AI964">
        <f t="shared" ca="1" si="534"/>
        <v>0</v>
      </c>
      <c r="AJ964">
        <f t="shared" ca="1" si="535"/>
        <v>0</v>
      </c>
      <c r="AK964">
        <f t="shared" ca="1" si="536"/>
        <v>0</v>
      </c>
      <c r="AL964">
        <f t="shared" ca="1" si="537"/>
        <v>0</v>
      </c>
      <c r="AM964">
        <f t="shared" ca="1" si="538"/>
        <v>0</v>
      </c>
      <c r="AN964">
        <f t="shared" ca="1" si="539"/>
        <v>0</v>
      </c>
      <c r="AO964">
        <f t="shared" ca="1" si="540"/>
        <v>0</v>
      </c>
      <c r="AP964">
        <f t="shared" ca="1" si="541"/>
        <v>0</v>
      </c>
      <c r="AQ964">
        <f t="shared" ca="1" si="542"/>
        <v>0</v>
      </c>
      <c r="AR964">
        <f t="shared" ca="1" si="543"/>
        <v>0</v>
      </c>
      <c r="AS964">
        <f t="shared" ca="1" si="544"/>
        <v>0</v>
      </c>
      <c r="AT964">
        <f t="shared" ca="1" si="545"/>
        <v>0</v>
      </c>
      <c r="AU964">
        <f t="shared" ca="1" si="546"/>
        <v>0</v>
      </c>
      <c r="AV964">
        <f t="shared" ca="1" si="547"/>
        <v>0</v>
      </c>
      <c r="AW964">
        <f t="shared" ca="1" si="548"/>
        <v>0</v>
      </c>
      <c r="AX964">
        <f t="shared" ca="1" si="549"/>
        <v>0</v>
      </c>
      <c r="AY964">
        <f t="shared" ca="1" si="550"/>
        <v>0</v>
      </c>
      <c r="AZ964">
        <f t="shared" ca="1" si="551"/>
        <v>0</v>
      </c>
      <c r="BA964">
        <f t="shared" ca="1" si="552"/>
        <v>0</v>
      </c>
      <c r="BB964">
        <f t="shared" ca="1" si="553"/>
        <v>0</v>
      </c>
      <c r="BC964">
        <f t="shared" ca="1" si="554"/>
        <v>0</v>
      </c>
      <c r="BD964">
        <f t="shared" ca="1" si="555"/>
        <v>0</v>
      </c>
      <c r="BE964">
        <f t="shared" ca="1" si="556"/>
        <v>0</v>
      </c>
      <c r="BF964">
        <f t="shared" ca="1" si="557"/>
        <v>0</v>
      </c>
    </row>
    <row r="965" spans="1:58" ht="16.149999999999999" customHeight="1" x14ac:dyDescent="0.2">
      <c r="A965" s="85" t="s">
        <v>1036</v>
      </c>
      <c r="B965" s="86">
        <v>43872.45716435185</v>
      </c>
      <c r="C965" s="85" t="s">
        <v>1036</v>
      </c>
      <c r="D965" s="85" t="s">
        <v>8</v>
      </c>
      <c r="E965" s="85" t="s">
        <v>1063</v>
      </c>
      <c r="F965" s="85" t="s">
        <v>9</v>
      </c>
      <c r="G965" s="85" t="s">
        <v>17</v>
      </c>
      <c r="H965" s="5" t="str">
        <f t="shared" ca="1" si="522"/>
        <v>NA</v>
      </c>
      <c r="I965" s="17" t="str">
        <f t="shared" ca="1" si="523"/>
        <v>NA</v>
      </c>
      <c r="J965" s="5" t="str">
        <f t="shared" ca="1" si="558"/>
        <v>NA</v>
      </c>
      <c r="K965" s="21" t="s">
        <v>9</v>
      </c>
      <c r="L965">
        <v>0</v>
      </c>
      <c r="M965">
        <v>0</v>
      </c>
      <c r="N965">
        <v>0</v>
      </c>
      <c r="O965" s="29" t="str">
        <f t="shared" ca="1" si="524"/>
        <v>-</v>
      </c>
      <c r="P965" s="29"/>
      <c r="X965">
        <f t="shared" ca="1" si="525"/>
        <v>1</v>
      </c>
      <c r="Y965">
        <f t="shared" ca="1" si="526"/>
        <v>0</v>
      </c>
      <c r="Z965">
        <f t="shared" ca="1" si="527"/>
        <v>0</v>
      </c>
      <c r="AA965">
        <f t="shared" ca="1" si="528"/>
        <v>0</v>
      </c>
      <c r="AB965">
        <f t="shared" ca="1" si="529"/>
        <v>0</v>
      </c>
      <c r="AC965">
        <f t="shared" ca="1" si="530"/>
        <v>0</v>
      </c>
      <c r="AD965">
        <f t="shared" ca="1" si="531"/>
        <v>0</v>
      </c>
      <c r="AE965">
        <f t="shared" ca="1" si="532"/>
        <v>0</v>
      </c>
      <c r="AH965">
        <f t="shared" ca="1" si="533"/>
        <v>1</v>
      </c>
      <c r="AI965">
        <f t="shared" ca="1" si="534"/>
        <v>0</v>
      </c>
      <c r="AJ965">
        <f t="shared" ca="1" si="535"/>
        <v>0</v>
      </c>
      <c r="AK965">
        <f t="shared" ca="1" si="536"/>
        <v>0</v>
      </c>
      <c r="AL965">
        <f t="shared" ca="1" si="537"/>
        <v>0</v>
      </c>
      <c r="AM965">
        <f t="shared" ca="1" si="538"/>
        <v>0</v>
      </c>
      <c r="AN965">
        <f t="shared" ca="1" si="539"/>
        <v>0</v>
      </c>
      <c r="AO965">
        <f t="shared" ca="1" si="540"/>
        <v>0</v>
      </c>
      <c r="AP965">
        <f t="shared" ca="1" si="541"/>
        <v>0</v>
      </c>
      <c r="AQ965">
        <f t="shared" ca="1" si="542"/>
        <v>0</v>
      </c>
      <c r="AR965">
        <f t="shared" ca="1" si="543"/>
        <v>0</v>
      </c>
      <c r="AS965">
        <f t="shared" ca="1" si="544"/>
        <v>0</v>
      </c>
      <c r="AT965">
        <f t="shared" ca="1" si="545"/>
        <v>0</v>
      </c>
      <c r="AU965">
        <f t="shared" ca="1" si="546"/>
        <v>0</v>
      </c>
      <c r="AV965">
        <f t="shared" ca="1" si="547"/>
        <v>0</v>
      </c>
      <c r="AW965">
        <f t="shared" ca="1" si="548"/>
        <v>0</v>
      </c>
      <c r="AX965">
        <f t="shared" ca="1" si="549"/>
        <v>0</v>
      </c>
      <c r="AY965">
        <f t="shared" ca="1" si="550"/>
        <v>0</v>
      </c>
      <c r="AZ965">
        <f t="shared" ca="1" si="551"/>
        <v>0</v>
      </c>
      <c r="BA965">
        <f t="shared" ca="1" si="552"/>
        <v>0</v>
      </c>
      <c r="BB965">
        <f t="shared" ca="1" si="553"/>
        <v>0</v>
      </c>
      <c r="BC965">
        <f t="shared" ca="1" si="554"/>
        <v>0</v>
      </c>
      <c r="BD965">
        <f t="shared" ca="1" si="555"/>
        <v>0</v>
      </c>
      <c r="BE965">
        <f t="shared" ca="1" si="556"/>
        <v>0</v>
      </c>
      <c r="BF965">
        <f t="shared" ca="1" si="557"/>
        <v>0</v>
      </c>
    </row>
    <row r="966" spans="1:58" ht="16.149999999999999" customHeight="1" x14ac:dyDescent="0.2">
      <c r="A966" s="85" t="s">
        <v>1037</v>
      </c>
      <c r="B966" s="86">
        <v>43873.61209490741</v>
      </c>
      <c r="C966" s="85" t="s">
        <v>1037</v>
      </c>
      <c r="D966" s="85" t="s">
        <v>8</v>
      </c>
      <c r="E966" s="85" t="s">
        <v>1063</v>
      </c>
      <c r="F966" s="85" t="s">
        <v>9</v>
      </c>
      <c r="G966" s="85" t="s">
        <v>17</v>
      </c>
      <c r="H966" s="5" t="str">
        <f t="shared" ref="H966:H1029" ca="1" si="559">IF(CELL("contenu",F966)="app.component", "NA",B966-B965)</f>
        <v>NA</v>
      </c>
      <c r="I966" s="17" t="str">
        <f t="shared" ref="I966:I1029" ca="1" si="560">IF(CELL("contenu",H966)="NA", "NA", SUM(I965,H966))</f>
        <v>NA</v>
      </c>
      <c r="J966" s="5" t="str">
        <f t="shared" ca="1" si="558"/>
        <v>NA</v>
      </c>
      <c r="K966" s="21" t="s">
        <v>9</v>
      </c>
      <c r="L966">
        <v>0</v>
      </c>
      <c r="M966">
        <v>0</v>
      </c>
      <c r="N966">
        <v>0</v>
      </c>
      <c r="O966" s="29" t="str">
        <f t="shared" ref="O966:O1029" ca="1" si="561">IF(CELL("contenu", J966)="NA", "-", IF( CELL("contenu", J966) =0, "-", J966/M966 ) )</f>
        <v>-</v>
      </c>
      <c r="P966" s="29"/>
      <c r="X966">
        <f t="shared" ref="X966:X1029" ca="1" si="562">IF(CELL("contenu",$F966)="app.component", 1,0)</f>
        <v>1</v>
      </c>
      <c r="Y966">
        <f t="shared" ref="Y966:Y1029" ca="1" si="563">IF(CELL("contenu",$F966)="PrevisionsPage", 1,0)</f>
        <v>0</v>
      </c>
      <c r="Z966">
        <f t="shared" ref="Z966:Z1029" ca="1" si="564">IF(CELL("contenu",$F966)="CreditsWeatherDataModal", 1,0)</f>
        <v>0</v>
      </c>
      <c r="AA966">
        <f t="shared" ref="AA966:AA1029" ca="1" si="565">IF(CELL("contenu",$F966)="StationsFavoritesModal", 1,0)</f>
        <v>0</v>
      </c>
      <c r="AB966">
        <f t="shared" ref="AB966:AB1029" ca="1" si="566">IF(CELL("contenu",$F966)="SettingsPage", 1,0)</f>
        <v>0</v>
      </c>
      <c r="AC966">
        <f t="shared" ref="AC966:AC1029" ca="1" si="567">IF(CELL("contenu",$F966)="RestaureAchetePage", 1,0)</f>
        <v>0</v>
      </c>
      <c r="AD966">
        <f t="shared" ref="AD966:AD1029" ca="1" si="568">IF(CELL("contenu",$F966)="AProposPage", 1,0)</f>
        <v>0</v>
      </c>
      <c r="AE966">
        <f t="shared" ref="AE966:AE1029" ca="1" si="569">IF(CELL("contenu",$F966)="TutorielPage", 1,0)</f>
        <v>0</v>
      </c>
      <c r="AH966">
        <f t="shared" ref="AH966:AH1029" ca="1" si="570">IF(CELL("contenu",$G966)="initApp", 1,0)</f>
        <v>1</v>
      </c>
      <c r="AI966">
        <f t="shared" ref="AI966:AI1029" ca="1" si="571">IF(CELL("contenu",$G966)="btnMenu", 1,0)</f>
        <v>0</v>
      </c>
      <c r="AJ966">
        <f t="shared" ref="AJ966:AJ1029" ca="1" si="572">IF(CELL("contenu",$G966)="btnGeoloc", 1,0)</f>
        <v>0</v>
      </c>
      <c r="AK966">
        <f t="shared" ref="AK966:AK1029" ca="1" si="573">IF(CELL("contenu",$G966)="btnAjouterFavoriteRefuse", 1,0)</f>
        <v>0</v>
      </c>
      <c r="AL966">
        <f t="shared" ref="AL966:AL1029" ca="1" si="574">IF(CELL("contenu",$G966)="btnAjouterFavoriteAccepte", 1,0)</f>
        <v>0</v>
      </c>
      <c r="AM966">
        <f t="shared" ref="AM966:AM1029" ca="1" si="575">IF(CELL("contenu",$G966)="rafraichMeteo", 1,0)</f>
        <v>0</v>
      </c>
      <c r="AN966">
        <f t="shared" ref="AN966:AN1029" ca="1" si="576">IF(CELL("contenu",$G966)="swipeVersVuePlanete", 1,0)</f>
        <v>0</v>
      </c>
      <c r="AO966">
        <f t="shared" ref="AO966:AO1029" ca="1" si="577">IF(CELL("contenu",$G966)="swipeVersVueMeteo", 1,0)</f>
        <v>0</v>
      </c>
      <c r="AP966">
        <f t="shared" ref="AP966:AP1029" ca="1" si="578">IF(CELL("contenu",$G966)="btnOuvrirArticle", 1,0)</f>
        <v>0</v>
      </c>
      <c r="AQ966">
        <f t="shared" ref="AQ966:AQ1029" ca="1" si="579">IF(CELL("contenu",$G966)="lienFournisseurDS", 1,0)</f>
        <v>0</v>
      </c>
      <c r="AR966">
        <f t="shared" ref="AR966:AR1029" ca="1" si="580">IF(CELL("contenu",$G966)="lienFournisseurYW", 1,0)</f>
        <v>0</v>
      </c>
      <c r="AS966">
        <f t="shared" ref="AS966:AS1029" ca="1" si="581">IF( AND(CELL("contenu",$F966)="StationsFavoritesModal", CELL("contenu",$G966)="btnFermer"), 1,0)</f>
        <v>0</v>
      </c>
      <c r="AT966">
        <f t="shared" ref="AT966:AT1029" ca="1" si="582">IF( AND(CELL("contenu",$F966)="SettingsPage", CELL("contenu",$G966) ="btnRetourPage"), 1,0)</f>
        <v>0</v>
      </c>
      <c r="AU966">
        <f t="shared" ref="AU966:AU1029" ca="1" si="583">IF( AND(CELL("contenu",$F966)="SettingsPage", CELL("contenu",$G966)="btnAcheter"), 1,0)</f>
        <v>0</v>
      </c>
      <c r="AV966">
        <f t="shared" ref="AV966:AV1029" ca="1" si="584">IF(CELL("contenu",$G966)="btnRestaurer", 1,0)</f>
        <v>0</v>
      </c>
      <c r="AW966">
        <f t="shared" ref="AW966:AW1029" ca="1" si="585">IF( AND(CELL("contenu",$F966)="RestaureAchetePage", CELL("contenu",$G966)="btnRetourPage"), 1,0)</f>
        <v>0</v>
      </c>
      <c r="AX966">
        <f t="shared" ref="AX966:AX1029" ca="1" si="586">IF( AND(CELL("contenu",$F966)="RestaureAchetePage", CELL("contenu",$G966)="btnAcheter"), 1,0)</f>
        <v>0</v>
      </c>
      <c r="AY966">
        <f t="shared" ref="AY966:AY1029" ca="1" si="587">IF(CELL("contenu",$G966)="btnVerifier", 1,0)</f>
        <v>0</v>
      </c>
      <c r="AZ966">
        <f t="shared" ref="AZ966:AZ1029" ca="1" si="588">IF( AND(CELL("contenu",$F966)="AProposPage", CELL("contenu",$G966)="btnRetourPage"), 1,0)</f>
        <v>0</v>
      </c>
      <c r="BA966">
        <f t="shared" ref="BA966:BA1029" ca="1" si="589">IF(CELL("contenu",$G966)="lienLancerFandom", 1,0)</f>
        <v>0</v>
      </c>
      <c r="BB966">
        <f t="shared" ref="BB966:BB1029" ca="1" si="590">IF(CELL("contenu",$G966)="lienLancerRessourceUrl", 1,0)</f>
        <v>0</v>
      </c>
      <c r="BC966">
        <f t="shared" ref="BC966:BC1029" ca="1" si="591">IF(CELL("contenu",$G966)="btnSuivant", 1,0)</f>
        <v>0</v>
      </c>
      <c r="BD966">
        <f t="shared" ref="BD966:BD1029" ca="1" si="592">IF(CELL("contenu",$G966)="swipeLeft", 1,0)</f>
        <v>0</v>
      </c>
      <c r="BE966">
        <f t="shared" ref="BE966:BE1029" ca="1" si="593">IF(CELL("contenu",$G966)="swipeRight", 1,0)</f>
        <v>0</v>
      </c>
      <c r="BF966">
        <f t="shared" ref="BF966:BF1029" ca="1" si="594">IF(CELL("contenu",$G966)="btnFinirTuto", 1,0)</f>
        <v>0</v>
      </c>
    </row>
    <row r="967" spans="1:58" ht="16.149999999999999" customHeight="1" x14ac:dyDescent="0.2">
      <c r="A967" s="85" t="s">
        <v>1038</v>
      </c>
      <c r="B967" s="86">
        <v>43875.278668981482</v>
      </c>
      <c r="C967" s="85" t="s">
        <v>1038</v>
      </c>
      <c r="D967" s="87"/>
      <c r="E967" s="87"/>
      <c r="F967" s="85" t="s">
        <v>9</v>
      </c>
      <c r="G967" s="85" t="s">
        <v>17</v>
      </c>
      <c r="H967" s="5" t="str">
        <f t="shared" ca="1" si="559"/>
        <v>NA</v>
      </c>
      <c r="I967" s="17" t="str">
        <f t="shared" ca="1" si="560"/>
        <v>NA</v>
      </c>
      <c r="J967" s="5">
        <f t="shared" ca="1" si="558"/>
        <v>0</v>
      </c>
      <c r="K967" s="22"/>
      <c r="O967" s="29" t="str">
        <f t="shared" ca="1" si="561"/>
        <v>-</v>
      </c>
      <c r="P967" s="29"/>
      <c r="X967">
        <f t="shared" ca="1" si="562"/>
        <v>1</v>
      </c>
      <c r="Y967">
        <f t="shared" ca="1" si="563"/>
        <v>0</v>
      </c>
      <c r="Z967">
        <f t="shared" ca="1" si="564"/>
        <v>0</v>
      </c>
      <c r="AA967">
        <f t="shared" ca="1" si="565"/>
        <v>0</v>
      </c>
      <c r="AB967">
        <f t="shared" ca="1" si="566"/>
        <v>0</v>
      </c>
      <c r="AC967">
        <f t="shared" ca="1" si="567"/>
        <v>0</v>
      </c>
      <c r="AD967">
        <f t="shared" ca="1" si="568"/>
        <v>0</v>
      </c>
      <c r="AE967">
        <f t="shared" ca="1" si="569"/>
        <v>0</v>
      </c>
      <c r="AH967">
        <f t="shared" ca="1" si="570"/>
        <v>1</v>
      </c>
      <c r="AI967">
        <f t="shared" ca="1" si="571"/>
        <v>0</v>
      </c>
      <c r="AJ967">
        <f t="shared" ca="1" si="572"/>
        <v>0</v>
      </c>
      <c r="AK967">
        <f t="shared" ca="1" si="573"/>
        <v>0</v>
      </c>
      <c r="AL967">
        <f t="shared" ca="1" si="574"/>
        <v>0</v>
      </c>
      <c r="AM967">
        <f t="shared" ca="1" si="575"/>
        <v>0</v>
      </c>
      <c r="AN967">
        <f t="shared" ca="1" si="576"/>
        <v>0</v>
      </c>
      <c r="AO967">
        <f t="shared" ca="1" si="577"/>
        <v>0</v>
      </c>
      <c r="AP967">
        <f t="shared" ca="1" si="578"/>
        <v>0</v>
      </c>
      <c r="AQ967">
        <f t="shared" ca="1" si="579"/>
        <v>0</v>
      </c>
      <c r="AR967">
        <f t="shared" ca="1" si="580"/>
        <v>0</v>
      </c>
      <c r="AS967">
        <f t="shared" ca="1" si="581"/>
        <v>0</v>
      </c>
      <c r="AT967">
        <f t="shared" ca="1" si="582"/>
        <v>0</v>
      </c>
      <c r="AU967">
        <f t="shared" ca="1" si="583"/>
        <v>0</v>
      </c>
      <c r="AV967">
        <f t="shared" ca="1" si="584"/>
        <v>0</v>
      </c>
      <c r="AW967">
        <f t="shared" ca="1" si="585"/>
        <v>0</v>
      </c>
      <c r="AX967">
        <f t="shared" ca="1" si="586"/>
        <v>0</v>
      </c>
      <c r="AY967">
        <f t="shared" ca="1" si="587"/>
        <v>0</v>
      </c>
      <c r="AZ967">
        <f t="shared" ca="1" si="588"/>
        <v>0</v>
      </c>
      <c r="BA967">
        <f t="shared" ca="1" si="589"/>
        <v>0</v>
      </c>
      <c r="BB967">
        <f t="shared" ca="1" si="590"/>
        <v>0</v>
      </c>
      <c r="BC967">
        <f t="shared" ca="1" si="591"/>
        <v>0</v>
      </c>
      <c r="BD967">
        <f t="shared" ca="1" si="592"/>
        <v>0</v>
      </c>
      <c r="BE967">
        <f t="shared" ca="1" si="593"/>
        <v>0</v>
      </c>
      <c r="BF967">
        <f t="shared" ca="1" si="594"/>
        <v>0</v>
      </c>
    </row>
    <row r="968" spans="1:58" ht="16.149999999999999" customHeight="1" x14ac:dyDescent="0.2">
      <c r="A968" s="85" t="s">
        <v>1039</v>
      </c>
      <c r="B968" s="86">
        <v>43875.278715277775</v>
      </c>
      <c r="C968" s="85" t="s">
        <v>1038</v>
      </c>
      <c r="D968" s="87"/>
      <c r="E968" s="87"/>
      <c r="F968" s="85" t="s">
        <v>11</v>
      </c>
      <c r="G968" s="85" t="s">
        <v>20</v>
      </c>
      <c r="H968" s="5">
        <f t="shared" ca="1" si="559"/>
        <v>4.6296292566694319E-5</v>
      </c>
      <c r="I968" s="17">
        <f t="shared" ca="1" si="560"/>
        <v>4.6296292566694319E-5</v>
      </c>
      <c r="J968" s="5">
        <f t="shared" ca="1" si="558"/>
        <v>0</v>
      </c>
      <c r="K968" s="22"/>
      <c r="O968" s="29" t="str">
        <f t="shared" ca="1" si="561"/>
        <v>-</v>
      </c>
      <c r="P968" s="29"/>
      <c r="X968">
        <f t="shared" ca="1" si="562"/>
        <v>0</v>
      </c>
      <c r="Y968">
        <f t="shared" ca="1" si="563"/>
        <v>0</v>
      </c>
      <c r="Z968">
        <f t="shared" ca="1" si="564"/>
        <v>0</v>
      </c>
      <c r="AA968">
        <f t="shared" ca="1" si="565"/>
        <v>0</v>
      </c>
      <c r="AB968">
        <f t="shared" ca="1" si="566"/>
        <v>0</v>
      </c>
      <c r="AC968">
        <f t="shared" ca="1" si="567"/>
        <v>0</v>
      </c>
      <c r="AD968">
        <f t="shared" ca="1" si="568"/>
        <v>0</v>
      </c>
      <c r="AE968">
        <f t="shared" ca="1" si="569"/>
        <v>1</v>
      </c>
      <c r="AH968">
        <f t="shared" ca="1" si="570"/>
        <v>0</v>
      </c>
      <c r="AI968">
        <f t="shared" ca="1" si="571"/>
        <v>0</v>
      </c>
      <c r="AJ968">
        <f t="shared" ca="1" si="572"/>
        <v>0</v>
      </c>
      <c r="AK968">
        <f t="shared" ca="1" si="573"/>
        <v>0</v>
      </c>
      <c r="AL968">
        <f t="shared" ca="1" si="574"/>
        <v>0</v>
      </c>
      <c r="AM968">
        <f t="shared" ca="1" si="575"/>
        <v>0</v>
      </c>
      <c r="AN968">
        <f t="shared" ca="1" si="576"/>
        <v>0</v>
      </c>
      <c r="AO968">
        <f t="shared" ca="1" si="577"/>
        <v>0</v>
      </c>
      <c r="AP968">
        <f t="shared" ca="1" si="578"/>
        <v>0</v>
      </c>
      <c r="AQ968">
        <f t="shared" ca="1" si="579"/>
        <v>0</v>
      </c>
      <c r="AR968">
        <f t="shared" ca="1" si="580"/>
        <v>0</v>
      </c>
      <c r="AS968">
        <f t="shared" ca="1" si="581"/>
        <v>0</v>
      </c>
      <c r="AT968">
        <f t="shared" ca="1" si="582"/>
        <v>0</v>
      </c>
      <c r="AU968">
        <f t="shared" ca="1" si="583"/>
        <v>0</v>
      </c>
      <c r="AV968">
        <f t="shared" ca="1" si="584"/>
        <v>0</v>
      </c>
      <c r="AW968">
        <f t="shared" ca="1" si="585"/>
        <v>0</v>
      </c>
      <c r="AX968">
        <f t="shared" ca="1" si="586"/>
        <v>0</v>
      </c>
      <c r="AY968">
        <f t="shared" ca="1" si="587"/>
        <v>0</v>
      </c>
      <c r="AZ968">
        <f t="shared" ca="1" si="588"/>
        <v>0</v>
      </c>
      <c r="BA968">
        <f t="shared" ca="1" si="589"/>
        <v>0</v>
      </c>
      <c r="BB968">
        <f t="shared" ca="1" si="590"/>
        <v>0</v>
      </c>
      <c r="BC968">
        <f t="shared" ca="1" si="591"/>
        <v>1</v>
      </c>
      <c r="BD968">
        <f t="shared" ca="1" si="592"/>
        <v>0</v>
      </c>
      <c r="BE968">
        <f t="shared" ca="1" si="593"/>
        <v>0</v>
      </c>
      <c r="BF968">
        <f t="shared" ca="1" si="594"/>
        <v>0</v>
      </c>
    </row>
    <row r="969" spans="1:58" ht="16.149999999999999" customHeight="1" x14ac:dyDescent="0.2">
      <c r="A969" s="85" t="s">
        <v>1040</v>
      </c>
      <c r="B969" s="86">
        <v>43875.278749999998</v>
      </c>
      <c r="C969" s="85" t="s">
        <v>1038</v>
      </c>
      <c r="D969" s="87"/>
      <c r="E969" s="87"/>
      <c r="F969" s="85" t="s">
        <v>11</v>
      </c>
      <c r="G969" s="85" t="s">
        <v>20</v>
      </c>
      <c r="H969" s="5">
        <f t="shared" ca="1" si="559"/>
        <v>3.4722223062999547E-5</v>
      </c>
      <c r="I969" s="17">
        <f t="shared" ca="1" si="560"/>
        <v>8.1018515629693866E-5</v>
      </c>
      <c r="J969" s="5">
        <f t="shared" ca="1" si="558"/>
        <v>0</v>
      </c>
      <c r="K969" s="22"/>
      <c r="O969" s="29" t="str">
        <f t="shared" ca="1" si="561"/>
        <v>-</v>
      </c>
      <c r="P969" s="29"/>
      <c r="X969">
        <f t="shared" ca="1" si="562"/>
        <v>0</v>
      </c>
      <c r="Y969">
        <f t="shared" ca="1" si="563"/>
        <v>0</v>
      </c>
      <c r="Z969">
        <f t="shared" ca="1" si="564"/>
        <v>0</v>
      </c>
      <c r="AA969">
        <f t="shared" ca="1" si="565"/>
        <v>0</v>
      </c>
      <c r="AB969">
        <f t="shared" ca="1" si="566"/>
        <v>0</v>
      </c>
      <c r="AC969">
        <f t="shared" ca="1" si="567"/>
        <v>0</v>
      </c>
      <c r="AD969">
        <f t="shared" ca="1" si="568"/>
        <v>0</v>
      </c>
      <c r="AE969">
        <f t="shared" ca="1" si="569"/>
        <v>1</v>
      </c>
      <c r="AH969">
        <f t="shared" ca="1" si="570"/>
        <v>0</v>
      </c>
      <c r="AI969">
        <f t="shared" ca="1" si="571"/>
        <v>0</v>
      </c>
      <c r="AJ969">
        <f t="shared" ca="1" si="572"/>
        <v>0</v>
      </c>
      <c r="AK969">
        <f t="shared" ca="1" si="573"/>
        <v>0</v>
      </c>
      <c r="AL969">
        <f t="shared" ca="1" si="574"/>
        <v>0</v>
      </c>
      <c r="AM969">
        <f t="shared" ca="1" si="575"/>
        <v>0</v>
      </c>
      <c r="AN969">
        <f t="shared" ca="1" si="576"/>
        <v>0</v>
      </c>
      <c r="AO969">
        <f t="shared" ca="1" si="577"/>
        <v>0</v>
      </c>
      <c r="AP969">
        <f t="shared" ca="1" si="578"/>
        <v>0</v>
      </c>
      <c r="AQ969">
        <f t="shared" ca="1" si="579"/>
        <v>0</v>
      </c>
      <c r="AR969">
        <f t="shared" ca="1" si="580"/>
        <v>0</v>
      </c>
      <c r="AS969">
        <f t="shared" ca="1" si="581"/>
        <v>0</v>
      </c>
      <c r="AT969">
        <f t="shared" ca="1" si="582"/>
        <v>0</v>
      </c>
      <c r="AU969">
        <f t="shared" ca="1" si="583"/>
        <v>0</v>
      </c>
      <c r="AV969">
        <f t="shared" ca="1" si="584"/>
        <v>0</v>
      </c>
      <c r="AW969">
        <f t="shared" ca="1" si="585"/>
        <v>0</v>
      </c>
      <c r="AX969">
        <f t="shared" ca="1" si="586"/>
        <v>0</v>
      </c>
      <c r="AY969">
        <f t="shared" ca="1" si="587"/>
        <v>0</v>
      </c>
      <c r="AZ969">
        <f t="shared" ca="1" si="588"/>
        <v>0</v>
      </c>
      <c r="BA969">
        <f t="shared" ca="1" si="589"/>
        <v>0</v>
      </c>
      <c r="BB969">
        <f t="shared" ca="1" si="590"/>
        <v>0</v>
      </c>
      <c r="BC969">
        <f t="shared" ca="1" si="591"/>
        <v>1</v>
      </c>
      <c r="BD969">
        <f t="shared" ca="1" si="592"/>
        <v>0</v>
      </c>
      <c r="BE969">
        <f t="shared" ca="1" si="593"/>
        <v>0</v>
      </c>
      <c r="BF969">
        <f t="shared" ca="1" si="594"/>
        <v>0</v>
      </c>
    </row>
    <row r="970" spans="1:58" ht="16.149999999999999" customHeight="1" x14ac:dyDescent="0.2">
      <c r="A970" s="85" t="s">
        <v>1041</v>
      </c>
      <c r="B970" s="86">
        <v>43875.278784722221</v>
      </c>
      <c r="C970" s="85" t="s">
        <v>1038</v>
      </c>
      <c r="D970" s="87"/>
      <c r="E970" s="87"/>
      <c r="F970" s="85" t="s">
        <v>11</v>
      </c>
      <c r="G970" s="85" t="s">
        <v>23</v>
      </c>
      <c r="H970" s="5">
        <f t="shared" ca="1" si="559"/>
        <v>3.4722223062999547E-5</v>
      </c>
      <c r="I970" s="17">
        <f t="shared" ca="1" si="560"/>
        <v>1.1574073869269341E-4</v>
      </c>
      <c r="J970" s="5">
        <f t="shared" ca="1" si="558"/>
        <v>0</v>
      </c>
      <c r="K970" s="22"/>
      <c r="O970" s="29" t="str">
        <f t="shared" ca="1" si="561"/>
        <v>-</v>
      </c>
      <c r="P970" s="29"/>
      <c r="X970">
        <f t="shared" ca="1" si="562"/>
        <v>0</v>
      </c>
      <c r="Y970">
        <f t="shared" ca="1" si="563"/>
        <v>0</v>
      </c>
      <c r="Z970">
        <f t="shared" ca="1" si="564"/>
        <v>0</v>
      </c>
      <c r="AA970">
        <f t="shared" ca="1" si="565"/>
        <v>0</v>
      </c>
      <c r="AB970">
        <f t="shared" ca="1" si="566"/>
        <v>0</v>
      </c>
      <c r="AC970">
        <f t="shared" ca="1" si="567"/>
        <v>0</v>
      </c>
      <c r="AD970">
        <f t="shared" ca="1" si="568"/>
        <v>0</v>
      </c>
      <c r="AE970">
        <f t="shared" ca="1" si="569"/>
        <v>1</v>
      </c>
      <c r="AH970">
        <f t="shared" ca="1" si="570"/>
        <v>0</v>
      </c>
      <c r="AI970">
        <f t="shared" ca="1" si="571"/>
        <v>0</v>
      </c>
      <c r="AJ970">
        <f t="shared" ca="1" si="572"/>
        <v>0</v>
      </c>
      <c r="AK970">
        <f t="shared" ca="1" si="573"/>
        <v>0</v>
      </c>
      <c r="AL970">
        <f t="shared" ca="1" si="574"/>
        <v>0</v>
      </c>
      <c r="AM970">
        <f t="shared" ca="1" si="575"/>
        <v>0</v>
      </c>
      <c r="AN970">
        <f t="shared" ca="1" si="576"/>
        <v>0</v>
      </c>
      <c r="AO970">
        <f t="shared" ca="1" si="577"/>
        <v>0</v>
      </c>
      <c r="AP970">
        <f t="shared" ca="1" si="578"/>
        <v>0</v>
      </c>
      <c r="AQ970">
        <f t="shared" ca="1" si="579"/>
        <v>0</v>
      </c>
      <c r="AR970">
        <f t="shared" ca="1" si="580"/>
        <v>0</v>
      </c>
      <c r="AS970">
        <f t="shared" ca="1" si="581"/>
        <v>0</v>
      </c>
      <c r="AT970">
        <f t="shared" ca="1" si="582"/>
        <v>0</v>
      </c>
      <c r="AU970">
        <f t="shared" ca="1" si="583"/>
        <v>0</v>
      </c>
      <c r="AV970">
        <f t="shared" ca="1" si="584"/>
        <v>0</v>
      </c>
      <c r="AW970">
        <f t="shared" ca="1" si="585"/>
        <v>0</v>
      </c>
      <c r="AX970">
        <f t="shared" ca="1" si="586"/>
        <v>0</v>
      </c>
      <c r="AY970">
        <f t="shared" ca="1" si="587"/>
        <v>0</v>
      </c>
      <c r="AZ970">
        <f t="shared" ca="1" si="588"/>
        <v>0</v>
      </c>
      <c r="BA970">
        <f t="shared" ca="1" si="589"/>
        <v>0</v>
      </c>
      <c r="BB970">
        <f t="shared" ca="1" si="590"/>
        <v>0</v>
      </c>
      <c r="BC970">
        <f t="shared" ca="1" si="591"/>
        <v>0</v>
      </c>
      <c r="BD970">
        <f t="shared" ca="1" si="592"/>
        <v>0</v>
      </c>
      <c r="BE970">
        <f t="shared" ca="1" si="593"/>
        <v>0</v>
      </c>
      <c r="BF970">
        <f t="shared" ca="1" si="594"/>
        <v>1</v>
      </c>
    </row>
    <row r="971" spans="1:58" ht="16.149999999999999" customHeight="1" x14ac:dyDescent="0.2">
      <c r="A971" s="85" t="s">
        <v>1042</v>
      </c>
      <c r="B971" s="86">
        <v>43875.278946759259</v>
      </c>
      <c r="C971" s="85" t="s">
        <v>1038</v>
      </c>
      <c r="D971" s="87"/>
      <c r="E971" s="87"/>
      <c r="F971" s="85" t="s">
        <v>10</v>
      </c>
      <c r="G971" s="85" t="s">
        <v>71</v>
      </c>
      <c r="H971" s="5">
        <f t="shared" ca="1" si="559"/>
        <v>1.6203703853534535E-4</v>
      </c>
      <c r="I971" s="17">
        <f t="shared" ca="1" si="560"/>
        <v>2.7777777722803876E-4</v>
      </c>
      <c r="J971" s="5">
        <f t="shared" ca="1" si="558"/>
        <v>0</v>
      </c>
      <c r="K971" s="22"/>
      <c r="O971" s="29" t="str">
        <f t="shared" ca="1" si="561"/>
        <v>-</v>
      </c>
      <c r="P971" s="29"/>
      <c r="X971">
        <f t="shared" ca="1" si="562"/>
        <v>0</v>
      </c>
      <c r="Y971">
        <f t="shared" ca="1" si="563"/>
        <v>1</v>
      </c>
      <c r="Z971">
        <f t="shared" ca="1" si="564"/>
        <v>0</v>
      </c>
      <c r="AA971">
        <f t="shared" ca="1" si="565"/>
        <v>0</v>
      </c>
      <c r="AB971">
        <f t="shared" ca="1" si="566"/>
        <v>0</v>
      </c>
      <c r="AC971">
        <f t="shared" ca="1" si="567"/>
        <v>0</v>
      </c>
      <c r="AD971">
        <f t="shared" ca="1" si="568"/>
        <v>0</v>
      </c>
      <c r="AE971">
        <f t="shared" ca="1" si="569"/>
        <v>0</v>
      </c>
      <c r="AH971">
        <f t="shared" ca="1" si="570"/>
        <v>0</v>
      </c>
      <c r="AI971">
        <f t="shared" ca="1" si="571"/>
        <v>0</v>
      </c>
      <c r="AJ971">
        <f t="shared" ca="1" si="572"/>
        <v>0</v>
      </c>
      <c r="AK971">
        <f t="shared" ca="1" si="573"/>
        <v>0</v>
      </c>
      <c r="AL971">
        <f t="shared" ca="1" si="574"/>
        <v>0</v>
      </c>
      <c r="AM971">
        <f t="shared" ca="1" si="575"/>
        <v>0</v>
      </c>
      <c r="AN971">
        <f t="shared" ca="1" si="576"/>
        <v>0</v>
      </c>
      <c r="AO971">
        <f t="shared" ca="1" si="577"/>
        <v>0</v>
      </c>
      <c r="AP971">
        <f t="shared" ca="1" si="578"/>
        <v>0</v>
      </c>
      <c r="AQ971">
        <f t="shared" ca="1" si="579"/>
        <v>0</v>
      </c>
      <c r="AR971">
        <f t="shared" ca="1" si="580"/>
        <v>0</v>
      </c>
      <c r="AS971">
        <f t="shared" ca="1" si="581"/>
        <v>0</v>
      </c>
      <c r="AT971">
        <f t="shared" ca="1" si="582"/>
        <v>0</v>
      </c>
      <c r="AU971">
        <f t="shared" ca="1" si="583"/>
        <v>0</v>
      </c>
      <c r="AV971">
        <f t="shared" ca="1" si="584"/>
        <v>0</v>
      </c>
      <c r="AW971">
        <f t="shared" ca="1" si="585"/>
        <v>0</v>
      </c>
      <c r="AX971">
        <f t="shared" ca="1" si="586"/>
        <v>0</v>
      </c>
      <c r="AY971">
        <f t="shared" ca="1" si="587"/>
        <v>0</v>
      </c>
      <c r="AZ971">
        <f t="shared" ca="1" si="588"/>
        <v>0</v>
      </c>
      <c r="BA971">
        <f t="shared" ca="1" si="589"/>
        <v>0</v>
      </c>
      <c r="BB971">
        <f t="shared" ca="1" si="590"/>
        <v>0</v>
      </c>
      <c r="BC971">
        <f t="shared" ca="1" si="591"/>
        <v>0</v>
      </c>
      <c r="BD971">
        <f t="shared" ca="1" si="592"/>
        <v>0</v>
      </c>
      <c r="BE971">
        <f t="shared" ca="1" si="593"/>
        <v>0</v>
      </c>
      <c r="BF971">
        <f t="shared" ca="1" si="594"/>
        <v>0</v>
      </c>
    </row>
    <row r="972" spans="1:58" ht="16.149999999999999" customHeight="1" x14ac:dyDescent="0.2">
      <c r="A972" s="85" t="s">
        <v>1043</v>
      </c>
      <c r="B972" s="86">
        <v>43875.279062499998</v>
      </c>
      <c r="C972" s="85" t="s">
        <v>1038</v>
      </c>
      <c r="D972" s="87"/>
      <c r="E972" s="87"/>
      <c r="F972" s="85" t="s">
        <v>10</v>
      </c>
      <c r="G972" s="85" t="s">
        <v>71</v>
      </c>
      <c r="H972" s="5">
        <f t="shared" ca="1" si="559"/>
        <v>1.1574073869269341E-4</v>
      </c>
      <c r="I972" s="17">
        <f t="shared" ca="1" si="560"/>
        <v>3.9351851592073217E-4</v>
      </c>
      <c r="J972" s="5">
        <f t="shared" ca="1" si="558"/>
        <v>0</v>
      </c>
      <c r="K972" s="22"/>
      <c r="O972" s="29" t="str">
        <f t="shared" ca="1" si="561"/>
        <v>-</v>
      </c>
      <c r="P972" s="29"/>
      <c r="X972">
        <f t="shared" ca="1" si="562"/>
        <v>0</v>
      </c>
      <c r="Y972">
        <f t="shared" ca="1" si="563"/>
        <v>1</v>
      </c>
      <c r="Z972">
        <f t="shared" ca="1" si="564"/>
        <v>0</v>
      </c>
      <c r="AA972">
        <f t="shared" ca="1" si="565"/>
        <v>0</v>
      </c>
      <c r="AB972">
        <f t="shared" ca="1" si="566"/>
        <v>0</v>
      </c>
      <c r="AC972">
        <f t="shared" ca="1" si="567"/>
        <v>0</v>
      </c>
      <c r="AD972">
        <f t="shared" ca="1" si="568"/>
        <v>0</v>
      </c>
      <c r="AE972">
        <f t="shared" ca="1" si="569"/>
        <v>0</v>
      </c>
      <c r="AH972">
        <f t="shared" ca="1" si="570"/>
        <v>0</v>
      </c>
      <c r="AI972">
        <f t="shared" ca="1" si="571"/>
        <v>0</v>
      </c>
      <c r="AJ972">
        <f t="shared" ca="1" si="572"/>
        <v>0</v>
      </c>
      <c r="AK972">
        <f t="shared" ca="1" si="573"/>
        <v>0</v>
      </c>
      <c r="AL972">
        <f t="shared" ca="1" si="574"/>
        <v>0</v>
      </c>
      <c r="AM972">
        <f t="shared" ca="1" si="575"/>
        <v>0</v>
      </c>
      <c r="AN972">
        <f t="shared" ca="1" si="576"/>
        <v>0</v>
      </c>
      <c r="AO972">
        <f t="shared" ca="1" si="577"/>
        <v>0</v>
      </c>
      <c r="AP972">
        <f t="shared" ca="1" si="578"/>
        <v>0</v>
      </c>
      <c r="AQ972">
        <f t="shared" ca="1" si="579"/>
        <v>0</v>
      </c>
      <c r="AR972">
        <f t="shared" ca="1" si="580"/>
        <v>0</v>
      </c>
      <c r="AS972">
        <f t="shared" ca="1" si="581"/>
        <v>0</v>
      </c>
      <c r="AT972">
        <f t="shared" ca="1" si="582"/>
        <v>0</v>
      </c>
      <c r="AU972">
        <f t="shared" ca="1" si="583"/>
        <v>0</v>
      </c>
      <c r="AV972">
        <f t="shared" ca="1" si="584"/>
        <v>0</v>
      </c>
      <c r="AW972">
        <f t="shared" ca="1" si="585"/>
        <v>0</v>
      </c>
      <c r="AX972">
        <f t="shared" ca="1" si="586"/>
        <v>0</v>
      </c>
      <c r="AY972">
        <f t="shared" ca="1" si="587"/>
        <v>0</v>
      </c>
      <c r="AZ972">
        <f t="shared" ca="1" si="588"/>
        <v>0</v>
      </c>
      <c r="BA972">
        <f t="shared" ca="1" si="589"/>
        <v>0</v>
      </c>
      <c r="BB972">
        <f t="shared" ca="1" si="590"/>
        <v>0</v>
      </c>
      <c r="BC972">
        <f t="shared" ca="1" si="591"/>
        <v>0</v>
      </c>
      <c r="BD972">
        <f t="shared" ca="1" si="592"/>
        <v>0</v>
      </c>
      <c r="BE972">
        <f t="shared" ca="1" si="593"/>
        <v>0</v>
      </c>
      <c r="BF972">
        <f t="shared" ca="1" si="594"/>
        <v>0</v>
      </c>
    </row>
    <row r="973" spans="1:58" ht="16.149999999999999" customHeight="1" x14ac:dyDescent="0.2">
      <c r="A973" s="85" t="s">
        <v>1044</v>
      </c>
      <c r="B973" s="86">
        <v>43875.279247685183</v>
      </c>
      <c r="C973" s="85" t="s">
        <v>1038</v>
      </c>
      <c r="D973" s="87"/>
      <c r="E973" s="87"/>
      <c r="F973" s="85" t="s">
        <v>10</v>
      </c>
      <c r="G973" s="85" t="s">
        <v>71</v>
      </c>
      <c r="H973" s="5">
        <f t="shared" ca="1" si="559"/>
        <v>1.8518518481869251E-4</v>
      </c>
      <c r="I973" s="17">
        <f t="shared" ca="1" si="560"/>
        <v>5.7870370073942468E-4</v>
      </c>
      <c r="J973" s="5">
        <f t="shared" ca="1" si="558"/>
        <v>0</v>
      </c>
      <c r="K973" s="22"/>
      <c r="O973" s="29" t="str">
        <f t="shared" ca="1" si="561"/>
        <v>-</v>
      </c>
      <c r="P973" s="29"/>
      <c r="X973">
        <f t="shared" ca="1" si="562"/>
        <v>0</v>
      </c>
      <c r="Y973">
        <f t="shared" ca="1" si="563"/>
        <v>1</v>
      </c>
      <c r="Z973">
        <f t="shared" ca="1" si="564"/>
        <v>0</v>
      </c>
      <c r="AA973">
        <f t="shared" ca="1" si="565"/>
        <v>0</v>
      </c>
      <c r="AB973">
        <f t="shared" ca="1" si="566"/>
        <v>0</v>
      </c>
      <c r="AC973">
        <f t="shared" ca="1" si="567"/>
        <v>0</v>
      </c>
      <c r="AD973">
        <f t="shared" ca="1" si="568"/>
        <v>0</v>
      </c>
      <c r="AE973">
        <f t="shared" ca="1" si="569"/>
        <v>0</v>
      </c>
      <c r="AH973">
        <f t="shared" ca="1" si="570"/>
        <v>0</v>
      </c>
      <c r="AI973">
        <f t="shared" ca="1" si="571"/>
        <v>0</v>
      </c>
      <c r="AJ973">
        <f t="shared" ca="1" si="572"/>
        <v>0</v>
      </c>
      <c r="AK973">
        <f t="shared" ca="1" si="573"/>
        <v>0</v>
      </c>
      <c r="AL973">
        <f t="shared" ca="1" si="574"/>
        <v>0</v>
      </c>
      <c r="AM973">
        <f t="shared" ca="1" si="575"/>
        <v>0</v>
      </c>
      <c r="AN973">
        <f t="shared" ca="1" si="576"/>
        <v>0</v>
      </c>
      <c r="AO973">
        <f t="shared" ca="1" si="577"/>
        <v>0</v>
      </c>
      <c r="AP973">
        <f t="shared" ca="1" si="578"/>
        <v>0</v>
      </c>
      <c r="AQ973">
        <f t="shared" ca="1" si="579"/>
        <v>0</v>
      </c>
      <c r="AR973">
        <f t="shared" ca="1" si="580"/>
        <v>0</v>
      </c>
      <c r="AS973">
        <f t="shared" ca="1" si="581"/>
        <v>0</v>
      </c>
      <c r="AT973">
        <f t="shared" ca="1" si="582"/>
        <v>0</v>
      </c>
      <c r="AU973">
        <f t="shared" ca="1" si="583"/>
        <v>0</v>
      </c>
      <c r="AV973">
        <f t="shared" ca="1" si="584"/>
        <v>0</v>
      </c>
      <c r="AW973">
        <f t="shared" ca="1" si="585"/>
        <v>0</v>
      </c>
      <c r="AX973">
        <f t="shared" ca="1" si="586"/>
        <v>0</v>
      </c>
      <c r="AY973">
        <f t="shared" ca="1" si="587"/>
        <v>0</v>
      </c>
      <c r="AZ973">
        <f t="shared" ca="1" si="588"/>
        <v>0</v>
      </c>
      <c r="BA973">
        <f t="shared" ca="1" si="589"/>
        <v>0</v>
      </c>
      <c r="BB973">
        <f t="shared" ca="1" si="590"/>
        <v>0</v>
      </c>
      <c r="BC973">
        <f t="shared" ca="1" si="591"/>
        <v>0</v>
      </c>
      <c r="BD973">
        <f t="shared" ca="1" si="592"/>
        <v>0</v>
      </c>
      <c r="BE973">
        <f t="shared" ca="1" si="593"/>
        <v>0</v>
      </c>
      <c r="BF973">
        <f t="shared" ca="1" si="594"/>
        <v>0</v>
      </c>
    </row>
    <row r="974" spans="1:58" ht="16.149999999999999" customHeight="1" x14ac:dyDescent="0.2">
      <c r="A974" s="85" t="s">
        <v>1045</v>
      </c>
      <c r="B974" s="86">
        <v>43875.279502314814</v>
      </c>
      <c r="C974" s="85" t="s">
        <v>1038</v>
      </c>
      <c r="D974" s="85" t="s">
        <v>8</v>
      </c>
      <c r="E974" s="85" t="s">
        <v>1063</v>
      </c>
      <c r="F974" s="85" t="s">
        <v>10</v>
      </c>
      <c r="G974" s="85" t="s">
        <v>71</v>
      </c>
      <c r="H974" s="5">
        <f t="shared" ca="1" si="559"/>
        <v>2.546296309446916E-4</v>
      </c>
      <c r="I974" s="17">
        <f t="shared" ca="1" si="560"/>
        <v>8.3333333168411627E-4</v>
      </c>
      <c r="J974" s="5">
        <f t="shared" ca="1" si="558"/>
        <v>8.3333333168411627E-4</v>
      </c>
      <c r="K974" s="21" t="s">
        <v>68</v>
      </c>
      <c r="L974">
        <v>7</v>
      </c>
      <c r="M974">
        <v>2</v>
      </c>
      <c r="N974">
        <v>0</v>
      </c>
      <c r="O974" s="29">
        <f t="shared" ca="1" si="561"/>
        <v>4.1666666584205814E-4</v>
      </c>
      <c r="P974" s="29"/>
      <c r="X974">
        <f t="shared" ca="1" si="562"/>
        <v>0</v>
      </c>
      <c r="Y974">
        <f t="shared" ca="1" si="563"/>
        <v>1</v>
      </c>
      <c r="Z974">
        <f t="shared" ca="1" si="564"/>
        <v>0</v>
      </c>
      <c r="AA974">
        <f t="shared" ca="1" si="565"/>
        <v>0</v>
      </c>
      <c r="AB974">
        <f t="shared" ca="1" si="566"/>
        <v>0</v>
      </c>
      <c r="AC974">
        <f t="shared" ca="1" si="567"/>
        <v>0</v>
      </c>
      <c r="AD974">
        <f t="shared" ca="1" si="568"/>
        <v>0</v>
      </c>
      <c r="AE974">
        <f t="shared" ca="1" si="569"/>
        <v>0</v>
      </c>
      <c r="AH974">
        <f t="shared" ca="1" si="570"/>
        <v>0</v>
      </c>
      <c r="AI974">
        <f t="shared" ca="1" si="571"/>
        <v>0</v>
      </c>
      <c r="AJ974">
        <f t="shared" ca="1" si="572"/>
        <v>0</v>
      </c>
      <c r="AK974">
        <f t="shared" ca="1" si="573"/>
        <v>0</v>
      </c>
      <c r="AL974">
        <f t="shared" ca="1" si="574"/>
        <v>0</v>
      </c>
      <c r="AM974">
        <f t="shared" ca="1" si="575"/>
        <v>0</v>
      </c>
      <c r="AN974">
        <f t="shared" ca="1" si="576"/>
        <v>0</v>
      </c>
      <c r="AO974">
        <f t="shared" ca="1" si="577"/>
        <v>0</v>
      </c>
      <c r="AP974">
        <f t="shared" ca="1" si="578"/>
        <v>0</v>
      </c>
      <c r="AQ974">
        <f t="shared" ca="1" si="579"/>
        <v>0</v>
      </c>
      <c r="AR974">
        <f t="shared" ca="1" si="580"/>
        <v>0</v>
      </c>
      <c r="AS974">
        <f t="shared" ca="1" si="581"/>
        <v>0</v>
      </c>
      <c r="AT974">
        <f t="shared" ca="1" si="582"/>
        <v>0</v>
      </c>
      <c r="AU974">
        <f t="shared" ca="1" si="583"/>
        <v>0</v>
      </c>
      <c r="AV974">
        <f t="shared" ca="1" si="584"/>
        <v>0</v>
      </c>
      <c r="AW974">
        <f t="shared" ca="1" si="585"/>
        <v>0</v>
      </c>
      <c r="AX974">
        <f t="shared" ca="1" si="586"/>
        <v>0</v>
      </c>
      <c r="AY974">
        <f t="shared" ca="1" si="587"/>
        <v>0</v>
      </c>
      <c r="AZ974">
        <f t="shared" ca="1" si="588"/>
        <v>0</v>
      </c>
      <c r="BA974">
        <f t="shared" ca="1" si="589"/>
        <v>0</v>
      </c>
      <c r="BB974">
        <f t="shared" ca="1" si="590"/>
        <v>0</v>
      </c>
      <c r="BC974">
        <f t="shared" ca="1" si="591"/>
        <v>0</v>
      </c>
      <c r="BD974">
        <f t="shared" ca="1" si="592"/>
        <v>0</v>
      </c>
      <c r="BE974">
        <f t="shared" ca="1" si="593"/>
        <v>0</v>
      </c>
      <c r="BF974">
        <f t="shared" ca="1" si="594"/>
        <v>0</v>
      </c>
    </row>
    <row r="975" spans="1:58" ht="16.149999999999999" customHeight="1" x14ac:dyDescent="0.2">
      <c r="A975" s="85" t="s">
        <v>1046</v>
      </c>
      <c r="B975" s="86">
        <v>43875.448553240742</v>
      </c>
      <c r="C975" s="85" t="s">
        <v>1046</v>
      </c>
      <c r="D975" s="85" t="s">
        <v>8</v>
      </c>
      <c r="E975" s="85" t="s">
        <v>1063</v>
      </c>
      <c r="F975" s="85" t="s">
        <v>9</v>
      </c>
      <c r="G975" s="85" t="s">
        <v>17</v>
      </c>
      <c r="H975" s="5" t="str">
        <f t="shared" ca="1" si="559"/>
        <v>NA</v>
      </c>
      <c r="I975" s="17" t="str">
        <f t="shared" ca="1" si="560"/>
        <v>NA</v>
      </c>
      <c r="J975" s="5" t="str">
        <f t="shared" ca="1" si="558"/>
        <v>NA</v>
      </c>
      <c r="K975" s="21" t="s">
        <v>9</v>
      </c>
      <c r="L975">
        <v>0</v>
      </c>
      <c r="M975">
        <v>0</v>
      </c>
      <c r="N975">
        <v>0</v>
      </c>
      <c r="O975" s="29" t="str">
        <f t="shared" ca="1" si="561"/>
        <v>-</v>
      </c>
      <c r="P975" s="29"/>
      <c r="X975">
        <f t="shared" ca="1" si="562"/>
        <v>1</v>
      </c>
      <c r="Y975">
        <f t="shared" ca="1" si="563"/>
        <v>0</v>
      </c>
      <c r="Z975">
        <f t="shared" ca="1" si="564"/>
        <v>0</v>
      </c>
      <c r="AA975">
        <f t="shared" ca="1" si="565"/>
        <v>0</v>
      </c>
      <c r="AB975">
        <f t="shared" ca="1" si="566"/>
        <v>0</v>
      </c>
      <c r="AC975">
        <f t="shared" ca="1" si="567"/>
        <v>0</v>
      </c>
      <c r="AD975">
        <f t="shared" ca="1" si="568"/>
        <v>0</v>
      </c>
      <c r="AE975">
        <f t="shared" ca="1" si="569"/>
        <v>0</v>
      </c>
      <c r="AH975">
        <f t="shared" ca="1" si="570"/>
        <v>1</v>
      </c>
      <c r="AI975">
        <f t="shared" ca="1" si="571"/>
        <v>0</v>
      </c>
      <c r="AJ975">
        <f t="shared" ca="1" si="572"/>
        <v>0</v>
      </c>
      <c r="AK975">
        <f t="shared" ca="1" si="573"/>
        <v>0</v>
      </c>
      <c r="AL975">
        <f t="shared" ca="1" si="574"/>
        <v>0</v>
      </c>
      <c r="AM975">
        <f t="shared" ca="1" si="575"/>
        <v>0</v>
      </c>
      <c r="AN975">
        <f t="shared" ca="1" si="576"/>
        <v>0</v>
      </c>
      <c r="AO975">
        <f t="shared" ca="1" si="577"/>
        <v>0</v>
      </c>
      <c r="AP975">
        <f t="shared" ca="1" si="578"/>
        <v>0</v>
      </c>
      <c r="AQ975">
        <f t="shared" ca="1" si="579"/>
        <v>0</v>
      </c>
      <c r="AR975">
        <f t="shared" ca="1" si="580"/>
        <v>0</v>
      </c>
      <c r="AS975">
        <f t="shared" ca="1" si="581"/>
        <v>0</v>
      </c>
      <c r="AT975">
        <f t="shared" ca="1" si="582"/>
        <v>0</v>
      </c>
      <c r="AU975">
        <f t="shared" ca="1" si="583"/>
        <v>0</v>
      </c>
      <c r="AV975">
        <f t="shared" ca="1" si="584"/>
        <v>0</v>
      </c>
      <c r="AW975">
        <f t="shared" ca="1" si="585"/>
        <v>0</v>
      </c>
      <c r="AX975">
        <f t="shared" ca="1" si="586"/>
        <v>0</v>
      </c>
      <c r="AY975">
        <f t="shared" ca="1" si="587"/>
        <v>0</v>
      </c>
      <c r="AZ975">
        <f t="shared" ca="1" si="588"/>
        <v>0</v>
      </c>
      <c r="BA975">
        <f t="shared" ca="1" si="589"/>
        <v>0</v>
      </c>
      <c r="BB975">
        <f t="shared" ca="1" si="590"/>
        <v>0</v>
      </c>
      <c r="BC975">
        <f t="shared" ca="1" si="591"/>
        <v>0</v>
      </c>
      <c r="BD975">
        <f t="shared" ca="1" si="592"/>
        <v>0</v>
      </c>
      <c r="BE975">
        <f t="shared" ca="1" si="593"/>
        <v>0</v>
      </c>
      <c r="BF975">
        <f t="shared" ca="1" si="594"/>
        <v>0</v>
      </c>
    </row>
    <row r="976" spans="1:58" ht="16.149999999999999" customHeight="1" x14ac:dyDescent="0.2">
      <c r="A976" s="85" t="s">
        <v>1047</v>
      </c>
      <c r="B976" s="86">
        <v>43876.435740740744</v>
      </c>
      <c r="C976" s="85" t="s">
        <v>1047</v>
      </c>
      <c r="D976" s="85" t="s">
        <v>8</v>
      </c>
      <c r="E976" s="85" t="s">
        <v>1063</v>
      </c>
      <c r="F976" s="85" t="s">
        <v>9</v>
      </c>
      <c r="G976" s="85" t="s">
        <v>17</v>
      </c>
      <c r="H976" s="5" t="str">
        <f t="shared" ca="1" si="559"/>
        <v>NA</v>
      </c>
      <c r="I976" s="17" t="str">
        <f t="shared" ca="1" si="560"/>
        <v>NA</v>
      </c>
      <c r="J976" s="5" t="str">
        <f t="shared" ca="1" si="558"/>
        <v>NA</v>
      </c>
      <c r="K976" s="21" t="s">
        <v>9</v>
      </c>
      <c r="L976">
        <v>0</v>
      </c>
      <c r="M976">
        <v>0</v>
      </c>
      <c r="N976">
        <v>0</v>
      </c>
      <c r="O976" s="29" t="str">
        <f t="shared" ca="1" si="561"/>
        <v>-</v>
      </c>
      <c r="P976" s="29"/>
      <c r="X976">
        <f t="shared" ca="1" si="562"/>
        <v>1</v>
      </c>
      <c r="Y976">
        <f t="shared" ca="1" si="563"/>
        <v>0</v>
      </c>
      <c r="Z976">
        <f t="shared" ca="1" si="564"/>
        <v>0</v>
      </c>
      <c r="AA976">
        <f t="shared" ca="1" si="565"/>
        <v>0</v>
      </c>
      <c r="AB976">
        <f t="shared" ca="1" si="566"/>
        <v>0</v>
      </c>
      <c r="AC976">
        <f t="shared" ca="1" si="567"/>
        <v>0</v>
      </c>
      <c r="AD976">
        <f t="shared" ca="1" si="568"/>
        <v>0</v>
      </c>
      <c r="AE976">
        <f t="shared" ca="1" si="569"/>
        <v>0</v>
      </c>
      <c r="AH976">
        <f t="shared" ca="1" si="570"/>
        <v>1</v>
      </c>
      <c r="AI976">
        <f t="shared" ca="1" si="571"/>
        <v>0</v>
      </c>
      <c r="AJ976">
        <f t="shared" ca="1" si="572"/>
        <v>0</v>
      </c>
      <c r="AK976">
        <f t="shared" ca="1" si="573"/>
        <v>0</v>
      </c>
      <c r="AL976">
        <f t="shared" ca="1" si="574"/>
        <v>0</v>
      </c>
      <c r="AM976">
        <f t="shared" ca="1" si="575"/>
        <v>0</v>
      </c>
      <c r="AN976">
        <f t="shared" ca="1" si="576"/>
        <v>0</v>
      </c>
      <c r="AO976">
        <f t="shared" ca="1" si="577"/>
        <v>0</v>
      </c>
      <c r="AP976">
        <f t="shared" ca="1" si="578"/>
        <v>0</v>
      </c>
      <c r="AQ976">
        <f t="shared" ca="1" si="579"/>
        <v>0</v>
      </c>
      <c r="AR976">
        <f t="shared" ca="1" si="580"/>
        <v>0</v>
      </c>
      <c r="AS976">
        <f t="shared" ca="1" si="581"/>
        <v>0</v>
      </c>
      <c r="AT976">
        <f t="shared" ca="1" si="582"/>
        <v>0</v>
      </c>
      <c r="AU976">
        <f t="shared" ca="1" si="583"/>
        <v>0</v>
      </c>
      <c r="AV976">
        <f t="shared" ca="1" si="584"/>
        <v>0</v>
      </c>
      <c r="AW976">
        <f t="shared" ca="1" si="585"/>
        <v>0</v>
      </c>
      <c r="AX976">
        <f t="shared" ca="1" si="586"/>
        <v>0</v>
      </c>
      <c r="AY976">
        <f t="shared" ca="1" si="587"/>
        <v>0</v>
      </c>
      <c r="AZ976">
        <f t="shared" ca="1" si="588"/>
        <v>0</v>
      </c>
      <c r="BA976">
        <f t="shared" ca="1" si="589"/>
        <v>0</v>
      </c>
      <c r="BB976">
        <f t="shared" ca="1" si="590"/>
        <v>0</v>
      </c>
      <c r="BC976">
        <f t="shared" ca="1" si="591"/>
        <v>0</v>
      </c>
      <c r="BD976">
        <f t="shared" ca="1" si="592"/>
        <v>0</v>
      </c>
      <c r="BE976">
        <f t="shared" ca="1" si="593"/>
        <v>0</v>
      </c>
      <c r="BF976">
        <f t="shared" ca="1" si="594"/>
        <v>0</v>
      </c>
    </row>
    <row r="977" spans="1:58" ht="16.149999999999999" customHeight="1" x14ac:dyDescent="0.2">
      <c r="A977" s="85" t="s">
        <v>1048</v>
      </c>
      <c r="B977" s="86">
        <v>43876.833622685182</v>
      </c>
      <c r="C977" s="85" t="s">
        <v>1048</v>
      </c>
      <c r="D977" s="85" t="s">
        <v>8</v>
      </c>
      <c r="E977" s="85" t="s">
        <v>1063</v>
      </c>
      <c r="F977" s="85" t="s">
        <v>9</v>
      </c>
      <c r="G977" s="85" t="s">
        <v>17</v>
      </c>
      <c r="H977" s="5" t="str">
        <f t="shared" ca="1" si="559"/>
        <v>NA</v>
      </c>
      <c r="I977" s="17" t="str">
        <f t="shared" ca="1" si="560"/>
        <v>NA</v>
      </c>
      <c r="J977" s="5" t="str">
        <f t="shared" ca="1" si="558"/>
        <v>NA</v>
      </c>
      <c r="K977" s="21" t="s">
        <v>9</v>
      </c>
      <c r="L977">
        <v>0</v>
      </c>
      <c r="M977">
        <v>0</v>
      </c>
      <c r="N977">
        <v>0</v>
      </c>
      <c r="O977" s="29" t="str">
        <f t="shared" ca="1" si="561"/>
        <v>-</v>
      </c>
      <c r="P977" s="29"/>
      <c r="X977">
        <f t="shared" ca="1" si="562"/>
        <v>1</v>
      </c>
      <c r="Y977">
        <f t="shared" ca="1" si="563"/>
        <v>0</v>
      </c>
      <c r="Z977">
        <f t="shared" ca="1" si="564"/>
        <v>0</v>
      </c>
      <c r="AA977">
        <f t="shared" ca="1" si="565"/>
        <v>0</v>
      </c>
      <c r="AB977">
        <f t="shared" ca="1" si="566"/>
        <v>0</v>
      </c>
      <c r="AC977">
        <f t="shared" ca="1" si="567"/>
        <v>0</v>
      </c>
      <c r="AD977">
        <f t="shared" ca="1" si="568"/>
        <v>0</v>
      </c>
      <c r="AE977">
        <f t="shared" ca="1" si="569"/>
        <v>0</v>
      </c>
      <c r="AH977">
        <f t="shared" ca="1" si="570"/>
        <v>1</v>
      </c>
      <c r="AI977">
        <f t="shared" ca="1" si="571"/>
        <v>0</v>
      </c>
      <c r="AJ977">
        <f t="shared" ca="1" si="572"/>
        <v>0</v>
      </c>
      <c r="AK977">
        <f t="shared" ca="1" si="573"/>
        <v>0</v>
      </c>
      <c r="AL977">
        <f t="shared" ca="1" si="574"/>
        <v>0</v>
      </c>
      <c r="AM977">
        <f t="shared" ca="1" si="575"/>
        <v>0</v>
      </c>
      <c r="AN977">
        <f t="shared" ca="1" si="576"/>
        <v>0</v>
      </c>
      <c r="AO977">
        <f t="shared" ca="1" si="577"/>
        <v>0</v>
      </c>
      <c r="AP977">
        <f t="shared" ca="1" si="578"/>
        <v>0</v>
      </c>
      <c r="AQ977">
        <f t="shared" ca="1" si="579"/>
        <v>0</v>
      </c>
      <c r="AR977">
        <f t="shared" ca="1" si="580"/>
        <v>0</v>
      </c>
      <c r="AS977">
        <f t="shared" ca="1" si="581"/>
        <v>0</v>
      </c>
      <c r="AT977">
        <f t="shared" ca="1" si="582"/>
        <v>0</v>
      </c>
      <c r="AU977">
        <f t="shared" ca="1" si="583"/>
        <v>0</v>
      </c>
      <c r="AV977">
        <f t="shared" ca="1" si="584"/>
        <v>0</v>
      </c>
      <c r="AW977">
        <f t="shared" ca="1" si="585"/>
        <v>0</v>
      </c>
      <c r="AX977">
        <f t="shared" ca="1" si="586"/>
        <v>0</v>
      </c>
      <c r="AY977">
        <f t="shared" ca="1" si="587"/>
        <v>0</v>
      </c>
      <c r="AZ977">
        <f t="shared" ca="1" si="588"/>
        <v>0</v>
      </c>
      <c r="BA977">
        <f t="shared" ca="1" si="589"/>
        <v>0</v>
      </c>
      <c r="BB977">
        <f t="shared" ca="1" si="590"/>
        <v>0</v>
      </c>
      <c r="BC977">
        <f t="shared" ca="1" si="591"/>
        <v>0</v>
      </c>
      <c r="BD977">
        <f t="shared" ca="1" si="592"/>
        <v>0</v>
      </c>
      <c r="BE977">
        <f t="shared" ca="1" si="593"/>
        <v>0</v>
      </c>
      <c r="BF977">
        <f t="shared" ca="1" si="594"/>
        <v>0</v>
      </c>
    </row>
    <row r="978" spans="1:58" ht="16.149999999999999" customHeight="1" x14ac:dyDescent="0.2">
      <c r="A978" s="85" t="s">
        <v>1049</v>
      </c>
      <c r="B978" s="86">
        <v>43876.83394675926</v>
      </c>
      <c r="C978" s="85" t="s">
        <v>1049</v>
      </c>
      <c r="D978" s="87"/>
      <c r="E978" s="87"/>
      <c r="F978" s="85" t="s">
        <v>9</v>
      </c>
      <c r="G978" s="85" t="s">
        <v>17</v>
      </c>
      <c r="H978" s="5" t="str">
        <f t="shared" ca="1" si="559"/>
        <v>NA</v>
      </c>
      <c r="I978" s="17" t="str">
        <f t="shared" ca="1" si="560"/>
        <v>NA</v>
      </c>
      <c r="J978" s="5">
        <f t="shared" ca="1" si="558"/>
        <v>0</v>
      </c>
      <c r="K978" s="22"/>
      <c r="O978" s="29" t="str">
        <f t="shared" ca="1" si="561"/>
        <v>-</v>
      </c>
      <c r="P978" s="29"/>
      <c r="X978">
        <f t="shared" ca="1" si="562"/>
        <v>1</v>
      </c>
      <c r="Y978">
        <f t="shared" ca="1" si="563"/>
        <v>0</v>
      </c>
      <c r="Z978">
        <f t="shared" ca="1" si="564"/>
        <v>0</v>
      </c>
      <c r="AA978">
        <f t="shared" ca="1" si="565"/>
        <v>0</v>
      </c>
      <c r="AB978">
        <f t="shared" ca="1" si="566"/>
        <v>0</v>
      </c>
      <c r="AC978">
        <f t="shared" ca="1" si="567"/>
        <v>0</v>
      </c>
      <c r="AD978">
        <f t="shared" ca="1" si="568"/>
        <v>0</v>
      </c>
      <c r="AE978">
        <f t="shared" ca="1" si="569"/>
        <v>0</v>
      </c>
      <c r="AH978">
        <f t="shared" ca="1" si="570"/>
        <v>1</v>
      </c>
      <c r="AI978">
        <f t="shared" ca="1" si="571"/>
        <v>0</v>
      </c>
      <c r="AJ978">
        <f t="shared" ca="1" si="572"/>
        <v>0</v>
      </c>
      <c r="AK978">
        <f t="shared" ca="1" si="573"/>
        <v>0</v>
      </c>
      <c r="AL978">
        <f t="shared" ca="1" si="574"/>
        <v>0</v>
      </c>
      <c r="AM978">
        <f t="shared" ca="1" si="575"/>
        <v>0</v>
      </c>
      <c r="AN978">
        <f t="shared" ca="1" si="576"/>
        <v>0</v>
      </c>
      <c r="AO978">
        <f t="shared" ca="1" si="577"/>
        <v>0</v>
      </c>
      <c r="AP978">
        <f t="shared" ca="1" si="578"/>
        <v>0</v>
      </c>
      <c r="AQ978">
        <f t="shared" ca="1" si="579"/>
        <v>0</v>
      </c>
      <c r="AR978">
        <f t="shared" ca="1" si="580"/>
        <v>0</v>
      </c>
      <c r="AS978">
        <f t="shared" ca="1" si="581"/>
        <v>0</v>
      </c>
      <c r="AT978">
        <f t="shared" ca="1" si="582"/>
        <v>0</v>
      </c>
      <c r="AU978">
        <f t="shared" ca="1" si="583"/>
        <v>0</v>
      </c>
      <c r="AV978">
        <f t="shared" ca="1" si="584"/>
        <v>0</v>
      </c>
      <c r="AW978">
        <f t="shared" ca="1" si="585"/>
        <v>0</v>
      </c>
      <c r="AX978">
        <f t="shared" ca="1" si="586"/>
        <v>0</v>
      </c>
      <c r="AY978">
        <f t="shared" ca="1" si="587"/>
        <v>0</v>
      </c>
      <c r="AZ978">
        <f t="shared" ca="1" si="588"/>
        <v>0</v>
      </c>
      <c r="BA978">
        <f t="shared" ca="1" si="589"/>
        <v>0</v>
      </c>
      <c r="BB978">
        <f t="shared" ca="1" si="590"/>
        <v>0</v>
      </c>
      <c r="BC978">
        <f t="shared" ca="1" si="591"/>
        <v>0</v>
      </c>
      <c r="BD978">
        <f t="shared" ca="1" si="592"/>
        <v>0</v>
      </c>
      <c r="BE978">
        <f t="shared" ca="1" si="593"/>
        <v>0</v>
      </c>
      <c r="BF978">
        <f t="shared" ca="1" si="594"/>
        <v>0</v>
      </c>
    </row>
    <row r="979" spans="1:58" ht="16.149999999999999" customHeight="1" x14ac:dyDescent="0.2">
      <c r="A979" s="85" t="s">
        <v>1050</v>
      </c>
      <c r="B979" s="86">
        <v>43876.834027777775</v>
      </c>
      <c r="C979" s="85" t="s">
        <v>1049</v>
      </c>
      <c r="D979" s="87"/>
      <c r="E979" s="87"/>
      <c r="F979" s="85" t="s">
        <v>10</v>
      </c>
      <c r="G979" s="85" t="s">
        <v>6</v>
      </c>
      <c r="H979" s="5">
        <f t="shared" ca="1" si="559"/>
        <v>8.1018515629693866E-5</v>
      </c>
      <c r="I979" s="17">
        <f t="shared" ca="1" si="560"/>
        <v>8.1018515629693866E-5</v>
      </c>
      <c r="J979" s="5">
        <f t="shared" ca="1" si="558"/>
        <v>0</v>
      </c>
      <c r="K979" s="22"/>
      <c r="O979" s="29" t="str">
        <f t="shared" ca="1" si="561"/>
        <v>-</v>
      </c>
      <c r="P979" s="29"/>
      <c r="X979">
        <f t="shared" ca="1" si="562"/>
        <v>0</v>
      </c>
      <c r="Y979">
        <f t="shared" ca="1" si="563"/>
        <v>1</v>
      </c>
      <c r="Z979">
        <f t="shared" ca="1" si="564"/>
        <v>0</v>
      </c>
      <c r="AA979">
        <f t="shared" ca="1" si="565"/>
        <v>0</v>
      </c>
      <c r="AB979">
        <f t="shared" ca="1" si="566"/>
        <v>0</v>
      </c>
      <c r="AC979">
        <f t="shared" ca="1" si="567"/>
        <v>0</v>
      </c>
      <c r="AD979">
        <f t="shared" ca="1" si="568"/>
        <v>0</v>
      </c>
      <c r="AE979">
        <f t="shared" ca="1" si="569"/>
        <v>0</v>
      </c>
      <c r="AH979">
        <f t="shared" ca="1" si="570"/>
        <v>0</v>
      </c>
      <c r="AI979">
        <f t="shared" ca="1" si="571"/>
        <v>1</v>
      </c>
      <c r="AJ979">
        <f t="shared" ca="1" si="572"/>
        <v>0</v>
      </c>
      <c r="AK979">
        <f t="shared" ca="1" si="573"/>
        <v>0</v>
      </c>
      <c r="AL979">
        <f t="shared" ca="1" si="574"/>
        <v>0</v>
      </c>
      <c r="AM979">
        <f t="shared" ca="1" si="575"/>
        <v>0</v>
      </c>
      <c r="AN979">
        <f t="shared" ca="1" si="576"/>
        <v>0</v>
      </c>
      <c r="AO979">
        <f t="shared" ca="1" si="577"/>
        <v>0</v>
      </c>
      <c r="AP979">
        <f t="shared" ca="1" si="578"/>
        <v>0</v>
      </c>
      <c r="AQ979">
        <f t="shared" ca="1" si="579"/>
        <v>0</v>
      </c>
      <c r="AR979">
        <f t="shared" ca="1" si="580"/>
        <v>0</v>
      </c>
      <c r="AS979">
        <f t="shared" ca="1" si="581"/>
        <v>0</v>
      </c>
      <c r="AT979">
        <f t="shared" ca="1" si="582"/>
        <v>0</v>
      </c>
      <c r="AU979">
        <f t="shared" ca="1" si="583"/>
        <v>0</v>
      </c>
      <c r="AV979">
        <f t="shared" ca="1" si="584"/>
        <v>0</v>
      </c>
      <c r="AW979">
        <f t="shared" ca="1" si="585"/>
        <v>0</v>
      </c>
      <c r="AX979">
        <f t="shared" ca="1" si="586"/>
        <v>0</v>
      </c>
      <c r="AY979">
        <f t="shared" ca="1" si="587"/>
        <v>0</v>
      </c>
      <c r="AZ979">
        <f t="shared" ca="1" si="588"/>
        <v>0</v>
      </c>
      <c r="BA979">
        <f t="shared" ca="1" si="589"/>
        <v>0</v>
      </c>
      <c r="BB979">
        <f t="shared" ca="1" si="590"/>
        <v>0</v>
      </c>
      <c r="BC979">
        <f t="shared" ca="1" si="591"/>
        <v>0</v>
      </c>
      <c r="BD979">
        <f t="shared" ca="1" si="592"/>
        <v>0</v>
      </c>
      <c r="BE979">
        <f t="shared" ca="1" si="593"/>
        <v>0</v>
      </c>
      <c r="BF979">
        <f t="shared" ca="1" si="594"/>
        <v>0</v>
      </c>
    </row>
    <row r="980" spans="1:58" ht="16.149999999999999" customHeight="1" x14ac:dyDescent="0.2">
      <c r="A980" s="85" t="s">
        <v>1051</v>
      </c>
      <c r="B980" s="86">
        <v>43876.834131944444</v>
      </c>
      <c r="C980" s="85" t="s">
        <v>1049</v>
      </c>
      <c r="D980" s="85" t="s">
        <v>8</v>
      </c>
      <c r="E980" s="85" t="s">
        <v>1063</v>
      </c>
      <c r="F980" s="85" t="s">
        <v>26</v>
      </c>
      <c r="G980" s="85" t="s">
        <v>27</v>
      </c>
      <c r="H980" s="5">
        <f t="shared" ca="1" si="559"/>
        <v>1.0416666918899864E-4</v>
      </c>
      <c r="I980" s="17">
        <f t="shared" ca="1" si="560"/>
        <v>1.8518518481869251E-4</v>
      </c>
      <c r="J980" s="5">
        <f t="shared" ca="1" si="558"/>
        <v>1.8518518481869251E-4</v>
      </c>
      <c r="K980" s="21" t="s">
        <v>905</v>
      </c>
      <c r="L980">
        <v>2</v>
      </c>
      <c r="M980">
        <v>2</v>
      </c>
      <c r="N980">
        <v>0</v>
      </c>
      <c r="O980" s="29">
        <f t="shared" ca="1" si="561"/>
        <v>9.2592592409346253E-5</v>
      </c>
      <c r="P980" s="29"/>
      <c r="X980">
        <f t="shared" ca="1" si="562"/>
        <v>0</v>
      </c>
      <c r="Y980">
        <f t="shared" ca="1" si="563"/>
        <v>0</v>
      </c>
      <c r="Z980">
        <f t="shared" ca="1" si="564"/>
        <v>0</v>
      </c>
      <c r="AA980">
        <f t="shared" ca="1" si="565"/>
        <v>1</v>
      </c>
      <c r="AB980">
        <f t="shared" ca="1" si="566"/>
        <v>0</v>
      </c>
      <c r="AC980">
        <f t="shared" ca="1" si="567"/>
        <v>0</v>
      </c>
      <c r="AD980">
        <f t="shared" ca="1" si="568"/>
        <v>0</v>
      </c>
      <c r="AE980">
        <f t="shared" ca="1" si="569"/>
        <v>0</v>
      </c>
      <c r="AH980">
        <f t="shared" ca="1" si="570"/>
        <v>0</v>
      </c>
      <c r="AI980">
        <f t="shared" ca="1" si="571"/>
        <v>0</v>
      </c>
      <c r="AJ980">
        <f t="shared" ca="1" si="572"/>
        <v>0</v>
      </c>
      <c r="AK980">
        <f t="shared" ca="1" si="573"/>
        <v>0</v>
      </c>
      <c r="AL980">
        <f t="shared" ca="1" si="574"/>
        <v>0</v>
      </c>
      <c r="AM980">
        <f t="shared" ca="1" si="575"/>
        <v>0</v>
      </c>
      <c r="AN980">
        <f t="shared" ca="1" si="576"/>
        <v>0</v>
      </c>
      <c r="AO980">
        <f t="shared" ca="1" si="577"/>
        <v>0</v>
      </c>
      <c r="AP980">
        <f t="shared" ca="1" si="578"/>
        <v>0</v>
      </c>
      <c r="AQ980">
        <f t="shared" ca="1" si="579"/>
        <v>0</v>
      </c>
      <c r="AR980">
        <f t="shared" ca="1" si="580"/>
        <v>0</v>
      </c>
      <c r="AS980">
        <f t="shared" ca="1" si="581"/>
        <v>1</v>
      </c>
      <c r="AT980">
        <f t="shared" ca="1" si="582"/>
        <v>0</v>
      </c>
      <c r="AU980">
        <f t="shared" ca="1" si="583"/>
        <v>0</v>
      </c>
      <c r="AV980">
        <f t="shared" ca="1" si="584"/>
        <v>0</v>
      </c>
      <c r="AW980">
        <f t="shared" ca="1" si="585"/>
        <v>0</v>
      </c>
      <c r="AX980">
        <f t="shared" ca="1" si="586"/>
        <v>0</v>
      </c>
      <c r="AY980">
        <f t="shared" ca="1" si="587"/>
        <v>0</v>
      </c>
      <c r="AZ980">
        <f t="shared" ca="1" si="588"/>
        <v>0</v>
      </c>
      <c r="BA980">
        <f t="shared" ca="1" si="589"/>
        <v>0</v>
      </c>
      <c r="BB980">
        <f t="shared" ca="1" si="590"/>
        <v>0</v>
      </c>
      <c r="BC980">
        <f t="shared" ca="1" si="591"/>
        <v>0</v>
      </c>
      <c r="BD980">
        <f t="shared" ca="1" si="592"/>
        <v>0</v>
      </c>
      <c r="BE980">
        <f t="shared" ca="1" si="593"/>
        <v>0</v>
      </c>
      <c r="BF980">
        <f t="shared" ca="1" si="594"/>
        <v>0</v>
      </c>
    </row>
    <row r="981" spans="1:58" ht="16.149999999999999" customHeight="1" x14ac:dyDescent="0.2">
      <c r="A981" s="85" t="s">
        <v>1052</v>
      </c>
      <c r="B981" s="86">
        <v>43876.834374999999</v>
      </c>
      <c r="C981" s="85" t="s">
        <v>1052</v>
      </c>
      <c r="D981" s="85" t="s">
        <v>8</v>
      </c>
      <c r="E981" s="85" t="s">
        <v>1063</v>
      </c>
      <c r="F981" s="85" t="s">
        <v>9</v>
      </c>
      <c r="G981" s="85" t="s">
        <v>17</v>
      </c>
      <c r="H981" s="5" t="str">
        <f t="shared" ca="1" si="559"/>
        <v>NA</v>
      </c>
      <c r="I981" s="17" t="str">
        <f t="shared" ca="1" si="560"/>
        <v>NA</v>
      </c>
      <c r="J981" s="5" t="str">
        <f t="shared" ca="1" si="558"/>
        <v>NA</v>
      </c>
      <c r="K981" s="21" t="s">
        <v>9</v>
      </c>
      <c r="L981">
        <v>0</v>
      </c>
      <c r="M981">
        <v>0</v>
      </c>
      <c r="N981">
        <v>0</v>
      </c>
      <c r="O981" s="29" t="str">
        <f t="shared" ca="1" si="561"/>
        <v>-</v>
      </c>
      <c r="P981" s="29"/>
      <c r="X981">
        <f t="shared" ca="1" si="562"/>
        <v>1</v>
      </c>
      <c r="Y981">
        <f t="shared" ca="1" si="563"/>
        <v>0</v>
      </c>
      <c r="Z981">
        <f t="shared" ca="1" si="564"/>
        <v>0</v>
      </c>
      <c r="AA981">
        <f t="shared" ca="1" si="565"/>
        <v>0</v>
      </c>
      <c r="AB981">
        <f t="shared" ca="1" si="566"/>
        <v>0</v>
      </c>
      <c r="AC981">
        <f t="shared" ca="1" si="567"/>
        <v>0</v>
      </c>
      <c r="AD981">
        <f t="shared" ca="1" si="568"/>
        <v>0</v>
      </c>
      <c r="AE981">
        <f t="shared" ca="1" si="569"/>
        <v>0</v>
      </c>
      <c r="AH981">
        <f t="shared" ca="1" si="570"/>
        <v>1</v>
      </c>
      <c r="AI981">
        <f t="shared" ca="1" si="571"/>
        <v>0</v>
      </c>
      <c r="AJ981">
        <f t="shared" ca="1" si="572"/>
        <v>0</v>
      </c>
      <c r="AK981">
        <f t="shared" ca="1" si="573"/>
        <v>0</v>
      </c>
      <c r="AL981">
        <f t="shared" ca="1" si="574"/>
        <v>0</v>
      </c>
      <c r="AM981">
        <f t="shared" ca="1" si="575"/>
        <v>0</v>
      </c>
      <c r="AN981">
        <f t="shared" ca="1" si="576"/>
        <v>0</v>
      </c>
      <c r="AO981">
        <f t="shared" ca="1" si="577"/>
        <v>0</v>
      </c>
      <c r="AP981">
        <f t="shared" ca="1" si="578"/>
        <v>0</v>
      </c>
      <c r="AQ981">
        <f t="shared" ca="1" si="579"/>
        <v>0</v>
      </c>
      <c r="AR981">
        <f t="shared" ca="1" si="580"/>
        <v>0</v>
      </c>
      <c r="AS981">
        <f t="shared" ca="1" si="581"/>
        <v>0</v>
      </c>
      <c r="AT981">
        <f t="shared" ca="1" si="582"/>
        <v>0</v>
      </c>
      <c r="AU981">
        <f t="shared" ca="1" si="583"/>
        <v>0</v>
      </c>
      <c r="AV981">
        <f t="shared" ca="1" si="584"/>
        <v>0</v>
      </c>
      <c r="AW981">
        <f t="shared" ca="1" si="585"/>
        <v>0</v>
      </c>
      <c r="AX981">
        <f t="shared" ca="1" si="586"/>
        <v>0</v>
      </c>
      <c r="AY981">
        <f t="shared" ca="1" si="587"/>
        <v>0</v>
      </c>
      <c r="AZ981">
        <f t="shared" ca="1" si="588"/>
        <v>0</v>
      </c>
      <c r="BA981">
        <f t="shared" ca="1" si="589"/>
        <v>0</v>
      </c>
      <c r="BB981">
        <f t="shared" ca="1" si="590"/>
        <v>0</v>
      </c>
      <c r="BC981">
        <f t="shared" ca="1" si="591"/>
        <v>0</v>
      </c>
      <c r="BD981">
        <f t="shared" ca="1" si="592"/>
        <v>0</v>
      </c>
      <c r="BE981">
        <f t="shared" ca="1" si="593"/>
        <v>0</v>
      </c>
      <c r="BF981">
        <f t="shared" ca="1" si="594"/>
        <v>0</v>
      </c>
    </row>
    <row r="982" spans="1:58" ht="16.149999999999999" customHeight="1" x14ac:dyDescent="0.2">
      <c r="A982" s="85" t="s">
        <v>1053</v>
      </c>
      <c r="B982" s="86">
        <v>43876.834675925929</v>
      </c>
      <c r="C982" s="85" t="s">
        <v>1053</v>
      </c>
      <c r="D982" s="87"/>
      <c r="E982" s="87"/>
      <c r="F982" s="85" t="s">
        <v>9</v>
      </c>
      <c r="G982" s="85" t="s">
        <v>17</v>
      </c>
      <c r="H982" s="5" t="str">
        <f t="shared" ca="1" si="559"/>
        <v>NA</v>
      </c>
      <c r="I982" s="17" t="str">
        <f t="shared" ca="1" si="560"/>
        <v>NA</v>
      </c>
      <c r="J982" s="5">
        <f t="shared" ca="1" si="558"/>
        <v>0</v>
      </c>
      <c r="K982" s="22"/>
      <c r="O982" s="29" t="str">
        <f t="shared" ca="1" si="561"/>
        <v>-</v>
      </c>
      <c r="P982" s="29"/>
      <c r="X982">
        <f t="shared" ca="1" si="562"/>
        <v>1</v>
      </c>
      <c r="Y982">
        <f t="shared" ca="1" si="563"/>
        <v>0</v>
      </c>
      <c r="Z982">
        <f t="shared" ca="1" si="564"/>
        <v>0</v>
      </c>
      <c r="AA982">
        <f t="shared" ca="1" si="565"/>
        <v>0</v>
      </c>
      <c r="AB982">
        <f t="shared" ca="1" si="566"/>
        <v>0</v>
      </c>
      <c r="AC982">
        <f t="shared" ca="1" si="567"/>
        <v>0</v>
      </c>
      <c r="AD982">
        <f t="shared" ca="1" si="568"/>
        <v>0</v>
      </c>
      <c r="AE982">
        <f t="shared" ca="1" si="569"/>
        <v>0</v>
      </c>
      <c r="AH982">
        <f t="shared" ca="1" si="570"/>
        <v>1</v>
      </c>
      <c r="AI982">
        <f t="shared" ca="1" si="571"/>
        <v>0</v>
      </c>
      <c r="AJ982">
        <f t="shared" ca="1" si="572"/>
        <v>0</v>
      </c>
      <c r="AK982">
        <f t="shared" ca="1" si="573"/>
        <v>0</v>
      </c>
      <c r="AL982">
        <f t="shared" ca="1" si="574"/>
        <v>0</v>
      </c>
      <c r="AM982">
        <f t="shared" ca="1" si="575"/>
        <v>0</v>
      </c>
      <c r="AN982">
        <f t="shared" ca="1" si="576"/>
        <v>0</v>
      </c>
      <c r="AO982">
        <f t="shared" ca="1" si="577"/>
        <v>0</v>
      </c>
      <c r="AP982">
        <f t="shared" ca="1" si="578"/>
        <v>0</v>
      </c>
      <c r="AQ982">
        <f t="shared" ca="1" si="579"/>
        <v>0</v>
      </c>
      <c r="AR982">
        <f t="shared" ca="1" si="580"/>
        <v>0</v>
      </c>
      <c r="AS982">
        <f t="shared" ca="1" si="581"/>
        <v>0</v>
      </c>
      <c r="AT982">
        <f t="shared" ca="1" si="582"/>
        <v>0</v>
      </c>
      <c r="AU982">
        <f t="shared" ca="1" si="583"/>
        <v>0</v>
      </c>
      <c r="AV982">
        <f t="shared" ca="1" si="584"/>
        <v>0</v>
      </c>
      <c r="AW982">
        <f t="shared" ca="1" si="585"/>
        <v>0</v>
      </c>
      <c r="AX982">
        <f t="shared" ca="1" si="586"/>
        <v>0</v>
      </c>
      <c r="AY982">
        <f t="shared" ca="1" si="587"/>
        <v>0</v>
      </c>
      <c r="AZ982">
        <f t="shared" ca="1" si="588"/>
        <v>0</v>
      </c>
      <c r="BA982">
        <f t="shared" ca="1" si="589"/>
        <v>0</v>
      </c>
      <c r="BB982">
        <f t="shared" ca="1" si="590"/>
        <v>0</v>
      </c>
      <c r="BC982">
        <f t="shared" ca="1" si="591"/>
        <v>0</v>
      </c>
      <c r="BD982">
        <f t="shared" ca="1" si="592"/>
        <v>0</v>
      </c>
      <c r="BE982">
        <f t="shared" ca="1" si="593"/>
        <v>0</v>
      </c>
      <c r="BF982">
        <f t="shared" ca="1" si="594"/>
        <v>0</v>
      </c>
    </row>
    <row r="983" spans="1:58" ht="16.149999999999999" customHeight="1" x14ac:dyDescent="0.2">
      <c r="A983" s="85" t="s">
        <v>1054</v>
      </c>
      <c r="B983" s="86">
        <v>43876.834756944445</v>
      </c>
      <c r="C983" s="85" t="s">
        <v>1053</v>
      </c>
      <c r="D983" s="87"/>
      <c r="E983" s="87"/>
      <c r="F983" s="85" t="s">
        <v>10</v>
      </c>
      <c r="G983" s="85" t="s">
        <v>71</v>
      </c>
      <c r="H983" s="5">
        <f t="shared" ca="1" si="559"/>
        <v>8.1018515629693866E-5</v>
      </c>
      <c r="I983" s="17">
        <f t="shared" ca="1" si="560"/>
        <v>8.1018515629693866E-5</v>
      </c>
      <c r="J983" s="5">
        <f t="shared" ca="1" si="558"/>
        <v>0</v>
      </c>
      <c r="K983" s="22"/>
      <c r="O983" s="29" t="str">
        <f t="shared" ca="1" si="561"/>
        <v>-</v>
      </c>
      <c r="P983" s="29"/>
      <c r="X983">
        <f t="shared" ca="1" si="562"/>
        <v>0</v>
      </c>
      <c r="Y983">
        <f t="shared" ca="1" si="563"/>
        <v>1</v>
      </c>
      <c r="Z983">
        <f t="shared" ca="1" si="564"/>
        <v>0</v>
      </c>
      <c r="AA983">
        <f t="shared" ca="1" si="565"/>
        <v>0</v>
      </c>
      <c r="AB983">
        <f t="shared" ca="1" si="566"/>
        <v>0</v>
      </c>
      <c r="AC983">
        <f t="shared" ca="1" si="567"/>
        <v>0</v>
      </c>
      <c r="AD983">
        <f t="shared" ca="1" si="568"/>
        <v>0</v>
      </c>
      <c r="AE983">
        <f t="shared" ca="1" si="569"/>
        <v>0</v>
      </c>
      <c r="AH983">
        <f t="shared" ca="1" si="570"/>
        <v>0</v>
      </c>
      <c r="AI983">
        <f t="shared" ca="1" si="571"/>
        <v>0</v>
      </c>
      <c r="AJ983">
        <f t="shared" ca="1" si="572"/>
        <v>0</v>
      </c>
      <c r="AK983">
        <f t="shared" ca="1" si="573"/>
        <v>0</v>
      </c>
      <c r="AL983">
        <f t="shared" ca="1" si="574"/>
        <v>0</v>
      </c>
      <c r="AM983">
        <f t="shared" ca="1" si="575"/>
        <v>0</v>
      </c>
      <c r="AN983">
        <f t="shared" ca="1" si="576"/>
        <v>0</v>
      </c>
      <c r="AO983">
        <f t="shared" ca="1" si="577"/>
        <v>0</v>
      </c>
      <c r="AP983">
        <f t="shared" ca="1" si="578"/>
        <v>0</v>
      </c>
      <c r="AQ983">
        <f t="shared" ca="1" si="579"/>
        <v>0</v>
      </c>
      <c r="AR983">
        <f t="shared" ca="1" si="580"/>
        <v>0</v>
      </c>
      <c r="AS983">
        <f t="shared" ca="1" si="581"/>
        <v>0</v>
      </c>
      <c r="AT983">
        <f t="shared" ca="1" si="582"/>
        <v>0</v>
      </c>
      <c r="AU983">
        <f t="shared" ca="1" si="583"/>
        <v>0</v>
      </c>
      <c r="AV983">
        <f t="shared" ca="1" si="584"/>
        <v>0</v>
      </c>
      <c r="AW983">
        <f t="shared" ca="1" si="585"/>
        <v>0</v>
      </c>
      <c r="AX983">
        <f t="shared" ca="1" si="586"/>
        <v>0</v>
      </c>
      <c r="AY983">
        <f t="shared" ca="1" si="587"/>
        <v>0</v>
      </c>
      <c r="AZ983">
        <f t="shared" ca="1" si="588"/>
        <v>0</v>
      </c>
      <c r="BA983">
        <f t="shared" ca="1" si="589"/>
        <v>0</v>
      </c>
      <c r="BB983">
        <f t="shared" ca="1" si="590"/>
        <v>0</v>
      </c>
      <c r="BC983">
        <f t="shared" ca="1" si="591"/>
        <v>0</v>
      </c>
      <c r="BD983">
        <f t="shared" ca="1" si="592"/>
        <v>0</v>
      </c>
      <c r="BE983">
        <f t="shared" ca="1" si="593"/>
        <v>0</v>
      </c>
      <c r="BF983">
        <f t="shared" ca="1" si="594"/>
        <v>0</v>
      </c>
    </row>
    <row r="984" spans="1:58" ht="16.149999999999999" customHeight="1" x14ac:dyDescent="0.2">
      <c r="A984" s="85" t="s">
        <v>1055</v>
      </c>
      <c r="B984" s="86">
        <v>43876.834791666668</v>
      </c>
      <c r="C984" s="85" t="s">
        <v>1053</v>
      </c>
      <c r="D984" s="87"/>
      <c r="E984" s="87"/>
      <c r="F984" s="85" t="s">
        <v>10</v>
      </c>
      <c r="G984" s="85" t="s">
        <v>29</v>
      </c>
      <c r="H984" s="5">
        <f t="shared" ca="1" si="559"/>
        <v>3.4722223062999547E-5</v>
      </c>
      <c r="I984" s="17">
        <f t="shared" ca="1" si="560"/>
        <v>1.1574073869269341E-4</v>
      </c>
      <c r="J984" s="5">
        <f t="shared" ca="1" si="558"/>
        <v>0</v>
      </c>
      <c r="K984" s="22"/>
      <c r="O984" s="29" t="str">
        <f t="shared" ca="1" si="561"/>
        <v>-</v>
      </c>
      <c r="P984" s="29"/>
      <c r="X984">
        <f t="shared" ca="1" si="562"/>
        <v>0</v>
      </c>
      <c r="Y984">
        <f t="shared" ca="1" si="563"/>
        <v>1</v>
      </c>
      <c r="Z984">
        <f t="shared" ca="1" si="564"/>
        <v>0</v>
      </c>
      <c r="AA984">
        <f t="shared" ca="1" si="565"/>
        <v>0</v>
      </c>
      <c r="AB984">
        <f t="shared" ca="1" si="566"/>
        <v>0</v>
      </c>
      <c r="AC984">
        <f t="shared" ca="1" si="567"/>
        <v>0</v>
      </c>
      <c r="AD984">
        <f t="shared" ca="1" si="568"/>
        <v>0</v>
      </c>
      <c r="AE984">
        <f t="shared" ca="1" si="569"/>
        <v>0</v>
      </c>
      <c r="AH984">
        <f t="shared" ca="1" si="570"/>
        <v>0</v>
      </c>
      <c r="AI984">
        <f t="shared" ca="1" si="571"/>
        <v>0</v>
      </c>
      <c r="AJ984">
        <f t="shared" ca="1" si="572"/>
        <v>1</v>
      </c>
      <c r="AK984">
        <f t="shared" ca="1" si="573"/>
        <v>0</v>
      </c>
      <c r="AL984">
        <f t="shared" ca="1" si="574"/>
        <v>0</v>
      </c>
      <c r="AM984">
        <f t="shared" ca="1" si="575"/>
        <v>0</v>
      </c>
      <c r="AN984">
        <f t="shared" ca="1" si="576"/>
        <v>0</v>
      </c>
      <c r="AO984">
        <f t="shared" ca="1" si="577"/>
        <v>0</v>
      </c>
      <c r="AP984">
        <f t="shared" ca="1" si="578"/>
        <v>0</v>
      </c>
      <c r="AQ984">
        <f t="shared" ca="1" si="579"/>
        <v>0</v>
      </c>
      <c r="AR984">
        <f t="shared" ca="1" si="580"/>
        <v>0</v>
      </c>
      <c r="AS984">
        <f t="shared" ca="1" si="581"/>
        <v>0</v>
      </c>
      <c r="AT984">
        <f t="shared" ca="1" si="582"/>
        <v>0</v>
      </c>
      <c r="AU984">
        <f t="shared" ca="1" si="583"/>
        <v>0</v>
      </c>
      <c r="AV984">
        <f t="shared" ca="1" si="584"/>
        <v>0</v>
      </c>
      <c r="AW984">
        <f t="shared" ca="1" si="585"/>
        <v>0</v>
      </c>
      <c r="AX984">
        <f t="shared" ca="1" si="586"/>
        <v>0</v>
      </c>
      <c r="AY984">
        <f t="shared" ca="1" si="587"/>
        <v>0</v>
      </c>
      <c r="AZ984">
        <f t="shared" ca="1" si="588"/>
        <v>0</v>
      </c>
      <c r="BA984">
        <f t="shared" ca="1" si="589"/>
        <v>0</v>
      </c>
      <c r="BB984">
        <f t="shared" ca="1" si="590"/>
        <v>0</v>
      </c>
      <c r="BC984">
        <f t="shared" ca="1" si="591"/>
        <v>0</v>
      </c>
      <c r="BD984">
        <f t="shared" ca="1" si="592"/>
        <v>0</v>
      </c>
      <c r="BE984">
        <f t="shared" ca="1" si="593"/>
        <v>0</v>
      </c>
      <c r="BF984">
        <f t="shared" ca="1" si="594"/>
        <v>0</v>
      </c>
    </row>
    <row r="985" spans="1:58" ht="16.149999999999999" customHeight="1" x14ac:dyDescent="0.2">
      <c r="A985" s="85" t="s">
        <v>1056</v>
      </c>
      <c r="B985" s="86">
        <v>43876.835219907407</v>
      </c>
      <c r="C985" s="85" t="s">
        <v>1053</v>
      </c>
      <c r="D985" s="87"/>
      <c r="E985" s="87"/>
      <c r="F985" s="85" t="s">
        <v>10</v>
      </c>
      <c r="G985" s="85" t="s">
        <v>6</v>
      </c>
      <c r="H985" s="5">
        <f t="shared" ca="1" si="559"/>
        <v>4.2824073898373172E-4</v>
      </c>
      <c r="I985" s="17">
        <f t="shared" ca="1" si="560"/>
        <v>5.4398147767642513E-4</v>
      </c>
      <c r="J985" s="5">
        <f t="shared" ca="1" si="558"/>
        <v>0</v>
      </c>
      <c r="K985" s="22"/>
      <c r="O985" s="29" t="str">
        <f t="shared" ca="1" si="561"/>
        <v>-</v>
      </c>
      <c r="P985" s="29"/>
      <c r="X985">
        <f t="shared" ca="1" si="562"/>
        <v>0</v>
      </c>
      <c r="Y985">
        <f t="shared" ca="1" si="563"/>
        <v>1</v>
      </c>
      <c r="Z985">
        <f t="shared" ca="1" si="564"/>
        <v>0</v>
      </c>
      <c r="AA985">
        <f t="shared" ca="1" si="565"/>
        <v>0</v>
      </c>
      <c r="AB985">
        <f t="shared" ca="1" si="566"/>
        <v>0</v>
      </c>
      <c r="AC985">
        <f t="shared" ca="1" si="567"/>
        <v>0</v>
      </c>
      <c r="AD985">
        <f t="shared" ca="1" si="568"/>
        <v>0</v>
      </c>
      <c r="AE985">
        <f t="shared" ca="1" si="569"/>
        <v>0</v>
      </c>
      <c r="AH985">
        <f t="shared" ca="1" si="570"/>
        <v>0</v>
      </c>
      <c r="AI985">
        <f t="shared" ca="1" si="571"/>
        <v>1</v>
      </c>
      <c r="AJ985">
        <f t="shared" ca="1" si="572"/>
        <v>0</v>
      </c>
      <c r="AK985">
        <f t="shared" ca="1" si="573"/>
        <v>0</v>
      </c>
      <c r="AL985">
        <f t="shared" ca="1" si="574"/>
        <v>0</v>
      </c>
      <c r="AM985">
        <f t="shared" ca="1" si="575"/>
        <v>0</v>
      </c>
      <c r="AN985">
        <f t="shared" ca="1" si="576"/>
        <v>0</v>
      </c>
      <c r="AO985">
        <f t="shared" ca="1" si="577"/>
        <v>0</v>
      </c>
      <c r="AP985">
        <f t="shared" ca="1" si="578"/>
        <v>0</v>
      </c>
      <c r="AQ985">
        <f t="shared" ca="1" si="579"/>
        <v>0</v>
      </c>
      <c r="AR985">
        <f t="shared" ca="1" si="580"/>
        <v>0</v>
      </c>
      <c r="AS985">
        <f t="shared" ca="1" si="581"/>
        <v>0</v>
      </c>
      <c r="AT985">
        <f t="shared" ca="1" si="582"/>
        <v>0</v>
      </c>
      <c r="AU985">
        <f t="shared" ca="1" si="583"/>
        <v>0</v>
      </c>
      <c r="AV985">
        <f t="shared" ca="1" si="584"/>
        <v>0</v>
      </c>
      <c r="AW985">
        <f t="shared" ca="1" si="585"/>
        <v>0</v>
      </c>
      <c r="AX985">
        <f t="shared" ca="1" si="586"/>
        <v>0</v>
      </c>
      <c r="AY985">
        <f t="shared" ca="1" si="587"/>
        <v>0</v>
      </c>
      <c r="AZ985">
        <f t="shared" ca="1" si="588"/>
        <v>0</v>
      </c>
      <c r="BA985">
        <f t="shared" ca="1" si="589"/>
        <v>0</v>
      </c>
      <c r="BB985">
        <f t="shared" ca="1" si="590"/>
        <v>0</v>
      </c>
      <c r="BC985">
        <f t="shared" ca="1" si="591"/>
        <v>0</v>
      </c>
      <c r="BD985">
        <f t="shared" ca="1" si="592"/>
        <v>0</v>
      </c>
      <c r="BE985">
        <f t="shared" ca="1" si="593"/>
        <v>0</v>
      </c>
      <c r="BF985">
        <f t="shared" ca="1" si="594"/>
        <v>0</v>
      </c>
    </row>
    <row r="986" spans="1:58" ht="16.149999999999999" customHeight="1" x14ac:dyDescent="0.2">
      <c r="A986" s="85" t="s">
        <v>1057</v>
      </c>
      <c r="B986" s="86">
        <v>43876.835358796299</v>
      </c>
      <c r="C986" s="85" t="s">
        <v>1053</v>
      </c>
      <c r="D986" s="87"/>
      <c r="E986" s="87"/>
      <c r="F986" s="85" t="s">
        <v>10</v>
      </c>
      <c r="G986" s="85" t="s">
        <v>6</v>
      </c>
      <c r="H986" s="5">
        <f t="shared" ca="1" si="559"/>
        <v>1.3888889225199819E-4</v>
      </c>
      <c r="I986" s="17">
        <f t="shared" ca="1" si="560"/>
        <v>6.8287036992842332E-4</v>
      </c>
      <c r="J986" s="5">
        <f t="shared" ca="1" si="558"/>
        <v>0</v>
      </c>
      <c r="K986" s="22"/>
      <c r="O986" s="29" t="str">
        <f t="shared" ca="1" si="561"/>
        <v>-</v>
      </c>
      <c r="P986" s="29"/>
      <c r="X986">
        <f t="shared" ca="1" si="562"/>
        <v>0</v>
      </c>
      <c r="Y986">
        <f t="shared" ca="1" si="563"/>
        <v>1</v>
      </c>
      <c r="Z986">
        <f t="shared" ca="1" si="564"/>
        <v>0</v>
      </c>
      <c r="AA986">
        <f t="shared" ca="1" si="565"/>
        <v>0</v>
      </c>
      <c r="AB986">
        <f t="shared" ca="1" si="566"/>
        <v>0</v>
      </c>
      <c r="AC986">
        <f t="shared" ca="1" si="567"/>
        <v>0</v>
      </c>
      <c r="AD986">
        <f t="shared" ca="1" si="568"/>
        <v>0</v>
      </c>
      <c r="AE986">
        <f t="shared" ca="1" si="569"/>
        <v>0</v>
      </c>
      <c r="AH986">
        <f t="shared" ca="1" si="570"/>
        <v>0</v>
      </c>
      <c r="AI986">
        <f t="shared" ca="1" si="571"/>
        <v>1</v>
      </c>
      <c r="AJ986">
        <f t="shared" ca="1" si="572"/>
        <v>0</v>
      </c>
      <c r="AK986">
        <f t="shared" ca="1" si="573"/>
        <v>0</v>
      </c>
      <c r="AL986">
        <f t="shared" ca="1" si="574"/>
        <v>0</v>
      </c>
      <c r="AM986">
        <f t="shared" ca="1" si="575"/>
        <v>0</v>
      </c>
      <c r="AN986">
        <f t="shared" ca="1" si="576"/>
        <v>0</v>
      </c>
      <c r="AO986">
        <f t="shared" ca="1" si="577"/>
        <v>0</v>
      </c>
      <c r="AP986">
        <f t="shared" ca="1" si="578"/>
        <v>0</v>
      </c>
      <c r="AQ986">
        <f t="shared" ca="1" si="579"/>
        <v>0</v>
      </c>
      <c r="AR986">
        <f t="shared" ca="1" si="580"/>
        <v>0</v>
      </c>
      <c r="AS986">
        <f t="shared" ca="1" si="581"/>
        <v>0</v>
      </c>
      <c r="AT986">
        <f t="shared" ca="1" si="582"/>
        <v>0</v>
      </c>
      <c r="AU986">
        <f t="shared" ca="1" si="583"/>
        <v>0</v>
      </c>
      <c r="AV986">
        <f t="shared" ca="1" si="584"/>
        <v>0</v>
      </c>
      <c r="AW986">
        <f t="shared" ca="1" si="585"/>
        <v>0</v>
      </c>
      <c r="AX986">
        <f t="shared" ca="1" si="586"/>
        <v>0</v>
      </c>
      <c r="AY986">
        <f t="shared" ca="1" si="587"/>
        <v>0</v>
      </c>
      <c r="AZ986">
        <f t="shared" ca="1" si="588"/>
        <v>0</v>
      </c>
      <c r="BA986">
        <f t="shared" ca="1" si="589"/>
        <v>0</v>
      </c>
      <c r="BB986">
        <f t="shared" ca="1" si="590"/>
        <v>0</v>
      </c>
      <c r="BC986">
        <f t="shared" ca="1" si="591"/>
        <v>0</v>
      </c>
      <c r="BD986">
        <f t="shared" ca="1" si="592"/>
        <v>0</v>
      </c>
      <c r="BE986">
        <f t="shared" ca="1" si="593"/>
        <v>0</v>
      </c>
      <c r="BF986">
        <f t="shared" ca="1" si="594"/>
        <v>0</v>
      </c>
    </row>
    <row r="987" spans="1:58" ht="16.149999999999999" customHeight="1" x14ac:dyDescent="0.2">
      <c r="A987" s="85" t="s">
        <v>1058</v>
      </c>
      <c r="B987" s="86">
        <v>43876.835439814815</v>
      </c>
      <c r="C987" s="85" t="s">
        <v>1053</v>
      </c>
      <c r="D987" s="85" t="s">
        <v>8</v>
      </c>
      <c r="E987" s="85" t="s">
        <v>1063</v>
      </c>
      <c r="F987" s="85" t="s">
        <v>26</v>
      </c>
      <c r="G987" s="85" t="s">
        <v>27</v>
      </c>
      <c r="H987" s="5">
        <f t="shared" ca="1" si="559"/>
        <v>8.1018515629693866E-5</v>
      </c>
      <c r="I987" s="17">
        <f t="shared" ca="1" si="560"/>
        <v>7.6388888555811718E-4</v>
      </c>
      <c r="J987" s="5">
        <f t="shared" ca="1" si="558"/>
        <v>7.6388888555811718E-4</v>
      </c>
      <c r="K987" s="21" t="s">
        <v>905</v>
      </c>
      <c r="L987">
        <v>5</v>
      </c>
      <c r="M987">
        <v>2</v>
      </c>
      <c r="N987">
        <v>0</v>
      </c>
      <c r="O987" s="29">
        <f t="shared" ca="1" si="561"/>
        <v>3.8194444277905859E-4</v>
      </c>
      <c r="P987" s="29"/>
      <c r="X987">
        <f t="shared" ca="1" si="562"/>
        <v>0</v>
      </c>
      <c r="Y987">
        <f t="shared" ca="1" si="563"/>
        <v>0</v>
      </c>
      <c r="Z987">
        <f t="shared" ca="1" si="564"/>
        <v>0</v>
      </c>
      <c r="AA987">
        <f t="shared" ca="1" si="565"/>
        <v>1</v>
      </c>
      <c r="AB987">
        <f t="shared" ca="1" si="566"/>
        <v>0</v>
      </c>
      <c r="AC987">
        <f t="shared" ca="1" si="567"/>
        <v>0</v>
      </c>
      <c r="AD987">
        <f t="shared" ca="1" si="568"/>
        <v>0</v>
      </c>
      <c r="AE987">
        <f t="shared" ca="1" si="569"/>
        <v>0</v>
      </c>
      <c r="AH987">
        <f t="shared" ca="1" si="570"/>
        <v>0</v>
      </c>
      <c r="AI987">
        <f t="shared" ca="1" si="571"/>
        <v>0</v>
      </c>
      <c r="AJ987">
        <f t="shared" ca="1" si="572"/>
        <v>0</v>
      </c>
      <c r="AK987">
        <f t="shared" ca="1" si="573"/>
        <v>0</v>
      </c>
      <c r="AL987">
        <f t="shared" ca="1" si="574"/>
        <v>0</v>
      </c>
      <c r="AM987">
        <f t="shared" ca="1" si="575"/>
        <v>0</v>
      </c>
      <c r="AN987">
        <f t="shared" ca="1" si="576"/>
        <v>0</v>
      </c>
      <c r="AO987">
        <f t="shared" ca="1" si="577"/>
        <v>0</v>
      </c>
      <c r="AP987">
        <f t="shared" ca="1" si="578"/>
        <v>0</v>
      </c>
      <c r="AQ987">
        <f t="shared" ca="1" si="579"/>
        <v>0</v>
      </c>
      <c r="AR987">
        <f t="shared" ca="1" si="580"/>
        <v>0</v>
      </c>
      <c r="AS987">
        <f t="shared" ca="1" si="581"/>
        <v>1</v>
      </c>
      <c r="AT987">
        <f t="shared" ca="1" si="582"/>
        <v>0</v>
      </c>
      <c r="AU987">
        <f t="shared" ca="1" si="583"/>
        <v>0</v>
      </c>
      <c r="AV987">
        <f t="shared" ca="1" si="584"/>
        <v>0</v>
      </c>
      <c r="AW987">
        <f t="shared" ca="1" si="585"/>
        <v>0</v>
      </c>
      <c r="AX987">
        <f t="shared" ca="1" si="586"/>
        <v>0</v>
      </c>
      <c r="AY987">
        <f t="shared" ca="1" si="587"/>
        <v>0</v>
      </c>
      <c r="AZ987">
        <f t="shared" ca="1" si="588"/>
        <v>0</v>
      </c>
      <c r="BA987">
        <f t="shared" ca="1" si="589"/>
        <v>0</v>
      </c>
      <c r="BB987">
        <f t="shared" ca="1" si="590"/>
        <v>0</v>
      </c>
      <c r="BC987">
        <f t="shared" ca="1" si="591"/>
        <v>0</v>
      </c>
      <c r="BD987">
        <f t="shared" ca="1" si="592"/>
        <v>0</v>
      </c>
      <c r="BE987">
        <f t="shared" ca="1" si="593"/>
        <v>0</v>
      </c>
      <c r="BF987">
        <f t="shared" ca="1" si="594"/>
        <v>0</v>
      </c>
    </row>
    <row r="988" spans="1:58" ht="16.149999999999999" customHeight="1" x14ac:dyDescent="0.2">
      <c r="A988" s="85" t="s">
        <v>1059</v>
      </c>
      <c r="B988" s="86">
        <v>43877.490057870367</v>
      </c>
      <c r="C988" s="85" t="s">
        <v>1059</v>
      </c>
      <c r="D988" s="85" t="s">
        <v>8</v>
      </c>
      <c r="E988" s="85" t="s">
        <v>1063</v>
      </c>
      <c r="F988" s="85" t="s">
        <v>9</v>
      </c>
      <c r="G988" s="85" t="s">
        <v>17</v>
      </c>
      <c r="H988" s="5" t="str">
        <f t="shared" ca="1" si="559"/>
        <v>NA</v>
      </c>
      <c r="I988" s="17" t="str">
        <f t="shared" ca="1" si="560"/>
        <v>NA</v>
      </c>
      <c r="J988" s="5" t="str">
        <f t="shared" ca="1" si="558"/>
        <v>NA</v>
      </c>
      <c r="K988" s="21" t="s">
        <v>9</v>
      </c>
      <c r="L988">
        <v>0</v>
      </c>
      <c r="M988">
        <v>0</v>
      </c>
      <c r="N988">
        <v>0</v>
      </c>
      <c r="O988" s="29" t="str">
        <f t="shared" ca="1" si="561"/>
        <v>-</v>
      </c>
      <c r="P988" s="29"/>
      <c r="X988">
        <f t="shared" ca="1" si="562"/>
        <v>1</v>
      </c>
      <c r="Y988">
        <f t="shared" ca="1" si="563"/>
        <v>0</v>
      </c>
      <c r="Z988">
        <f t="shared" ca="1" si="564"/>
        <v>0</v>
      </c>
      <c r="AA988">
        <f t="shared" ca="1" si="565"/>
        <v>0</v>
      </c>
      <c r="AB988">
        <f t="shared" ca="1" si="566"/>
        <v>0</v>
      </c>
      <c r="AC988">
        <f t="shared" ca="1" si="567"/>
        <v>0</v>
      </c>
      <c r="AD988">
        <f t="shared" ca="1" si="568"/>
        <v>0</v>
      </c>
      <c r="AE988">
        <f t="shared" ca="1" si="569"/>
        <v>0</v>
      </c>
      <c r="AH988">
        <f t="shared" ca="1" si="570"/>
        <v>1</v>
      </c>
      <c r="AI988">
        <f t="shared" ca="1" si="571"/>
        <v>0</v>
      </c>
      <c r="AJ988">
        <f t="shared" ca="1" si="572"/>
        <v>0</v>
      </c>
      <c r="AK988">
        <f t="shared" ca="1" si="573"/>
        <v>0</v>
      </c>
      <c r="AL988">
        <f t="shared" ca="1" si="574"/>
        <v>0</v>
      </c>
      <c r="AM988">
        <f t="shared" ca="1" si="575"/>
        <v>0</v>
      </c>
      <c r="AN988">
        <f t="shared" ca="1" si="576"/>
        <v>0</v>
      </c>
      <c r="AO988">
        <f t="shared" ca="1" si="577"/>
        <v>0</v>
      </c>
      <c r="AP988">
        <f t="shared" ca="1" si="578"/>
        <v>0</v>
      </c>
      <c r="AQ988">
        <f t="shared" ca="1" si="579"/>
        <v>0</v>
      </c>
      <c r="AR988">
        <f t="shared" ca="1" si="580"/>
        <v>0</v>
      </c>
      <c r="AS988">
        <f t="shared" ca="1" si="581"/>
        <v>0</v>
      </c>
      <c r="AT988">
        <f t="shared" ca="1" si="582"/>
        <v>0</v>
      </c>
      <c r="AU988">
        <f t="shared" ca="1" si="583"/>
        <v>0</v>
      </c>
      <c r="AV988">
        <f t="shared" ca="1" si="584"/>
        <v>0</v>
      </c>
      <c r="AW988">
        <f t="shared" ca="1" si="585"/>
        <v>0</v>
      </c>
      <c r="AX988">
        <f t="shared" ca="1" si="586"/>
        <v>0</v>
      </c>
      <c r="AY988">
        <f t="shared" ca="1" si="587"/>
        <v>0</v>
      </c>
      <c r="AZ988">
        <f t="shared" ca="1" si="588"/>
        <v>0</v>
      </c>
      <c r="BA988">
        <f t="shared" ca="1" si="589"/>
        <v>0</v>
      </c>
      <c r="BB988">
        <f t="shared" ca="1" si="590"/>
        <v>0</v>
      </c>
      <c r="BC988">
        <f t="shared" ca="1" si="591"/>
        <v>0</v>
      </c>
      <c r="BD988">
        <f t="shared" ca="1" si="592"/>
        <v>0</v>
      </c>
      <c r="BE988">
        <f t="shared" ca="1" si="593"/>
        <v>0</v>
      </c>
      <c r="BF988">
        <f t="shared" ca="1" si="594"/>
        <v>0</v>
      </c>
    </row>
    <row r="989" spans="1:58" ht="16.149999999999999" customHeight="1" x14ac:dyDescent="0.2">
      <c r="A989" s="85" t="s">
        <v>1060</v>
      </c>
      <c r="B989" s="86">
        <v>43878.514710648145</v>
      </c>
      <c r="C989" s="85" t="s">
        <v>1060</v>
      </c>
      <c r="D989" s="85" t="s">
        <v>8</v>
      </c>
      <c r="E989" s="85" t="s">
        <v>1063</v>
      </c>
      <c r="F989" s="85" t="s">
        <v>9</v>
      </c>
      <c r="G989" s="85" t="s">
        <v>17</v>
      </c>
      <c r="H989" s="5" t="str">
        <f t="shared" ca="1" si="559"/>
        <v>NA</v>
      </c>
      <c r="I989" s="17" t="str">
        <f t="shared" ca="1" si="560"/>
        <v>NA</v>
      </c>
      <c r="J989" s="5" t="str">
        <f t="shared" ca="1" si="558"/>
        <v>NA</v>
      </c>
      <c r="K989" s="21" t="s">
        <v>9</v>
      </c>
      <c r="L989">
        <v>0</v>
      </c>
      <c r="M989">
        <v>0</v>
      </c>
      <c r="N989">
        <v>0</v>
      </c>
      <c r="O989" s="29" t="str">
        <f t="shared" ca="1" si="561"/>
        <v>-</v>
      </c>
      <c r="P989" s="29"/>
      <c r="X989">
        <f t="shared" ca="1" si="562"/>
        <v>1</v>
      </c>
      <c r="Y989">
        <f t="shared" ca="1" si="563"/>
        <v>0</v>
      </c>
      <c r="Z989">
        <f t="shared" ca="1" si="564"/>
        <v>0</v>
      </c>
      <c r="AA989">
        <f t="shared" ca="1" si="565"/>
        <v>0</v>
      </c>
      <c r="AB989">
        <f t="shared" ca="1" si="566"/>
        <v>0</v>
      </c>
      <c r="AC989">
        <f t="shared" ca="1" si="567"/>
        <v>0</v>
      </c>
      <c r="AD989">
        <f t="shared" ca="1" si="568"/>
        <v>0</v>
      </c>
      <c r="AE989">
        <f t="shared" ca="1" si="569"/>
        <v>0</v>
      </c>
      <c r="AH989">
        <f t="shared" ca="1" si="570"/>
        <v>1</v>
      </c>
      <c r="AI989">
        <f t="shared" ca="1" si="571"/>
        <v>0</v>
      </c>
      <c r="AJ989">
        <f t="shared" ca="1" si="572"/>
        <v>0</v>
      </c>
      <c r="AK989">
        <f t="shared" ca="1" si="573"/>
        <v>0</v>
      </c>
      <c r="AL989">
        <f t="shared" ca="1" si="574"/>
        <v>0</v>
      </c>
      <c r="AM989">
        <f t="shared" ca="1" si="575"/>
        <v>0</v>
      </c>
      <c r="AN989">
        <f t="shared" ca="1" si="576"/>
        <v>0</v>
      </c>
      <c r="AO989">
        <f t="shared" ca="1" si="577"/>
        <v>0</v>
      </c>
      <c r="AP989">
        <f t="shared" ca="1" si="578"/>
        <v>0</v>
      </c>
      <c r="AQ989">
        <f t="shared" ca="1" si="579"/>
        <v>0</v>
      </c>
      <c r="AR989">
        <f t="shared" ca="1" si="580"/>
        <v>0</v>
      </c>
      <c r="AS989">
        <f t="shared" ca="1" si="581"/>
        <v>0</v>
      </c>
      <c r="AT989">
        <f t="shared" ca="1" si="582"/>
        <v>0</v>
      </c>
      <c r="AU989">
        <f t="shared" ca="1" si="583"/>
        <v>0</v>
      </c>
      <c r="AV989">
        <f t="shared" ca="1" si="584"/>
        <v>0</v>
      </c>
      <c r="AW989">
        <f t="shared" ca="1" si="585"/>
        <v>0</v>
      </c>
      <c r="AX989">
        <f t="shared" ca="1" si="586"/>
        <v>0</v>
      </c>
      <c r="AY989">
        <f t="shared" ca="1" si="587"/>
        <v>0</v>
      </c>
      <c r="AZ989">
        <f t="shared" ca="1" si="588"/>
        <v>0</v>
      </c>
      <c r="BA989">
        <f t="shared" ca="1" si="589"/>
        <v>0</v>
      </c>
      <c r="BB989">
        <f t="shared" ca="1" si="590"/>
        <v>0</v>
      </c>
      <c r="BC989">
        <f t="shared" ca="1" si="591"/>
        <v>0</v>
      </c>
      <c r="BD989">
        <f t="shared" ca="1" si="592"/>
        <v>0</v>
      </c>
      <c r="BE989">
        <f t="shared" ca="1" si="593"/>
        <v>0</v>
      </c>
      <c r="BF989">
        <f t="shared" ca="1" si="594"/>
        <v>0</v>
      </c>
    </row>
    <row r="990" spans="1:58" ht="16.149999999999999" customHeight="1" x14ac:dyDescent="0.2">
      <c r="A990" s="88" t="s">
        <v>1061</v>
      </c>
      <c r="B990" s="86">
        <v>43879.420208333337</v>
      </c>
      <c r="C990" s="85" t="s">
        <v>1061</v>
      </c>
      <c r="D990" s="85" t="s">
        <v>8</v>
      </c>
      <c r="E990" s="85" t="s">
        <v>1063</v>
      </c>
      <c r="F990" s="85" t="s">
        <v>9</v>
      </c>
      <c r="G990" s="85" t="s">
        <v>17</v>
      </c>
      <c r="H990" s="5" t="str">
        <f t="shared" ca="1" si="559"/>
        <v>NA</v>
      </c>
      <c r="I990" s="17" t="str">
        <f t="shared" ca="1" si="560"/>
        <v>NA</v>
      </c>
      <c r="J990" s="5" t="str">
        <f t="shared" ca="1" si="558"/>
        <v>NA</v>
      </c>
      <c r="K990" s="21" t="s">
        <v>9</v>
      </c>
      <c r="L990">
        <v>0</v>
      </c>
      <c r="M990">
        <v>0</v>
      </c>
      <c r="N990">
        <v>0</v>
      </c>
      <c r="O990" s="29" t="str">
        <f t="shared" ca="1" si="561"/>
        <v>-</v>
      </c>
      <c r="P990" s="29"/>
      <c r="X990">
        <f t="shared" ca="1" si="562"/>
        <v>1</v>
      </c>
      <c r="Y990">
        <f t="shared" ca="1" si="563"/>
        <v>0</v>
      </c>
      <c r="Z990">
        <f t="shared" ca="1" si="564"/>
        <v>0</v>
      </c>
      <c r="AA990">
        <f t="shared" ca="1" si="565"/>
        <v>0</v>
      </c>
      <c r="AB990">
        <f t="shared" ca="1" si="566"/>
        <v>0</v>
      </c>
      <c r="AC990">
        <f t="shared" ca="1" si="567"/>
        <v>0</v>
      </c>
      <c r="AD990">
        <f t="shared" ca="1" si="568"/>
        <v>0</v>
      </c>
      <c r="AE990">
        <f t="shared" ca="1" si="569"/>
        <v>0</v>
      </c>
      <c r="AH990">
        <f t="shared" ca="1" si="570"/>
        <v>1</v>
      </c>
      <c r="AI990">
        <f t="shared" ca="1" si="571"/>
        <v>0</v>
      </c>
      <c r="AJ990">
        <f t="shared" ca="1" si="572"/>
        <v>0</v>
      </c>
      <c r="AK990">
        <f t="shared" ca="1" si="573"/>
        <v>0</v>
      </c>
      <c r="AL990">
        <f t="shared" ca="1" si="574"/>
        <v>0</v>
      </c>
      <c r="AM990">
        <f t="shared" ca="1" si="575"/>
        <v>0</v>
      </c>
      <c r="AN990">
        <f t="shared" ca="1" si="576"/>
        <v>0</v>
      </c>
      <c r="AO990">
        <f t="shared" ca="1" si="577"/>
        <v>0</v>
      </c>
      <c r="AP990">
        <f t="shared" ca="1" si="578"/>
        <v>0</v>
      </c>
      <c r="AQ990">
        <f t="shared" ca="1" si="579"/>
        <v>0</v>
      </c>
      <c r="AR990">
        <f t="shared" ca="1" si="580"/>
        <v>0</v>
      </c>
      <c r="AS990">
        <f t="shared" ca="1" si="581"/>
        <v>0</v>
      </c>
      <c r="AT990">
        <f t="shared" ca="1" si="582"/>
        <v>0</v>
      </c>
      <c r="AU990">
        <f t="shared" ca="1" si="583"/>
        <v>0</v>
      </c>
      <c r="AV990">
        <f t="shared" ca="1" si="584"/>
        <v>0</v>
      </c>
      <c r="AW990">
        <f t="shared" ca="1" si="585"/>
        <v>0</v>
      </c>
      <c r="AX990">
        <f t="shared" ca="1" si="586"/>
        <v>0</v>
      </c>
      <c r="AY990">
        <f t="shared" ca="1" si="587"/>
        <v>0</v>
      </c>
      <c r="AZ990">
        <f t="shared" ca="1" si="588"/>
        <v>0</v>
      </c>
      <c r="BA990">
        <f t="shared" ca="1" si="589"/>
        <v>0</v>
      </c>
      <c r="BB990">
        <f t="shared" ca="1" si="590"/>
        <v>0</v>
      </c>
      <c r="BC990">
        <f t="shared" ca="1" si="591"/>
        <v>0</v>
      </c>
      <c r="BD990">
        <f t="shared" ca="1" si="592"/>
        <v>0</v>
      </c>
      <c r="BE990">
        <f t="shared" ca="1" si="593"/>
        <v>0</v>
      </c>
      <c r="BF990">
        <f t="shared" ca="1" si="594"/>
        <v>0</v>
      </c>
    </row>
    <row r="991" spans="1:58" s="34" customFormat="1" ht="16.149999999999999" customHeight="1" x14ac:dyDescent="0.2">
      <c r="A991" s="89" t="s">
        <v>1073</v>
      </c>
      <c r="B991" s="90">
        <v>43880.517002314817</v>
      </c>
      <c r="C991" s="91" t="s">
        <v>1074</v>
      </c>
      <c r="D991" s="91" t="s">
        <v>8</v>
      </c>
      <c r="E991" s="91" t="s">
        <v>1063</v>
      </c>
      <c r="F991" s="91" t="s">
        <v>9</v>
      </c>
      <c r="G991" s="91" t="s">
        <v>17</v>
      </c>
      <c r="H991" s="5" t="str">
        <f t="shared" ca="1" si="559"/>
        <v>NA</v>
      </c>
      <c r="I991" s="17" t="str">
        <f t="shared" ca="1" si="560"/>
        <v>NA</v>
      </c>
      <c r="J991" s="5" t="str">
        <f t="shared" ca="1" si="558"/>
        <v>NA</v>
      </c>
      <c r="K991" s="33" t="s">
        <v>9</v>
      </c>
      <c r="L991" s="34">
        <v>0</v>
      </c>
      <c r="M991" s="34">
        <v>0</v>
      </c>
      <c r="N991" s="34">
        <v>0</v>
      </c>
      <c r="O991" s="29" t="str">
        <f t="shared" ca="1" si="561"/>
        <v>-</v>
      </c>
      <c r="P991" s="29"/>
      <c r="Q991" s="35"/>
      <c r="W991" s="36"/>
      <c r="X991" s="34">
        <f t="shared" ca="1" si="562"/>
        <v>1</v>
      </c>
      <c r="Y991" s="34">
        <f t="shared" ca="1" si="563"/>
        <v>0</v>
      </c>
      <c r="Z991" s="34">
        <f t="shared" ca="1" si="564"/>
        <v>0</v>
      </c>
      <c r="AA991" s="34">
        <f t="shared" ca="1" si="565"/>
        <v>0</v>
      </c>
      <c r="AB991" s="34">
        <f t="shared" ca="1" si="566"/>
        <v>0</v>
      </c>
      <c r="AC991" s="34">
        <f t="shared" ca="1" si="567"/>
        <v>0</v>
      </c>
      <c r="AD991" s="34">
        <f t="shared" ca="1" si="568"/>
        <v>0</v>
      </c>
      <c r="AE991" s="34">
        <f t="shared" ca="1" si="569"/>
        <v>0</v>
      </c>
      <c r="AG991" s="37"/>
      <c r="AH991" s="34">
        <f t="shared" ca="1" si="570"/>
        <v>1</v>
      </c>
      <c r="AI991" s="34">
        <f t="shared" ca="1" si="571"/>
        <v>0</v>
      </c>
      <c r="AJ991" s="34">
        <f t="shared" ca="1" si="572"/>
        <v>0</v>
      </c>
      <c r="AK991" s="34">
        <f t="shared" ca="1" si="573"/>
        <v>0</v>
      </c>
      <c r="AL991" s="34">
        <f t="shared" ca="1" si="574"/>
        <v>0</v>
      </c>
      <c r="AM991" s="34">
        <f t="shared" ca="1" si="575"/>
        <v>0</v>
      </c>
      <c r="AN991" s="34">
        <f t="shared" ca="1" si="576"/>
        <v>0</v>
      </c>
      <c r="AO991" s="34">
        <f t="shared" ca="1" si="577"/>
        <v>0</v>
      </c>
      <c r="AP991" s="34">
        <f t="shared" ca="1" si="578"/>
        <v>0</v>
      </c>
      <c r="AQ991" s="34">
        <f t="shared" ca="1" si="579"/>
        <v>0</v>
      </c>
      <c r="AR991" s="34">
        <f t="shared" ca="1" si="580"/>
        <v>0</v>
      </c>
      <c r="AS991" s="34">
        <f t="shared" ca="1" si="581"/>
        <v>0</v>
      </c>
      <c r="AT991" s="34">
        <f t="shared" ca="1" si="582"/>
        <v>0</v>
      </c>
      <c r="AU991" s="34">
        <f t="shared" ca="1" si="583"/>
        <v>0</v>
      </c>
      <c r="AV991" s="34">
        <f t="shared" ca="1" si="584"/>
        <v>0</v>
      </c>
      <c r="AW991" s="34">
        <f t="shared" ca="1" si="585"/>
        <v>0</v>
      </c>
      <c r="AX991" s="34">
        <f t="shared" ca="1" si="586"/>
        <v>0</v>
      </c>
      <c r="AY991" s="34">
        <f t="shared" ca="1" si="587"/>
        <v>0</v>
      </c>
      <c r="AZ991" s="34">
        <f t="shared" ca="1" si="588"/>
        <v>0</v>
      </c>
      <c r="BA991" s="34">
        <f t="shared" ca="1" si="589"/>
        <v>0</v>
      </c>
      <c r="BB991" s="34">
        <f t="shared" ca="1" si="590"/>
        <v>0</v>
      </c>
      <c r="BC991" s="34">
        <f t="shared" ca="1" si="591"/>
        <v>0</v>
      </c>
      <c r="BD991" s="34">
        <f t="shared" ca="1" si="592"/>
        <v>0</v>
      </c>
      <c r="BE991" s="34">
        <f t="shared" ca="1" si="593"/>
        <v>0</v>
      </c>
      <c r="BF991" s="34">
        <f t="shared" ca="1" si="594"/>
        <v>0</v>
      </c>
    </row>
    <row r="992" spans="1:58" ht="16.149999999999999" customHeight="1" x14ac:dyDescent="0.2">
      <c r="A992" s="81" t="s">
        <v>1075</v>
      </c>
      <c r="B992" s="86">
        <v>43881.598136574074</v>
      </c>
      <c r="C992" s="83" t="s">
        <v>1076</v>
      </c>
      <c r="D992" s="83" t="s">
        <v>8</v>
      </c>
      <c r="E992" s="83" t="s">
        <v>1063</v>
      </c>
      <c r="F992" s="83" t="s">
        <v>9</v>
      </c>
      <c r="G992" s="83" t="s">
        <v>17</v>
      </c>
      <c r="H992" s="5" t="str">
        <f t="shared" ca="1" si="559"/>
        <v>NA</v>
      </c>
      <c r="I992" s="17" t="str">
        <f t="shared" ca="1" si="560"/>
        <v>NA</v>
      </c>
      <c r="J992" s="5" t="str">
        <f t="shared" ca="1" si="558"/>
        <v>NA</v>
      </c>
      <c r="K992" s="30" t="s">
        <v>9</v>
      </c>
      <c r="L992">
        <v>0</v>
      </c>
      <c r="M992">
        <v>0</v>
      </c>
      <c r="N992">
        <v>0</v>
      </c>
      <c r="O992" s="29" t="str">
        <f t="shared" ca="1" si="561"/>
        <v>-</v>
      </c>
      <c r="P992" s="29"/>
      <c r="X992">
        <f t="shared" ca="1" si="562"/>
        <v>1</v>
      </c>
      <c r="Y992">
        <f t="shared" ca="1" si="563"/>
        <v>0</v>
      </c>
      <c r="Z992">
        <f t="shared" ca="1" si="564"/>
        <v>0</v>
      </c>
      <c r="AA992">
        <f t="shared" ca="1" si="565"/>
        <v>0</v>
      </c>
      <c r="AB992">
        <f t="shared" ca="1" si="566"/>
        <v>0</v>
      </c>
      <c r="AC992">
        <f t="shared" ca="1" si="567"/>
        <v>0</v>
      </c>
      <c r="AD992">
        <f t="shared" ca="1" si="568"/>
        <v>0</v>
      </c>
      <c r="AE992">
        <f t="shared" ca="1" si="569"/>
        <v>0</v>
      </c>
      <c r="AH992">
        <f t="shared" ca="1" si="570"/>
        <v>1</v>
      </c>
      <c r="AI992">
        <f t="shared" ca="1" si="571"/>
        <v>0</v>
      </c>
      <c r="AJ992">
        <f t="shared" ca="1" si="572"/>
        <v>0</v>
      </c>
      <c r="AK992">
        <f t="shared" ca="1" si="573"/>
        <v>0</v>
      </c>
      <c r="AL992">
        <f t="shared" ca="1" si="574"/>
        <v>0</v>
      </c>
      <c r="AM992">
        <f t="shared" ca="1" si="575"/>
        <v>0</v>
      </c>
      <c r="AN992">
        <f t="shared" ca="1" si="576"/>
        <v>0</v>
      </c>
      <c r="AO992">
        <f t="shared" ca="1" si="577"/>
        <v>0</v>
      </c>
      <c r="AP992">
        <f t="shared" ca="1" si="578"/>
        <v>0</v>
      </c>
      <c r="AQ992">
        <f t="shared" ca="1" si="579"/>
        <v>0</v>
      </c>
      <c r="AR992">
        <f t="shared" ca="1" si="580"/>
        <v>0</v>
      </c>
      <c r="AS992">
        <f t="shared" ca="1" si="581"/>
        <v>0</v>
      </c>
      <c r="AT992">
        <f t="shared" ca="1" si="582"/>
        <v>0</v>
      </c>
      <c r="AU992">
        <f t="shared" ca="1" si="583"/>
        <v>0</v>
      </c>
      <c r="AV992">
        <f t="shared" ca="1" si="584"/>
        <v>0</v>
      </c>
      <c r="AW992">
        <f t="shared" ca="1" si="585"/>
        <v>0</v>
      </c>
      <c r="AX992">
        <f t="shared" ca="1" si="586"/>
        <v>0</v>
      </c>
      <c r="AY992">
        <f t="shared" ca="1" si="587"/>
        <v>0</v>
      </c>
      <c r="AZ992">
        <f t="shared" ca="1" si="588"/>
        <v>0</v>
      </c>
      <c r="BA992">
        <f t="shared" ca="1" si="589"/>
        <v>0</v>
      </c>
      <c r="BB992">
        <f t="shared" ca="1" si="590"/>
        <v>0</v>
      </c>
      <c r="BC992">
        <f t="shared" ca="1" si="591"/>
        <v>0</v>
      </c>
      <c r="BD992">
        <f t="shared" ca="1" si="592"/>
        <v>0</v>
      </c>
      <c r="BE992">
        <f t="shared" ca="1" si="593"/>
        <v>0</v>
      </c>
      <c r="BF992">
        <f t="shared" ca="1" si="594"/>
        <v>0</v>
      </c>
    </row>
    <row r="993" spans="1:58" ht="16.149999999999999" customHeight="1" x14ac:dyDescent="0.2">
      <c r="A993" s="81" t="s">
        <v>1077</v>
      </c>
      <c r="B993" s="86">
        <v>43881.904421296298</v>
      </c>
      <c r="C993" s="83" t="s">
        <v>1093</v>
      </c>
      <c r="D993" s="83" t="s">
        <v>1093</v>
      </c>
      <c r="E993" s="83" t="s">
        <v>1093</v>
      </c>
      <c r="F993" s="83" t="s">
        <v>9</v>
      </c>
      <c r="G993" s="83" t="s">
        <v>17</v>
      </c>
      <c r="H993" s="5" t="str">
        <f t="shared" ca="1" si="559"/>
        <v>NA</v>
      </c>
      <c r="I993" s="17" t="str">
        <f t="shared" ca="1" si="560"/>
        <v>NA</v>
      </c>
      <c r="J993" s="5">
        <f t="shared" ca="1" si="558"/>
        <v>0</v>
      </c>
      <c r="K993" s="31" t="s">
        <v>1093</v>
      </c>
      <c r="O993" s="29" t="str">
        <f t="shared" ca="1" si="561"/>
        <v>-</v>
      </c>
      <c r="P993" s="29"/>
      <c r="X993">
        <f t="shared" ca="1" si="562"/>
        <v>1</v>
      </c>
      <c r="Y993">
        <f t="shared" ca="1" si="563"/>
        <v>0</v>
      </c>
      <c r="Z993">
        <f t="shared" ca="1" si="564"/>
        <v>0</v>
      </c>
      <c r="AA993">
        <f t="shared" ca="1" si="565"/>
        <v>0</v>
      </c>
      <c r="AB993">
        <f t="shared" ca="1" si="566"/>
        <v>0</v>
      </c>
      <c r="AC993">
        <f t="shared" ca="1" si="567"/>
        <v>0</v>
      </c>
      <c r="AD993">
        <f t="shared" ca="1" si="568"/>
        <v>0</v>
      </c>
      <c r="AE993">
        <f t="shared" ca="1" si="569"/>
        <v>0</v>
      </c>
      <c r="AH993">
        <f t="shared" ca="1" si="570"/>
        <v>1</v>
      </c>
      <c r="AI993">
        <f t="shared" ca="1" si="571"/>
        <v>0</v>
      </c>
      <c r="AJ993">
        <f t="shared" ca="1" si="572"/>
        <v>0</v>
      </c>
      <c r="AK993">
        <f t="shared" ca="1" si="573"/>
        <v>0</v>
      </c>
      <c r="AL993">
        <f t="shared" ca="1" si="574"/>
        <v>0</v>
      </c>
      <c r="AM993">
        <f t="shared" ca="1" si="575"/>
        <v>0</v>
      </c>
      <c r="AN993">
        <f t="shared" ca="1" si="576"/>
        <v>0</v>
      </c>
      <c r="AO993">
        <f t="shared" ca="1" si="577"/>
        <v>0</v>
      </c>
      <c r="AP993">
        <f t="shared" ca="1" si="578"/>
        <v>0</v>
      </c>
      <c r="AQ993">
        <f t="shared" ca="1" si="579"/>
        <v>0</v>
      </c>
      <c r="AR993">
        <f t="shared" ca="1" si="580"/>
        <v>0</v>
      </c>
      <c r="AS993">
        <f t="shared" ca="1" si="581"/>
        <v>0</v>
      </c>
      <c r="AT993">
        <f t="shared" ca="1" si="582"/>
        <v>0</v>
      </c>
      <c r="AU993">
        <f t="shared" ca="1" si="583"/>
        <v>0</v>
      </c>
      <c r="AV993">
        <f t="shared" ca="1" si="584"/>
        <v>0</v>
      </c>
      <c r="AW993">
        <f t="shared" ca="1" si="585"/>
        <v>0</v>
      </c>
      <c r="AX993">
        <f t="shared" ca="1" si="586"/>
        <v>0</v>
      </c>
      <c r="AY993">
        <f t="shared" ca="1" si="587"/>
        <v>0</v>
      </c>
      <c r="AZ993">
        <f t="shared" ca="1" si="588"/>
        <v>0</v>
      </c>
      <c r="BA993">
        <f t="shared" ca="1" si="589"/>
        <v>0</v>
      </c>
      <c r="BB993">
        <f t="shared" ca="1" si="590"/>
        <v>0</v>
      </c>
      <c r="BC993">
        <f t="shared" ca="1" si="591"/>
        <v>0</v>
      </c>
      <c r="BD993">
        <f t="shared" ca="1" si="592"/>
        <v>0</v>
      </c>
      <c r="BE993">
        <f t="shared" ca="1" si="593"/>
        <v>0</v>
      </c>
      <c r="BF993">
        <f t="shared" ca="1" si="594"/>
        <v>0</v>
      </c>
    </row>
    <row r="994" spans="1:58" ht="16.149999999999999" customHeight="1" x14ac:dyDescent="0.2">
      <c r="A994" s="81" t="s">
        <v>1078</v>
      </c>
      <c r="B994" s="86">
        <v>43881.904467592591</v>
      </c>
      <c r="C994" s="83" t="s">
        <v>1093</v>
      </c>
      <c r="D994" s="83" t="s">
        <v>1093</v>
      </c>
      <c r="E994" s="83" t="s">
        <v>1093</v>
      </c>
      <c r="F994" s="83" t="s">
        <v>11</v>
      </c>
      <c r="G994" s="83" t="s">
        <v>20</v>
      </c>
      <c r="H994" s="5">
        <f t="shared" ca="1" si="559"/>
        <v>4.6296292566694319E-5</v>
      </c>
      <c r="I994" s="17">
        <f t="shared" ca="1" si="560"/>
        <v>4.6296292566694319E-5</v>
      </c>
      <c r="J994" s="5">
        <f t="shared" ca="1" si="558"/>
        <v>0</v>
      </c>
      <c r="K994" s="30" t="s">
        <v>1093</v>
      </c>
      <c r="O994" s="29" t="str">
        <f t="shared" ca="1" si="561"/>
        <v>-</v>
      </c>
      <c r="P994" s="29"/>
      <c r="X994">
        <f t="shared" ca="1" si="562"/>
        <v>0</v>
      </c>
      <c r="Y994">
        <f t="shared" ca="1" si="563"/>
        <v>0</v>
      </c>
      <c r="Z994">
        <f t="shared" ca="1" si="564"/>
        <v>0</v>
      </c>
      <c r="AA994">
        <f t="shared" ca="1" si="565"/>
        <v>0</v>
      </c>
      <c r="AB994">
        <f t="shared" ca="1" si="566"/>
        <v>0</v>
      </c>
      <c r="AC994">
        <f t="shared" ca="1" si="567"/>
        <v>0</v>
      </c>
      <c r="AD994">
        <f t="shared" ca="1" si="568"/>
        <v>0</v>
      </c>
      <c r="AE994">
        <f t="shared" ca="1" si="569"/>
        <v>1</v>
      </c>
      <c r="AH994">
        <f t="shared" ca="1" si="570"/>
        <v>0</v>
      </c>
      <c r="AI994">
        <f t="shared" ca="1" si="571"/>
        <v>0</v>
      </c>
      <c r="AJ994">
        <f t="shared" ca="1" si="572"/>
        <v>0</v>
      </c>
      <c r="AK994">
        <f t="shared" ca="1" si="573"/>
        <v>0</v>
      </c>
      <c r="AL994">
        <f t="shared" ca="1" si="574"/>
        <v>0</v>
      </c>
      <c r="AM994">
        <f t="shared" ca="1" si="575"/>
        <v>0</v>
      </c>
      <c r="AN994">
        <f t="shared" ca="1" si="576"/>
        <v>0</v>
      </c>
      <c r="AO994">
        <f t="shared" ca="1" si="577"/>
        <v>0</v>
      </c>
      <c r="AP994">
        <f t="shared" ca="1" si="578"/>
        <v>0</v>
      </c>
      <c r="AQ994">
        <f t="shared" ca="1" si="579"/>
        <v>0</v>
      </c>
      <c r="AR994">
        <f t="shared" ca="1" si="580"/>
        <v>0</v>
      </c>
      <c r="AS994">
        <f t="shared" ca="1" si="581"/>
        <v>0</v>
      </c>
      <c r="AT994">
        <f t="shared" ca="1" si="582"/>
        <v>0</v>
      </c>
      <c r="AU994">
        <f t="shared" ca="1" si="583"/>
        <v>0</v>
      </c>
      <c r="AV994">
        <f t="shared" ca="1" si="584"/>
        <v>0</v>
      </c>
      <c r="AW994">
        <f t="shared" ca="1" si="585"/>
        <v>0</v>
      </c>
      <c r="AX994">
        <f t="shared" ca="1" si="586"/>
        <v>0</v>
      </c>
      <c r="AY994">
        <f t="shared" ca="1" si="587"/>
        <v>0</v>
      </c>
      <c r="AZ994">
        <f t="shared" ca="1" si="588"/>
        <v>0</v>
      </c>
      <c r="BA994">
        <f t="shared" ca="1" si="589"/>
        <v>0</v>
      </c>
      <c r="BB994">
        <f t="shared" ca="1" si="590"/>
        <v>0</v>
      </c>
      <c r="BC994">
        <f t="shared" ca="1" si="591"/>
        <v>1</v>
      </c>
      <c r="BD994">
        <f t="shared" ca="1" si="592"/>
        <v>0</v>
      </c>
      <c r="BE994">
        <f t="shared" ca="1" si="593"/>
        <v>0</v>
      </c>
      <c r="BF994">
        <f t="shared" ca="1" si="594"/>
        <v>0</v>
      </c>
    </row>
    <row r="995" spans="1:58" ht="16.149999999999999" customHeight="1" x14ac:dyDescent="0.2">
      <c r="A995" s="81" t="s">
        <v>1079</v>
      </c>
      <c r="B995" s="86">
        <v>43881.904537037037</v>
      </c>
      <c r="C995" s="83" t="s">
        <v>1093</v>
      </c>
      <c r="D995" s="83" t="s">
        <v>1093</v>
      </c>
      <c r="E995" s="83" t="s">
        <v>1093</v>
      </c>
      <c r="F995" s="83" t="s">
        <v>11</v>
      </c>
      <c r="G995" s="83" t="s">
        <v>23</v>
      </c>
      <c r="H995" s="5">
        <f t="shared" ca="1" si="559"/>
        <v>6.9444446125999093E-5</v>
      </c>
      <c r="I995" s="17">
        <f t="shared" ca="1" si="560"/>
        <v>1.1574073869269341E-4</v>
      </c>
      <c r="J995" s="5">
        <f t="shared" ca="1" si="558"/>
        <v>0</v>
      </c>
      <c r="K995" s="31" t="s">
        <v>1093</v>
      </c>
      <c r="O995" s="29" t="str">
        <f t="shared" ca="1" si="561"/>
        <v>-</v>
      </c>
      <c r="P995" s="29"/>
      <c r="X995">
        <f t="shared" ca="1" si="562"/>
        <v>0</v>
      </c>
      <c r="Y995">
        <f t="shared" ca="1" si="563"/>
        <v>0</v>
      </c>
      <c r="Z995">
        <f t="shared" ca="1" si="564"/>
        <v>0</v>
      </c>
      <c r="AA995">
        <f t="shared" ca="1" si="565"/>
        <v>0</v>
      </c>
      <c r="AB995">
        <f t="shared" ca="1" si="566"/>
        <v>0</v>
      </c>
      <c r="AC995">
        <f t="shared" ca="1" si="567"/>
        <v>0</v>
      </c>
      <c r="AD995">
        <f t="shared" ca="1" si="568"/>
        <v>0</v>
      </c>
      <c r="AE995">
        <f t="shared" ca="1" si="569"/>
        <v>1</v>
      </c>
      <c r="AH995">
        <f t="shared" ca="1" si="570"/>
        <v>0</v>
      </c>
      <c r="AI995">
        <f t="shared" ca="1" si="571"/>
        <v>0</v>
      </c>
      <c r="AJ995">
        <f t="shared" ca="1" si="572"/>
        <v>0</v>
      </c>
      <c r="AK995">
        <f t="shared" ca="1" si="573"/>
        <v>0</v>
      </c>
      <c r="AL995">
        <f t="shared" ca="1" si="574"/>
        <v>0</v>
      </c>
      <c r="AM995">
        <f t="shared" ca="1" si="575"/>
        <v>0</v>
      </c>
      <c r="AN995">
        <f t="shared" ca="1" si="576"/>
        <v>0</v>
      </c>
      <c r="AO995">
        <f t="shared" ca="1" si="577"/>
        <v>0</v>
      </c>
      <c r="AP995">
        <f t="shared" ca="1" si="578"/>
        <v>0</v>
      </c>
      <c r="AQ995">
        <f t="shared" ca="1" si="579"/>
        <v>0</v>
      </c>
      <c r="AR995">
        <f t="shared" ca="1" si="580"/>
        <v>0</v>
      </c>
      <c r="AS995">
        <f t="shared" ca="1" si="581"/>
        <v>0</v>
      </c>
      <c r="AT995">
        <f t="shared" ca="1" si="582"/>
        <v>0</v>
      </c>
      <c r="AU995">
        <f t="shared" ca="1" si="583"/>
        <v>0</v>
      </c>
      <c r="AV995">
        <f t="shared" ca="1" si="584"/>
        <v>0</v>
      </c>
      <c r="AW995">
        <f t="shared" ca="1" si="585"/>
        <v>0</v>
      </c>
      <c r="AX995">
        <f t="shared" ca="1" si="586"/>
        <v>0</v>
      </c>
      <c r="AY995">
        <f t="shared" ca="1" si="587"/>
        <v>0</v>
      </c>
      <c r="AZ995">
        <f t="shared" ca="1" si="588"/>
        <v>0</v>
      </c>
      <c r="BA995">
        <f t="shared" ca="1" si="589"/>
        <v>0</v>
      </c>
      <c r="BB995">
        <f t="shared" ca="1" si="590"/>
        <v>0</v>
      </c>
      <c r="BC995">
        <f t="shared" ca="1" si="591"/>
        <v>0</v>
      </c>
      <c r="BD995">
        <f t="shared" ca="1" si="592"/>
        <v>0</v>
      </c>
      <c r="BE995">
        <f t="shared" ca="1" si="593"/>
        <v>0</v>
      </c>
      <c r="BF995">
        <f t="shared" ca="1" si="594"/>
        <v>1</v>
      </c>
    </row>
    <row r="996" spans="1:58" ht="16.149999999999999" customHeight="1" x14ac:dyDescent="0.2">
      <c r="A996" s="81" t="s">
        <v>1080</v>
      </c>
      <c r="B996" s="86">
        <v>43881.904699074075</v>
      </c>
      <c r="C996" s="83" t="s">
        <v>1093</v>
      </c>
      <c r="D996" s="83" t="s">
        <v>1093</v>
      </c>
      <c r="E996" s="83" t="s">
        <v>1093</v>
      </c>
      <c r="F996" s="83" t="s">
        <v>10</v>
      </c>
      <c r="G996" s="83" t="s">
        <v>71</v>
      </c>
      <c r="H996" s="5">
        <f t="shared" ca="1" si="559"/>
        <v>1.6203703853534535E-4</v>
      </c>
      <c r="I996" s="17">
        <f t="shared" ca="1" si="560"/>
        <v>2.7777777722803876E-4</v>
      </c>
      <c r="J996" s="5">
        <f t="shared" ca="1" si="558"/>
        <v>0</v>
      </c>
      <c r="K996" s="30" t="s">
        <v>1093</v>
      </c>
      <c r="O996" s="29" t="str">
        <f t="shared" ca="1" si="561"/>
        <v>-</v>
      </c>
      <c r="P996" s="29"/>
      <c r="X996">
        <f t="shared" ca="1" si="562"/>
        <v>0</v>
      </c>
      <c r="Y996">
        <f t="shared" ca="1" si="563"/>
        <v>1</v>
      </c>
      <c r="Z996">
        <f t="shared" ca="1" si="564"/>
        <v>0</v>
      </c>
      <c r="AA996">
        <f t="shared" ca="1" si="565"/>
        <v>0</v>
      </c>
      <c r="AB996">
        <f t="shared" ca="1" si="566"/>
        <v>0</v>
      </c>
      <c r="AC996">
        <f t="shared" ca="1" si="567"/>
        <v>0</v>
      </c>
      <c r="AD996">
        <f t="shared" ca="1" si="568"/>
        <v>0</v>
      </c>
      <c r="AE996">
        <f t="shared" ca="1" si="569"/>
        <v>0</v>
      </c>
      <c r="AH996">
        <f t="shared" ca="1" si="570"/>
        <v>0</v>
      </c>
      <c r="AI996">
        <f t="shared" ca="1" si="571"/>
        <v>0</v>
      </c>
      <c r="AJ996">
        <f t="shared" ca="1" si="572"/>
        <v>0</v>
      </c>
      <c r="AK996">
        <f t="shared" ca="1" si="573"/>
        <v>0</v>
      </c>
      <c r="AL996">
        <f t="shared" ca="1" si="574"/>
        <v>0</v>
      </c>
      <c r="AM996">
        <f t="shared" ca="1" si="575"/>
        <v>0</v>
      </c>
      <c r="AN996">
        <f t="shared" ca="1" si="576"/>
        <v>0</v>
      </c>
      <c r="AO996">
        <f t="shared" ca="1" si="577"/>
        <v>0</v>
      </c>
      <c r="AP996">
        <f t="shared" ca="1" si="578"/>
        <v>0</v>
      </c>
      <c r="AQ996">
        <f t="shared" ca="1" si="579"/>
        <v>0</v>
      </c>
      <c r="AR996">
        <f t="shared" ca="1" si="580"/>
        <v>0</v>
      </c>
      <c r="AS996">
        <f t="shared" ca="1" si="581"/>
        <v>0</v>
      </c>
      <c r="AT996">
        <f t="shared" ca="1" si="582"/>
        <v>0</v>
      </c>
      <c r="AU996">
        <f t="shared" ca="1" si="583"/>
        <v>0</v>
      </c>
      <c r="AV996">
        <f t="shared" ca="1" si="584"/>
        <v>0</v>
      </c>
      <c r="AW996">
        <f t="shared" ca="1" si="585"/>
        <v>0</v>
      </c>
      <c r="AX996">
        <f t="shared" ca="1" si="586"/>
        <v>0</v>
      </c>
      <c r="AY996">
        <f t="shared" ca="1" si="587"/>
        <v>0</v>
      </c>
      <c r="AZ996">
        <f t="shared" ca="1" si="588"/>
        <v>0</v>
      </c>
      <c r="BA996">
        <f t="shared" ca="1" si="589"/>
        <v>0</v>
      </c>
      <c r="BB996">
        <f t="shared" ca="1" si="590"/>
        <v>0</v>
      </c>
      <c r="BC996">
        <f t="shared" ca="1" si="591"/>
        <v>0</v>
      </c>
      <c r="BD996">
        <f t="shared" ca="1" si="592"/>
        <v>0</v>
      </c>
      <c r="BE996">
        <f t="shared" ca="1" si="593"/>
        <v>0</v>
      </c>
      <c r="BF996">
        <f t="shared" ca="1" si="594"/>
        <v>0</v>
      </c>
    </row>
    <row r="997" spans="1:58" ht="16.149999999999999" customHeight="1" x14ac:dyDescent="0.2">
      <c r="A997" s="81" t="s">
        <v>1081</v>
      </c>
      <c r="B997" s="86">
        <v>43881.904745370368</v>
      </c>
      <c r="C997" s="83" t="s">
        <v>1093</v>
      </c>
      <c r="D997" s="83" t="s">
        <v>1093</v>
      </c>
      <c r="E997" s="83" t="s">
        <v>1093</v>
      </c>
      <c r="F997" s="83" t="s">
        <v>10</v>
      </c>
      <c r="G997" s="83" t="s">
        <v>71</v>
      </c>
      <c r="H997" s="5">
        <f t="shared" ca="1" si="559"/>
        <v>4.6296292566694319E-5</v>
      </c>
      <c r="I997" s="17">
        <f t="shared" ca="1" si="560"/>
        <v>3.2407406979473308E-4</v>
      </c>
      <c r="J997" s="5">
        <f t="shared" ca="1" si="558"/>
        <v>0</v>
      </c>
      <c r="K997" s="31" t="s">
        <v>1093</v>
      </c>
      <c r="O997" s="29" t="str">
        <f t="shared" ca="1" si="561"/>
        <v>-</v>
      </c>
      <c r="P997" s="29"/>
      <c r="X997">
        <f t="shared" ca="1" si="562"/>
        <v>0</v>
      </c>
      <c r="Y997">
        <f t="shared" ca="1" si="563"/>
        <v>1</v>
      </c>
      <c r="Z997">
        <f t="shared" ca="1" si="564"/>
        <v>0</v>
      </c>
      <c r="AA997">
        <f t="shared" ca="1" si="565"/>
        <v>0</v>
      </c>
      <c r="AB997">
        <f t="shared" ca="1" si="566"/>
        <v>0</v>
      </c>
      <c r="AC997">
        <f t="shared" ca="1" si="567"/>
        <v>0</v>
      </c>
      <c r="AD997">
        <f t="shared" ca="1" si="568"/>
        <v>0</v>
      </c>
      <c r="AE997">
        <f t="shared" ca="1" si="569"/>
        <v>0</v>
      </c>
      <c r="AH997">
        <f t="shared" ca="1" si="570"/>
        <v>0</v>
      </c>
      <c r="AI997">
        <f t="shared" ca="1" si="571"/>
        <v>0</v>
      </c>
      <c r="AJ997">
        <f t="shared" ca="1" si="572"/>
        <v>0</v>
      </c>
      <c r="AK997">
        <f t="shared" ca="1" si="573"/>
        <v>0</v>
      </c>
      <c r="AL997">
        <f t="shared" ca="1" si="574"/>
        <v>0</v>
      </c>
      <c r="AM997">
        <f t="shared" ca="1" si="575"/>
        <v>0</v>
      </c>
      <c r="AN997">
        <f t="shared" ca="1" si="576"/>
        <v>0</v>
      </c>
      <c r="AO997">
        <f t="shared" ca="1" si="577"/>
        <v>0</v>
      </c>
      <c r="AP997">
        <f t="shared" ca="1" si="578"/>
        <v>0</v>
      </c>
      <c r="AQ997">
        <f t="shared" ca="1" si="579"/>
        <v>0</v>
      </c>
      <c r="AR997">
        <f t="shared" ca="1" si="580"/>
        <v>0</v>
      </c>
      <c r="AS997">
        <f t="shared" ca="1" si="581"/>
        <v>0</v>
      </c>
      <c r="AT997">
        <f t="shared" ca="1" si="582"/>
        <v>0</v>
      </c>
      <c r="AU997">
        <f t="shared" ca="1" si="583"/>
        <v>0</v>
      </c>
      <c r="AV997">
        <f t="shared" ca="1" si="584"/>
        <v>0</v>
      </c>
      <c r="AW997">
        <f t="shared" ca="1" si="585"/>
        <v>0</v>
      </c>
      <c r="AX997">
        <f t="shared" ca="1" si="586"/>
        <v>0</v>
      </c>
      <c r="AY997">
        <f t="shared" ca="1" si="587"/>
        <v>0</v>
      </c>
      <c r="AZ997">
        <f t="shared" ca="1" si="588"/>
        <v>0</v>
      </c>
      <c r="BA997">
        <f t="shared" ca="1" si="589"/>
        <v>0</v>
      </c>
      <c r="BB997">
        <f t="shared" ca="1" si="590"/>
        <v>0</v>
      </c>
      <c r="BC997">
        <f t="shared" ca="1" si="591"/>
        <v>0</v>
      </c>
      <c r="BD997">
        <f t="shared" ca="1" si="592"/>
        <v>0</v>
      </c>
      <c r="BE997">
        <f t="shared" ca="1" si="593"/>
        <v>0</v>
      </c>
      <c r="BF997">
        <f t="shared" ca="1" si="594"/>
        <v>0</v>
      </c>
    </row>
    <row r="998" spans="1:58" ht="16.149999999999999" customHeight="1" x14ac:dyDescent="0.2">
      <c r="A998" s="81" t="s">
        <v>1082</v>
      </c>
      <c r="B998" s="86">
        <v>43881.904814814814</v>
      </c>
      <c r="C998" s="83" t="s">
        <v>1093</v>
      </c>
      <c r="D998" s="83" t="s">
        <v>1093</v>
      </c>
      <c r="E998" s="83" t="s">
        <v>1093</v>
      </c>
      <c r="F998" s="83" t="s">
        <v>10</v>
      </c>
      <c r="G998" s="83" t="s">
        <v>71</v>
      </c>
      <c r="H998" s="5">
        <f t="shared" ca="1" si="559"/>
        <v>6.9444446125999093E-5</v>
      </c>
      <c r="I998" s="17">
        <f t="shared" ca="1" si="560"/>
        <v>3.9351851592073217E-4</v>
      </c>
      <c r="J998" s="5">
        <f t="shared" ca="1" si="558"/>
        <v>0</v>
      </c>
      <c r="K998" s="30" t="s">
        <v>1093</v>
      </c>
      <c r="O998" s="29" t="str">
        <f t="shared" ca="1" si="561"/>
        <v>-</v>
      </c>
      <c r="P998" s="29"/>
      <c r="X998">
        <f t="shared" ca="1" si="562"/>
        <v>0</v>
      </c>
      <c r="Y998">
        <f t="shared" ca="1" si="563"/>
        <v>1</v>
      </c>
      <c r="Z998">
        <f t="shared" ca="1" si="564"/>
        <v>0</v>
      </c>
      <c r="AA998">
        <f t="shared" ca="1" si="565"/>
        <v>0</v>
      </c>
      <c r="AB998">
        <f t="shared" ca="1" si="566"/>
        <v>0</v>
      </c>
      <c r="AC998">
        <f t="shared" ca="1" si="567"/>
        <v>0</v>
      </c>
      <c r="AD998">
        <f t="shared" ca="1" si="568"/>
        <v>0</v>
      </c>
      <c r="AE998">
        <f t="shared" ca="1" si="569"/>
        <v>0</v>
      </c>
      <c r="AH998">
        <f t="shared" ca="1" si="570"/>
        <v>0</v>
      </c>
      <c r="AI998">
        <f t="shared" ca="1" si="571"/>
        <v>0</v>
      </c>
      <c r="AJ998">
        <f t="shared" ca="1" si="572"/>
        <v>0</v>
      </c>
      <c r="AK998">
        <f t="shared" ca="1" si="573"/>
        <v>0</v>
      </c>
      <c r="AL998">
        <f t="shared" ca="1" si="574"/>
        <v>0</v>
      </c>
      <c r="AM998">
        <f t="shared" ca="1" si="575"/>
        <v>0</v>
      </c>
      <c r="AN998">
        <f t="shared" ca="1" si="576"/>
        <v>0</v>
      </c>
      <c r="AO998">
        <f t="shared" ca="1" si="577"/>
        <v>0</v>
      </c>
      <c r="AP998">
        <f t="shared" ca="1" si="578"/>
        <v>0</v>
      </c>
      <c r="AQ998">
        <f t="shared" ca="1" si="579"/>
        <v>0</v>
      </c>
      <c r="AR998">
        <f t="shared" ca="1" si="580"/>
        <v>0</v>
      </c>
      <c r="AS998">
        <f t="shared" ca="1" si="581"/>
        <v>0</v>
      </c>
      <c r="AT998">
        <f t="shared" ca="1" si="582"/>
        <v>0</v>
      </c>
      <c r="AU998">
        <f t="shared" ca="1" si="583"/>
        <v>0</v>
      </c>
      <c r="AV998">
        <f t="shared" ca="1" si="584"/>
        <v>0</v>
      </c>
      <c r="AW998">
        <f t="shared" ca="1" si="585"/>
        <v>0</v>
      </c>
      <c r="AX998">
        <f t="shared" ca="1" si="586"/>
        <v>0</v>
      </c>
      <c r="AY998">
        <f t="shared" ca="1" si="587"/>
        <v>0</v>
      </c>
      <c r="AZ998">
        <f t="shared" ca="1" si="588"/>
        <v>0</v>
      </c>
      <c r="BA998">
        <f t="shared" ca="1" si="589"/>
        <v>0</v>
      </c>
      <c r="BB998">
        <f t="shared" ca="1" si="590"/>
        <v>0</v>
      </c>
      <c r="BC998">
        <f t="shared" ca="1" si="591"/>
        <v>0</v>
      </c>
      <c r="BD998">
        <f t="shared" ca="1" si="592"/>
        <v>0</v>
      </c>
      <c r="BE998">
        <f t="shared" ca="1" si="593"/>
        <v>0</v>
      </c>
      <c r="BF998">
        <f t="shared" ca="1" si="594"/>
        <v>0</v>
      </c>
    </row>
    <row r="999" spans="1:58" ht="16.149999999999999" customHeight="1" x14ac:dyDescent="0.2">
      <c r="A999" s="81" t="s">
        <v>1083</v>
      </c>
      <c r="B999" s="86">
        <v>43881.904918981483</v>
      </c>
      <c r="C999" s="83" t="s">
        <v>1093</v>
      </c>
      <c r="D999" s="83" t="s">
        <v>1093</v>
      </c>
      <c r="E999" s="83" t="s">
        <v>1093</v>
      </c>
      <c r="F999" s="83" t="s">
        <v>10</v>
      </c>
      <c r="G999" s="83" t="s">
        <v>29</v>
      </c>
      <c r="H999" s="5">
        <f t="shared" ca="1" si="559"/>
        <v>1.0416666918899864E-4</v>
      </c>
      <c r="I999" s="17">
        <f t="shared" ca="1" si="560"/>
        <v>4.9768518510973081E-4</v>
      </c>
      <c r="J999" s="5">
        <f t="shared" ca="1" si="558"/>
        <v>0</v>
      </c>
      <c r="K999" s="31" t="s">
        <v>1093</v>
      </c>
      <c r="O999" s="29" t="str">
        <f t="shared" ca="1" si="561"/>
        <v>-</v>
      </c>
      <c r="P999" s="29"/>
      <c r="X999">
        <f t="shared" ca="1" si="562"/>
        <v>0</v>
      </c>
      <c r="Y999">
        <f t="shared" ca="1" si="563"/>
        <v>1</v>
      </c>
      <c r="Z999">
        <f t="shared" ca="1" si="564"/>
        <v>0</v>
      </c>
      <c r="AA999">
        <f t="shared" ca="1" si="565"/>
        <v>0</v>
      </c>
      <c r="AB999">
        <f t="shared" ca="1" si="566"/>
        <v>0</v>
      </c>
      <c r="AC999">
        <f t="shared" ca="1" si="567"/>
        <v>0</v>
      </c>
      <c r="AD999">
        <f t="shared" ca="1" si="568"/>
        <v>0</v>
      </c>
      <c r="AE999">
        <f t="shared" ca="1" si="569"/>
        <v>0</v>
      </c>
      <c r="AH999">
        <f t="shared" ca="1" si="570"/>
        <v>0</v>
      </c>
      <c r="AI999">
        <f t="shared" ca="1" si="571"/>
        <v>0</v>
      </c>
      <c r="AJ999">
        <f t="shared" ca="1" si="572"/>
        <v>1</v>
      </c>
      <c r="AK999">
        <f t="shared" ca="1" si="573"/>
        <v>0</v>
      </c>
      <c r="AL999">
        <f t="shared" ca="1" si="574"/>
        <v>0</v>
      </c>
      <c r="AM999">
        <f t="shared" ca="1" si="575"/>
        <v>0</v>
      </c>
      <c r="AN999">
        <f t="shared" ca="1" si="576"/>
        <v>0</v>
      </c>
      <c r="AO999">
        <f t="shared" ca="1" si="577"/>
        <v>0</v>
      </c>
      <c r="AP999">
        <f t="shared" ca="1" si="578"/>
        <v>0</v>
      </c>
      <c r="AQ999">
        <f t="shared" ca="1" si="579"/>
        <v>0</v>
      </c>
      <c r="AR999">
        <f t="shared" ca="1" si="580"/>
        <v>0</v>
      </c>
      <c r="AS999">
        <f t="shared" ca="1" si="581"/>
        <v>0</v>
      </c>
      <c r="AT999">
        <f t="shared" ca="1" si="582"/>
        <v>0</v>
      </c>
      <c r="AU999">
        <f t="shared" ca="1" si="583"/>
        <v>0</v>
      </c>
      <c r="AV999">
        <f t="shared" ca="1" si="584"/>
        <v>0</v>
      </c>
      <c r="AW999">
        <f t="shared" ca="1" si="585"/>
        <v>0</v>
      </c>
      <c r="AX999">
        <f t="shared" ca="1" si="586"/>
        <v>0</v>
      </c>
      <c r="AY999">
        <f t="shared" ca="1" si="587"/>
        <v>0</v>
      </c>
      <c r="AZ999">
        <f t="shared" ca="1" si="588"/>
        <v>0</v>
      </c>
      <c r="BA999">
        <f t="shared" ca="1" si="589"/>
        <v>0</v>
      </c>
      <c r="BB999">
        <f t="shared" ca="1" si="590"/>
        <v>0</v>
      </c>
      <c r="BC999">
        <f t="shared" ca="1" si="591"/>
        <v>0</v>
      </c>
      <c r="BD999">
        <f t="shared" ca="1" si="592"/>
        <v>0</v>
      </c>
      <c r="BE999">
        <f t="shared" ca="1" si="593"/>
        <v>0</v>
      </c>
      <c r="BF999">
        <f t="shared" ca="1" si="594"/>
        <v>0</v>
      </c>
    </row>
    <row r="1000" spans="1:58" ht="16.149999999999999" customHeight="1" x14ac:dyDescent="0.2">
      <c r="A1000" s="81" t="s">
        <v>1084</v>
      </c>
      <c r="B1000" s="86">
        <v>43881.905335648145</v>
      </c>
      <c r="C1000" s="83" t="s">
        <v>1085</v>
      </c>
      <c r="D1000" s="83" t="s">
        <v>8</v>
      </c>
      <c r="E1000" s="83" t="s">
        <v>113</v>
      </c>
      <c r="F1000" s="83" t="s">
        <v>10</v>
      </c>
      <c r="G1000" s="83" t="s">
        <v>67</v>
      </c>
      <c r="H1000" s="5">
        <f t="shared" ca="1" si="559"/>
        <v>4.1666666220407933E-4</v>
      </c>
      <c r="I1000" s="17">
        <f t="shared" ca="1" si="560"/>
        <v>9.1435184731381014E-4</v>
      </c>
      <c r="J1000" s="5">
        <f t="shared" ca="1" si="558"/>
        <v>9.1435184731381014E-4</v>
      </c>
      <c r="K1000" s="30" t="s">
        <v>68</v>
      </c>
      <c r="L1000">
        <v>2</v>
      </c>
      <c r="M1000">
        <v>7</v>
      </c>
      <c r="N1000">
        <v>0</v>
      </c>
      <c r="O1000" s="29">
        <f t="shared" ca="1" si="561"/>
        <v>1.3062169247340144E-4</v>
      </c>
      <c r="P1000" s="29"/>
      <c r="X1000">
        <f t="shared" ca="1" si="562"/>
        <v>0</v>
      </c>
      <c r="Y1000">
        <f t="shared" ca="1" si="563"/>
        <v>1</v>
      </c>
      <c r="Z1000">
        <f t="shared" ca="1" si="564"/>
        <v>0</v>
      </c>
      <c r="AA1000">
        <f t="shared" ca="1" si="565"/>
        <v>0</v>
      </c>
      <c r="AB1000">
        <f t="shared" ca="1" si="566"/>
        <v>0</v>
      </c>
      <c r="AC1000">
        <f t="shared" ca="1" si="567"/>
        <v>0</v>
      </c>
      <c r="AD1000">
        <f t="shared" ca="1" si="568"/>
        <v>0</v>
      </c>
      <c r="AE1000">
        <f t="shared" ca="1" si="569"/>
        <v>0</v>
      </c>
      <c r="AH1000">
        <f t="shared" ca="1" si="570"/>
        <v>0</v>
      </c>
      <c r="AI1000">
        <f t="shared" ca="1" si="571"/>
        <v>0</v>
      </c>
      <c r="AJ1000">
        <f t="shared" ca="1" si="572"/>
        <v>0</v>
      </c>
      <c r="AK1000">
        <f t="shared" ca="1" si="573"/>
        <v>0</v>
      </c>
      <c r="AL1000">
        <f t="shared" ca="1" si="574"/>
        <v>0</v>
      </c>
      <c r="AM1000">
        <f t="shared" ca="1" si="575"/>
        <v>0</v>
      </c>
      <c r="AN1000">
        <f t="shared" ca="1" si="576"/>
        <v>1</v>
      </c>
      <c r="AO1000">
        <f t="shared" ca="1" si="577"/>
        <v>0</v>
      </c>
      <c r="AP1000">
        <f t="shared" ca="1" si="578"/>
        <v>0</v>
      </c>
      <c r="AQ1000">
        <f t="shared" ca="1" si="579"/>
        <v>0</v>
      </c>
      <c r="AR1000">
        <f t="shared" ca="1" si="580"/>
        <v>0</v>
      </c>
      <c r="AS1000">
        <f t="shared" ca="1" si="581"/>
        <v>0</v>
      </c>
      <c r="AT1000">
        <f t="shared" ca="1" si="582"/>
        <v>0</v>
      </c>
      <c r="AU1000">
        <f t="shared" ca="1" si="583"/>
        <v>0</v>
      </c>
      <c r="AV1000">
        <f t="shared" ca="1" si="584"/>
        <v>0</v>
      </c>
      <c r="AW1000">
        <f t="shared" ca="1" si="585"/>
        <v>0</v>
      </c>
      <c r="AX1000">
        <f t="shared" ca="1" si="586"/>
        <v>0</v>
      </c>
      <c r="AY1000">
        <f t="shared" ca="1" si="587"/>
        <v>0</v>
      </c>
      <c r="AZ1000">
        <f t="shared" ca="1" si="588"/>
        <v>0</v>
      </c>
      <c r="BA1000">
        <f t="shared" ca="1" si="589"/>
        <v>0</v>
      </c>
      <c r="BB1000">
        <f t="shared" ca="1" si="590"/>
        <v>0</v>
      </c>
      <c r="BC1000">
        <f t="shared" ca="1" si="591"/>
        <v>0</v>
      </c>
      <c r="BD1000">
        <f t="shared" ca="1" si="592"/>
        <v>0</v>
      </c>
      <c r="BE1000">
        <f t="shared" ca="1" si="593"/>
        <v>0</v>
      </c>
      <c r="BF1000">
        <f t="shared" ca="1" si="594"/>
        <v>0</v>
      </c>
    </row>
    <row r="1001" spans="1:58" ht="16.149999999999999" customHeight="1" x14ac:dyDescent="0.2">
      <c r="A1001" s="81" t="s">
        <v>1086</v>
      </c>
      <c r="B1001" s="86">
        <v>43881.906192129631</v>
      </c>
      <c r="C1001" s="83" t="s">
        <v>1093</v>
      </c>
      <c r="D1001" s="83" t="s">
        <v>1093</v>
      </c>
      <c r="E1001" s="83" t="s">
        <v>1093</v>
      </c>
      <c r="F1001" s="83" t="s">
        <v>9</v>
      </c>
      <c r="G1001" s="83" t="s">
        <v>17</v>
      </c>
      <c r="H1001" s="5" t="str">
        <f t="shared" ca="1" si="559"/>
        <v>NA</v>
      </c>
      <c r="I1001" s="17" t="str">
        <f t="shared" ca="1" si="560"/>
        <v>NA</v>
      </c>
      <c r="J1001" s="5">
        <f t="shared" ca="1" si="558"/>
        <v>0</v>
      </c>
      <c r="K1001" s="31" t="s">
        <v>1093</v>
      </c>
      <c r="O1001" s="29" t="str">
        <f t="shared" ca="1" si="561"/>
        <v>-</v>
      </c>
      <c r="P1001" s="29"/>
      <c r="X1001">
        <f t="shared" ca="1" si="562"/>
        <v>1</v>
      </c>
      <c r="Y1001">
        <f t="shared" ca="1" si="563"/>
        <v>0</v>
      </c>
      <c r="Z1001">
        <f t="shared" ca="1" si="564"/>
        <v>0</v>
      </c>
      <c r="AA1001">
        <f t="shared" ca="1" si="565"/>
        <v>0</v>
      </c>
      <c r="AB1001">
        <f t="shared" ca="1" si="566"/>
        <v>0</v>
      </c>
      <c r="AC1001">
        <f t="shared" ca="1" si="567"/>
        <v>0</v>
      </c>
      <c r="AD1001">
        <f t="shared" ca="1" si="568"/>
        <v>0</v>
      </c>
      <c r="AE1001">
        <f t="shared" ca="1" si="569"/>
        <v>0</v>
      </c>
      <c r="AH1001">
        <f t="shared" ca="1" si="570"/>
        <v>1</v>
      </c>
      <c r="AI1001">
        <f t="shared" ca="1" si="571"/>
        <v>0</v>
      </c>
      <c r="AJ1001">
        <f t="shared" ca="1" si="572"/>
        <v>0</v>
      </c>
      <c r="AK1001">
        <f t="shared" ca="1" si="573"/>
        <v>0</v>
      </c>
      <c r="AL1001">
        <f t="shared" ca="1" si="574"/>
        <v>0</v>
      </c>
      <c r="AM1001">
        <f t="shared" ca="1" si="575"/>
        <v>0</v>
      </c>
      <c r="AN1001">
        <f t="shared" ca="1" si="576"/>
        <v>0</v>
      </c>
      <c r="AO1001">
        <f t="shared" ca="1" si="577"/>
        <v>0</v>
      </c>
      <c r="AP1001">
        <f t="shared" ca="1" si="578"/>
        <v>0</v>
      </c>
      <c r="AQ1001">
        <f t="shared" ca="1" si="579"/>
        <v>0</v>
      </c>
      <c r="AR1001">
        <f t="shared" ca="1" si="580"/>
        <v>0</v>
      </c>
      <c r="AS1001">
        <f t="shared" ca="1" si="581"/>
        <v>0</v>
      </c>
      <c r="AT1001">
        <f t="shared" ca="1" si="582"/>
        <v>0</v>
      </c>
      <c r="AU1001">
        <f t="shared" ca="1" si="583"/>
        <v>0</v>
      </c>
      <c r="AV1001">
        <f t="shared" ca="1" si="584"/>
        <v>0</v>
      </c>
      <c r="AW1001">
        <f t="shared" ca="1" si="585"/>
        <v>0</v>
      </c>
      <c r="AX1001">
        <f t="shared" ca="1" si="586"/>
        <v>0</v>
      </c>
      <c r="AY1001">
        <f t="shared" ca="1" si="587"/>
        <v>0</v>
      </c>
      <c r="AZ1001">
        <f t="shared" ca="1" si="588"/>
        <v>0</v>
      </c>
      <c r="BA1001">
        <f t="shared" ca="1" si="589"/>
        <v>0</v>
      </c>
      <c r="BB1001">
        <f t="shared" ca="1" si="590"/>
        <v>0</v>
      </c>
      <c r="BC1001">
        <f t="shared" ca="1" si="591"/>
        <v>0</v>
      </c>
      <c r="BD1001">
        <f t="shared" ca="1" si="592"/>
        <v>0</v>
      </c>
      <c r="BE1001">
        <f t="shared" ca="1" si="593"/>
        <v>0</v>
      </c>
      <c r="BF1001">
        <f t="shared" ca="1" si="594"/>
        <v>0</v>
      </c>
    </row>
    <row r="1002" spans="1:58" ht="16.149999999999999" customHeight="1" x14ac:dyDescent="0.2">
      <c r="A1002" s="81" t="s">
        <v>1087</v>
      </c>
      <c r="B1002" s="86">
        <v>43881.906504629631</v>
      </c>
      <c r="C1002" s="83" t="s">
        <v>1093</v>
      </c>
      <c r="D1002" s="83" t="s">
        <v>1093</v>
      </c>
      <c r="E1002" s="83" t="s">
        <v>1093</v>
      </c>
      <c r="F1002" s="83" t="s">
        <v>10</v>
      </c>
      <c r="G1002" s="83" t="s">
        <v>67</v>
      </c>
      <c r="H1002" s="5">
        <f t="shared" ca="1" si="559"/>
        <v>3.125000002910383E-4</v>
      </c>
      <c r="I1002" s="17">
        <f t="shared" ca="1" si="560"/>
        <v>3.125000002910383E-4</v>
      </c>
      <c r="J1002" s="5">
        <f t="shared" ca="1" si="558"/>
        <v>0</v>
      </c>
      <c r="K1002" s="30" t="s">
        <v>1093</v>
      </c>
      <c r="O1002" s="29" t="str">
        <f t="shared" ca="1" si="561"/>
        <v>-</v>
      </c>
      <c r="P1002" s="29"/>
      <c r="X1002">
        <f t="shared" ca="1" si="562"/>
        <v>0</v>
      </c>
      <c r="Y1002">
        <f t="shared" ca="1" si="563"/>
        <v>1</v>
      </c>
      <c r="Z1002">
        <f t="shared" ca="1" si="564"/>
        <v>0</v>
      </c>
      <c r="AA1002">
        <f t="shared" ca="1" si="565"/>
        <v>0</v>
      </c>
      <c r="AB1002">
        <f t="shared" ca="1" si="566"/>
        <v>0</v>
      </c>
      <c r="AC1002">
        <f t="shared" ca="1" si="567"/>
        <v>0</v>
      </c>
      <c r="AD1002">
        <f t="shared" ca="1" si="568"/>
        <v>0</v>
      </c>
      <c r="AE1002">
        <f t="shared" ca="1" si="569"/>
        <v>0</v>
      </c>
      <c r="AH1002">
        <f t="shared" ca="1" si="570"/>
        <v>0</v>
      </c>
      <c r="AI1002">
        <f t="shared" ca="1" si="571"/>
        <v>0</v>
      </c>
      <c r="AJ1002">
        <f t="shared" ca="1" si="572"/>
        <v>0</v>
      </c>
      <c r="AK1002">
        <f t="shared" ca="1" si="573"/>
        <v>0</v>
      </c>
      <c r="AL1002">
        <f t="shared" ca="1" si="574"/>
        <v>0</v>
      </c>
      <c r="AM1002">
        <f t="shared" ca="1" si="575"/>
        <v>0</v>
      </c>
      <c r="AN1002">
        <f t="shared" ca="1" si="576"/>
        <v>1</v>
      </c>
      <c r="AO1002">
        <f t="shared" ca="1" si="577"/>
        <v>0</v>
      </c>
      <c r="AP1002">
        <f t="shared" ca="1" si="578"/>
        <v>0</v>
      </c>
      <c r="AQ1002">
        <f t="shared" ca="1" si="579"/>
        <v>0</v>
      </c>
      <c r="AR1002">
        <f t="shared" ca="1" si="580"/>
        <v>0</v>
      </c>
      <c r="AS1002">
        <f t="shared" ca="1" si="581"/>
        <v>0</v>
      </c>
      <c r="AT1002">
        <f t="shared" ca="1" si="582"/>
        <v>0</v>
      </c>
      <c r="AU1002">
        <f t="shared" ca="1" si="583"/>
        <v>0</v>
      </c>
      <c r="AV1002">
        <f t="shared" ca="1" si="584"/>
        <v>0</v>
      </c>
      <c r="AW1002">
        <f t="shared" ca="1" si="585"/>
        <v>0</v>
      </c>
      <c r="AX1002">
        <f t="shared" ca="1" si="586"/>
        <v>0</v>
      </c>
      <c r="AY1002">
        <f t="shared" ca="1" si="587"/>
        <v>0</v>
      </c>
      <c r="AZ1002">
        <f t="shared" ca="1" si="588"/>
        <v>0</v>
      </c>
      <c r="BA1002">
        <f t="shared" ca="1" si="589"/>
        <v>0</v>
      </c>
      <c r="BB1002">
        <f t="shared" ca="1" si="590"/>
        <v>0</v>
      </c>
      <c r="BC1002">
        <f t="shared" ca="1" si="591"/>
        <v>0</v>
      </c>
      <c r="BD1002">
        <f t="shared" ca="1" si="592"/>
        <v>0</v>
      </c>
      <c r="BE1002">
        <f t="shared" ca="1" si="593"/>
        <v>0</v>
      </c>
      <c r="BF1002">
        <f t="shared" ca="1" si="594"/>
        <v>0</v>
      </c>
    </row>
    <row r="1003" spans="1:58" ht="16.149999999999999" customHeight="1" x14ac:dyDescent="0.2">
      <c r="A1003" s="81" t="s">
        <v>1088</v>
      </c>
      <c r="B1003" s="86">
        <v>43881.9065162037</v>
      </c>
      <c r="C1003" s="83" t="s">
        <v>1089</v>
      </c>
      <c r="D1003" s="83" t="s">
        <v>8</v>
      </c>
      <c r="E1003" s="83" t="s">
        <v>113</v>
      </c>
      <c r="F1003" s="83" t="s">
        <v>10</v>
      </c>
      <c r="G1003" s="83" t="s">
        <v>147</v>
      </c>
      <c r="H1003" s="5">
        <f t="shared" ca="1" si="559"/>
        <v>1.1574069503694773E-5</v>
      </c>
      <c r="I1003" s="17">
        <f t="shared" ca="1" si="560"/>
        <v>3.2407406979473308E-4</v>
      </c>
      <c r="J1003" s="5">
        <f t="shared" ca="1" si="558"/>
        <v>3.2407406979473308E-4</v>
      </c>
      <c r="K1003" s="31" t="s">
        <v>196</v>
      </c>
      <c r="L1003">
        <v>1</v>
      </c>
      <c r="M1003">
        <v>2</v>
      </c>
      <c r="N1003">
        <v>0</v>
      </c>
      <c r="O1003" s="29">
        <f t="shared" ca="1" si="561"/>
        <v>1.6203703489736654E-4</v>
      </c>
      <c r="P1003" s="29"/>
      <c r="X1003">
        <f t="shared" ca="1" si="562"/>
        <v>0</v>
      </c>
      <c r="Y1003">
        <f t="shared" ca="1" si="563"/>
        <v>1</v>
      </c>
      <c r="Z1003">
        <f t="shared" ca="1" si="564"/>
        <v>0</v>
      </c>
      <c r="AA1003">
        <f t="shared" ca="1" si="565"/>
        <v>0</v>
      </c>
      <c r="AB1003">
        <f t="shared" ca="1" si="566"/>
        <v>0</v>
      </c>
      <c r="AC1003">
        <f t="shared" ca="1" si="567"/>
        <v>0</v>
      </c>
      <c r="AD1003">
        <f t="shared" ca="1" si="568"/>
        <v>0</v>
      </c>
      <c r="AE1003">
        <f t="shared" ca="1" si="569"/>
        <v>0</v>
      </c>
      <c r="AH1003">
        <f t="shared" ca="1" si="570"/>
        <v>0</v>
      </c>
      <c r="AI1003">
        <f t="shared" ca="1" si="571"/>
        <v>0</v>
      </c>
      <c r="AJ1003">
        <f t="shared" ca="1" si="572"/>
        <v>0</v>
      </c>
      <c r="AK1003">
        <f t="shared" ca="1" si="573"/>
        <v>0</v>
      </c>
      <c r="AL1003">
        <f t="shared" ca="1" si="574"/>
        <v>0</v>
      </c>
      <c r="AM1003">
        <f t="shared" ca="1" si="575"/>
        <v>0</v>
      </c>
      <c r="AN1003">
        <f t="shared" ca="1" si="576"/>
        <v>0</v>
      </c>
      <c r="AO1003">
        <f t="shared" ca="1" si="577"/>
        <v>1</v>
      </c>
      <c r="AP1003">
        <f t="shared" ca="1" si="578"/>
        <v>0</v>
      </c>
      <c r="AQ1003">
        <f t="shared" ca="1" si="579"/>
        <v>0</v>
      </c>
      <c r="AR1003">
        <f t="shared" ca="1" si="580"/>
        <v>0</v>
      </c>
      <c r="AS1003">
        <f t="shared" ca="1" si="581"/>
        <v>0</v>
      </c>
      <c r="AT1003">
        <f t="shared" ca="1" si="582"/>
        <v>0</v>
      </c>
      <c r="AU1003">
        <f t="shared" ca="1" si="583"/>
        <v>0</v>
      </c>
      <c r="AV1003">
        <f t="shared" ca="1" si="584"/>
        <v>0</v>
      </c>
      <c r="AW1003">
        <f t="shared" ca="1" si="585"/>
        <v>0</v>
      </c>
      <c r="AX1003">
        <f t="shared" ca="1" si="586"/>
        <v>0</v>
      </c>
      <c r="AY1003">
        <f t="shared" ca="1" si="587"/>
        <v>0</v>
      </c>
      <c r="AZ1003">
        <f t="shared" ca="1" si="588"/>
        <v>0</v>
      </c>
      <c r="BA1003">
        <f t="shared" ca="1" si="589"/>
        <v>0</v>
      </c>
      <c r="BB1003">
        <f t="shared" ca="1" si="590"/>
        <v>0</v>
      </c>
      <c r="BC1003">
        <f t="shared" ca="1" si="591"/>
        <v>0</v>
      </c>
      <c r="BD1003">
        <f t="shared" ca="1" si="592"/>
        <v>0</v>
      </c>
      <c r="BE1003">
        <f t="shared" ca="1" si="593"/>
        <v>0</v>
      </c>
      <c r="BF1003">
        <f t="shared" ca="1" si="594"/>
        <v>0</v>
      </c>
    </row>
    <row r="1004" spans="1:58" ht="16.149999999999999" customHeight="1" x14ac:dyDescent="0.2">
      <c r="A1004" s="81" t="s">
        <v>1090</v>
      </c>
      <c r="B1004" s="86">
        <v>43883.51525462963</v>
      </c>
      <c r="C1004" s="83" t="s">
        <v>1091</v>
      </c>
      <c r="D1004" s="83" t="s">
        <v>8</v>
      </c>
      <c r="E1004" s="83" t="s">
        <v>1063</v>
      </c>
      <c r="F1004" s="83" t="s">
        <v>9</v>
      </c>
      <c r="G1004" s="83" t="s">
        <v>17</v>
      </c>
      <c r="H1004" s="5" t="str">
        <f t="shared" ca="1" si="559"/>
        <v>NA</v>
      </c>
      <c r="I1004" s="17" t="str">
        <f t="shared" ca="1" si="560"/>
        <v>NA</v>
      </c>
      <c r="J1004" s="5" t="str">
        <f t="shared" ca="1" si="558"/>
        <v>NA</v>
      </c>
      <c r="K1004" s="30" t="s">
        <v>9</v>
      </c>
      <c r="L1004">
        <v>0</v>
      </c>
      <c r="M1004">
        <v>0</v>
      </c>
      <c r="N1004">
        <v>0</v>
      </c>
      <c r="O1004" s="29" t="str">
        <f t="shared" ca="1" si="561"/>
        <v>-</v>
      </c>
      <c r="P1004" s="29"/>
      <c r="X1004">
        <f t="shared" ca="1" si="562"/>
        <v>1</v>
      </c>
      <c r="Y1004">
        <f t="shared" ca="1" si="563"/>
        <v>0</v>
      </c>
      <c r="Z1004">
        <f t="shared" ca="1" si="564"/>
        <v>0</v>
      </c>
      <c r="AA1004">
        <f t="shared" ca="1" si="565"/>
        <v>0</v>
      </c>
      <c r="AB1004">
        <f t="shared" ca="1" si="566"/>
        <v>0</v>
      </c>
      <c r="AC1004">
        <f t="shared" ca="1" si="567"/>
        <v>0</v>
      </c>
      <c r="AD1004">
        <f t="shared" ca="1" si="568"/>
        <v>0</v>
      </c>
      <c r="AE1004">
        <f t="shared" ca="1" si="569"/>
        <v>0</v>
      </c>
      <c r="AH1004">
        <f t="shared" ca="1" si="570"/>
        <v>1</v>
      </c>
      <c r="AI1004">
        <f t="shared" ca="1" si="571"/>
        <v>0</v>
      </c>
      <c r="AJ1004">
        <f t="shared" ca="1" si="572"/>
        <v>0</v>
      </c>
      <c r="AK1004">
        <f t="shared" ca="1" si="573"/>
        <v>0</v>
      </c>
      <c r="AL1004">
        <f t="shared" ca="1" si="574"/>
        <v>0</v>
      </c>
      <c r="AM1004">
        <f t="shared" ca="1" si="575"/>
        <v>0</v>
      </c>
      <c r="AN1004">
        <f t="shared" ca="1" si="576"/>
        <v>0</v>
      </c>
      <c r="AO1004">
        <f t="shared" ca="1" si="577"/>
        <v>0</v>
      </c>
      <c r="AP1004">
        <f t="shared" ca="1" si="578"/>
        <v>0</v>
      </c>
      <c r="AQ1004">
        <f t="shared" ca="1" si="579"/>
        <v>0</v>
      </c>
      <c r="AR1004">
        <f t="shared" ca="1" si="580"/>
        <v>0</v>
      </c>
      <c r="AS1004">
        <f t="shared" ca="1" si="581"/>
        <v>0</v>
      </c>
      <c r="AT1004">
        <f t="shared" ca="1" si="582"/>
        <v>0</v>
      </c>
      <c r="AU1004">
        <f t="shared" ca="1" si="583"/>
        <v>0</v>
      </c>
      <c r="AV1004">
        <f t="shared" ca="1" si="584"/>
        <v>0</v>
      </c>
      <c r="AW1004">
        <f t="shared" ca="1" si="585"/>
        <v>0</v>
      </c>
      <c r="AX1004">
        <f t="shared" ca="1" si="586"/>
        <v>0</v>
      </c>
      <c r="AY1004">
        <f t="shared" ca="1" si="587"/>
        <v>0</v>
      </c>
      <c r="AZ1004">
        <f t="shared" ca="1" si="588"/>
        <v>0</v>
      </c>
      <c r="BA1004">
        <f t="shared" ca="1" si="589"/>
        <v>0</v>
      </c>
      <c r="BB1004">
        <f t="shared" ca="1" si="590"/>
        <v>0</v>
      </c>
      <c r="BC1004">
        <f t="shared" ca="1" si="591"/>
        <v>0</v>
      </c>
      <c r="BD1004">
        <f t="shared" ca="1" si="592"/>
        <v>0</v>
      </c>
      <c r="BE1004">
        <f t="shared" ca="1" si="593"/>
        <v>0</v>
      </c>
      <c r="BF1004">
        <f t="shared" ca="1" si="594"/>
        <v>0</v>
      </c>
    </row>
    <row r="1005" spans="1:58" ht="16.149999999999999" customHeight="1" x14ac:dyDescent="0.2">
      <c r="A1005" s="81" t="s">
        <v>1092</v>
      </c>
      <c r="B1005" s="86">
        <v>43884.357187499998</v>
      </c>
      <c r="C1005" s="83" t="s">
        <v>1093</v>
      </c>
      <c r="D1005" s="83" t="s">
        <v>1093</v>
      </c>
      <c r="E1005" s="83" t="s">
        <v>1093</v>
      </c>
      <c r="F1005" s="83" t="s">
        <v>9</v>
      </c>
      <c r="G1005" s="83" t="s">
        <v>17</v>
      </c>
      <c r="H1005" s="5" t="str">
        <f t="shared" ca="1" si="559"/>
        <v>NA</v>
      </c>
      <c r="I1005" s="17" t="str">
        <f t="shared" ca="1" si="560"/>
        <v>NA</v>
      </c>
      <c r="J1005" s="5">
        <f t="shared" ca="1" si="558"/>
        <v>0</v>
      </c>
      <c r="K1005" s="31" t="s">
        <v>1093</v>
      </c>
      <c r="O1005" s="29" t="str">
        <f t="shared" ca="1" si="561"/>
        <v>-</v>
      </c>
      <c r="P1005" s="29"/>
      <c r="X1005">
        <f t="shared" ca="1" si="562"/>
        <v>1</v>
      </c>
      <c r="Y1005">
        <f t="shared" ca="1" si="563"/>
        <v>0</v>
      </c>
      <c r="Z1005">
        <f t="shared" ca="1" si="564"/>
        <v>0</v>
      </c>
      <c r="AA1005">
        <f t="shared" ca="1" si="565"/>
        <v>0</v>
      </c>
      <c r="AB1005">
        <f t="shared" ca="1" si="566"/>
        <v>0</v>
      </c>
      <c r="AC1005">
        <f t="shared" ca="1" si="567"/>
        <v>0</v>
      </c>
      <c r="AD1005">
        <f t="shared" ca="1" si="568"/>
        <v>0</v>
      </c>
      <c r="AE1005">
        <f t="shared" ca="1" si="569"/>
        <v>0</v>
      </c>
      <c r="AH1005">
        <f t="shared" ca="1" si="570"/>
        <v>1</v>
      </c>
      <c r="AI1005">
        <f t="shared" ca="1" si="571"/>
        <v>0</v>
      </c>
      <c r="AJ1005">
        <f t="shared" ca="1" si="572"/>
        <v>0</v>
      </c>
      <c r="AK1005">
        <f t="shared" ca="1" si="573"/>
        <v>0</v>
      </c>
      <c r="AL1005">
        <f t="shared" ca="1" si="574"/>
        <v>0</v>
      </c>
      <c r="AM1005">
        <f t="shared" ca="1" si="575"/>
        <v>0</v>
      </c>
      <c r="AN1005">
        <f t="shared" ca="1" si="576"/>
        <v>0</v>
      </c>
      <c r="AO1005">
        <f t="shared" ca="1" si="577"/>
        <v>0</v>
      </c>
      <c r="AP1005">
        <f t="shared" ca="1" si="578"/>
        <v>0</v>
      </c>
      <c r="AQ1005">
        <f t="shared" ca="1" si="579"/>
        <v>0</v>
      </c>
      <c r="AR1005">
        <f t="shared" ca="1" si="580"/>
        <v>0</v>
      </c>
      <c r="AS1005">
        <f t="shared" ca="1" si="581"/>
        <v>0</v>
      </c>
      <c r="AT1005">
        <f t="shared" ca="1" si="582"/>
        <v>0</v>
      </c>
      <c r="AU1005">
        <f t="shared" ca="1" si="583"/>
        <v>0</v>
      </c>
      <c r="AV1005">
        <f t="shared" ca="1" si="584"/>
        <v>0</v>
      </c>
      <c r="AW1005">
        <f t="shared" ca="1" si="585"/>
        <v>0</v>
      </c>
      <c r="AX1005">
        <f t="shared" ca="1" si="586"/>
        <v>0</v>
      </c>
      <c r="AY1005">
        <f t="shared" ca="1" si="587"/>
        <v>0</v>
      </c>
      <c r="AZ1005">
        <f t="shared" ca="1" si="588"/>
        <v>0</v>
      </c>
      <c r="BA1005">
        <f t="shared" ca="1" si="589"/>
        <v>0</v>
      </c>
      <c r="BB1005">
        <f t="shared" ca="1" si="590"/>
        <v>0</v>
      </c>
      <c r="BC1005">
        <f t="shared" ca="1" si="591"/>
        <v>0</v>
      </c>
      <c r="BD1005">
        <f t="shared" ca="1" si="592"/>
        <v>0</v>
      </c>
      <c r="BE1005">
        <f t="shared" ca="1" si="593"/>
        <v>0</v>
      </c>
      <c r="BF1005">
        <f t="shared" ca="1" si="594"/>
        <v>0</v>
      </c>
    </row>
    <row r="1006" spans="1:58" ht="16.149999999999999" customHeight="1" x14ac:dyDescent="0.2">
      <c r="A1006" s="81" t="s">
        <v>1094</v>
      </c>
      <c r="B1006" s="86">
        <v>43884.357499999998</v>
      </c>
      <c r="C1006" s="83" t="s">
        <v>1093</v>
      </c>
      <c r="D1006" s="83" t="s">
        <v>1093</v>
      </c>
      <c r="E1006" s="83" t="s">
        <v>1093</v>
      </c>
      <c r="F1006" s="83" t="s">
        <v>11</v>
      </c>
      <c r="G1006" s="83" t="s">
        <v>20</v>
      </c>
      <c r="H1006" s="5">
        <f t="shared" ca="1" si="559"/>
        <v>3.125000002910383E-4</v>
      </c>
      <c r="I1006" s="17">
        <f t="shared" ca="1" si="560"/>
        <v>3.125000002910383E-4</v>
      </c>
      <c r="J1006" s="5">
        <f t="shared" ca="1" si="558"/>
        <v>0</v>
      </c>
      <c r="K1006" s="30" t="s">
        <v>1093</v>
      </c>
      <c r="O1006" s="29" t="str">
        <f t="shared" ca="1" si="561"/>
        <v>-</v>
      </c>
      <c r="P1006" s="29"/>
      <c r="X1006">
        <f t="shared" ca="1" si="562"/>
        <v>0</v>
      </c>
      <c r="Y1006">
        <f t="shared" ca="1" si="563"/>
        <v>0</v>
      </c>
      <c r="Z1006">
        <f t="shared" ca="1" si="564"/>
        <v>0</v>
      </c>
      <c r="AA1006">
        <f t="shared" ca="1" si="565"/>
        <v>0</v>
      </c>
      <c r="AB1006">
        <f t="shared" ca="1" si="566"/>
        <v>0</v>
      </c>
      <c r="AC1006">
        <f t="shared" ca="1" si="567"/>
        <v>0</v>
      </c>
      <c r="AD1006">
        <f t="shared" ca="1" si="568"/>
        <v>0</v>
      </c>
      <c r="AE1006">
        <f t="shared" ca="1" si="569"/>
        <v>1</v>
      </c>
      <c r="AH1006">
        <f t="shared" ca="1" si="570"/>
        <v>0</v>
      </c>
      <c r="AI1006">
        <f t="shared" ca="1" si="571"/>
        <v>0</v>
      </c>
      <c r="AJ1006">
        <f t="shared" ca="1" si="572"/>
        <v>0</v>
      </c>
      <c r="AK1006">
        <f t="shared" ca="1" si="573"/>
        <v>0</v>
      </c>
      <c r="AL1006">
        <f t="shared" ca="1" si="574"/>
        <v>0</v>
      </c>
      <c r="AM1006">
        <f t="shared" ca="1" si="575"/>
        <v>0</v>
      </c>
      <c r="AN1006">
        <f t="shared" ca="1" si="576"/>
        <v>0</v>
      </c>
      <c r="AO1006">
        <f t="shared" ca="1" si="577"/>
        <v>0</v>
      </c>
      <c r="AP1006">
        <f t="shared" ca="1" si="578"/>
        <v>0</v>
      </c>
      <c r="AQ1006">
        <f t="shared" ca="1" si="579"/>
        <v>0</v>
      </c>
      <c r="AR1006">
        <f t="shared" ca="1" si="580"/>
        <v>0</v>
      </c>
      <c r="AS1006">
        <f t="shared" ca="1" si="581"/>
        <v>0</v>
      </c>
      <c r="AT1006">
        <f t="shared" ca="1" si="582"/>
        <v>0</v>
      </c>
      <c r="AU1006">
        <f t="shared" ca="1" si="583"/>
        <v>0</v>
      </c>
      <c r="AV1006">
        <f t="shared" ca="1" si="584"/>
        <v>0</v>
      </c>
      <c r="AW1006">
        <f t="shared" ca="1" si="585"/>
        <v>0</v>
      </c>
      <c r="AX1006">
        <f t="shared" ca="1" si="586"/>
        <v>0</v>
      </c>
      <c r="AY1006">
        <f t="shared" ca="1" si="587"/>
        <v>0</v>
      </c>
      <c r="AZ1006">
        <f t="shared" ca="1" si="588"/>
        <v>0</v>
      </c>
      <c r="BA1006">
        <f t="shared" ca="1" si="589"/>
        <v>0</v>
      </c>
      <c r="BB1006">
        <f t="shared" ca="1" si="590"/>
        <v>0</v>
      </c>
      <c r="BC1006">
        <f t="shared" ca="1" si="591"/>
        <v>1</v>
      </c>
      <c r="BD1006">
        <f t="shared" ca="1" si="592"/>
        <v>0</v>
      </c>
      <c r="BE1006">
        <f t="shared" ca="1" si="593"/>
        <v>0</v>
      </c>
      <c r="BF1006">
        <f t="shared" ca="1" si="594"/>
        <v>0</v>
      </c>
    </row>
    <row r="1007" spans="1:58" ht="16.149999999999999" customHeight="1" x14ac:dyDescent="0.2">
      <c r="A1007" s="81" t="s">
        <v>1095</v>
      </c>
      <c r="B1007" s="86">
        <v>43884.357719907406</v>
      </c>
      <c r="C1007" s="83" t="s">
        <v>1093</v>
      </c>
      <c r="D1007" s="83" t="s">
        <v>1093</v>
      </c>
      <c r="E1007" s="83" t="s">
        <v>1093</v>
      </c>
      <c r="F1007" s="83" t="s">
        <v>11</v>
      </c>
      <c r="G1007" s="83" t="s">
        <v>23</v>
      </c>
      <c r="H1007" s="5">
        <f t="shared" ca="1" si="559"/>
        <v>2.1990740788169205E-4</v>
      </c>
      <c r="I1007" s="17">
        <f t="shared" ca="1" si="560"/>
        <v>5.3240740817273036E-4</v>
      </c>
      <c r="J1007" s="5">
        <f t="shared" ca="1" si="558"/>
        <v>0</v>
      </c>
      <c r="K1007" s="31" t="s">
        <v>1093</v>
      </c>
      <c r="O1007" s="29" t="str">
        <f t="shared" ca="1" si="561"/>
        <v>-</v>
      </c>
      <c r="P1007" s="29"/>
      <c r="X1007">
        <f t="shared" ca="1" si="562"/>
        <v>0</v>
      </c>
      <c r="Y1007">
        <f t="shared" ca="1" si="563"/>
        <v>0</v>
      </c>
      <c r="Z1007">
        <f t="shared" ca="1" si="564"/>
        <v>0</v>
      </c>
      <c r="AA1007">
        <f t="shared" ca="1" si="565"/>
        <v>0</v>
      </c>
      <c r="AB1007">
        <f t="shared" ca="1" si="566"/>
        <v>0</v>
      </c>
      <c r="AC1007">
        <f t="shared" ca="1" si="567"/>
        <v>0</v>
      </c>
      <c r="AD1007">
        <f t="shared" ca="1" si="568"/>
        <v>0</v>
      </c>
      <c r="AE1007">
        <f t="shared" ca="1" si="569"/>
        <v>1</v>
      </c>
      <c r="AH1007">
        <f t="shared" ca="1" si="570"/>
        <v>0</v>
      </c>
      <c r="AI1007">
        <f t="shared" ca="1" si="571"/>
        <v>0</v>
      </c>
      <c r="AJ1007">
        <f t="shared" ca="1" si="572"/>
        <v>0</v>
      </c>
      <c r="AK1007">
        <f t="shared" ca="1" si="573"/>
        <v>0</v>
      </c>
      <c r="AL1007">
        <f t="shared" ca="1" si="574"/>
        <v>0</v>
      </c>
      <c r="AM1007">
        <f t="shared" ca="1" si="575"/>
        <v>0</v>
      </c>
      <c r="AN1007">
        <f t="shared" ca="1" si="576"/>
        <v>0</v>
      </c>
      <c r="AO1007">
        <f t="shared" ca="1" si="577"/>
        <v>0</v>
      </c>
      <c r="AP1007">
        <f t="shared" ca="1" si="578"/>
        <v>0</v>
      </c>
      <c r="AQ1007">
        <f t="shared" ca="1" si="579"/>
        <v>0</v>
      </c>
      <c r="AR1007">
        <f t="shared" ca="1" si="580"/>
        <v>0</v>
      </c>
      <c r="AS1007">
        <f t="shared" ca="1" si="581"/>
        <v>0</v>
      </c>
      <c r="AT1007">
        <f t="shared" ca="1" si="582"/>
        <v>0</v>
      </c>
      <c r="AU1007">
        <f t="shared" ca="1" si="583"/>
        <v>0</v>
      </c>
      <c r="AV1007">
        <f t="shared" ca="1" si="584"/>
        <v>0</v>
      </c>
      <c r="AW1007">
        <f t="shared" ca="1" si="585"/>
        <v>0</v>
      </c>
      <c r="AX1007">
        <f t="shared" ca="1" si="586"/>
        <v>0</v>
      </c>
      <c r="AY1007">
        <f t="shared" ca="1" si="587"/>
        <v>0</v>
      </c>
      <c r="AZ1007">
        <f t="shared" ca="1" si="588"/>
        <v>0</v>
      </c>
      <c r="BA1007">
        <f t="shared" ca="1" si="589"/>
        <v>0</v>
      </c>
      <c r="BB1007">
        <f t="shared" ca="1" si="590"/>
        <v>0</v>
      </c>
      <c r="BC1007">
        <f t="shared" ca="1" si="591"/>
        <v>0</v>
      </c>
      <c r="BD1007">
        <f t="shared" ca="1" si="592"/>
        <v>0</v>
      </c>
      <c r="BE1007">
        <f t="shared" ca="1" si="593"/>
        <v>0</v>
      </c>
      <c r="BF1007">
        <f t="shared" ca="1" si="594"/>
        <v>1</v>
      </c>
    </row>
    <row r="1008" spans="1:58" ht="16.149999999999999" customHeight="1" x14ac:dyDescent="0.2">
      <c r="A1008" s="81" t="s">
        <v>1096</v>
      </c>
      <c r="B1008" s="86">
        <v>43884.357847222222</v>
      </c>
      <c r="C1008" s="83" t="s">
        <v>1093</v>
      </c>
      <c r="D1008" s="83" t="s">
        <v>1093</v>
      </c>
      <c r="E1008" s="83" t="s">
        <v>1093</v>
      </c>
      <c r="F1008" s="83" t="s">
        <v>10</v>
      </c>
      <c r="G1008" s="83" t="s">
        <v>71</v>
      </c>
      <c r="H1008" s="5">
        <f t="shared" ca="1" si="559"/>
        <v>1.273148154723458E-4</v>
      </c>
      <c r="I1008" s="17">
        <f t="shared" ca="1" si="560"/>
        <v>6.5972222364507616E-4</v>
      </c>
      <c r="J1008" s="5">
        <f t="shared" ca="1" si="558"/>
        <v>0</v>
      </c>
      <c r="K1008" s="30" t="s">
        <v>1093</v>
      </c>
      <c r="O1008" s="29" t="str">
        <f t="shared" ca="1" si="561"/>
        <v>-</v>
      </c>
      <c r="P1008" s="29"/>
      <c r="X1008">
        <f t="shared" ca="1" si="562"/>
        <v>0</v>
      </c>
      <c r="Y1008">
        <f t="shared" ca="1" si="563"/>
        <v>1</v>
      </c>
      <c r="Z1008">
        <f t="shared" ca="1" si="564"/>
        <v>0</v>
      </c>
      <c r="AA1008">
        <f t="shared" ca="1" si="565"/>
        <v>0</v>
      </c>
      <c r="AB1008">
        <f t="shared" ca="1" si="566"/>
        <v>0</v>
      </c>
      <c r="AC1008">
        <f t="shared" ca="1" si="567"/>
        <v>0</v>
      </c>
      <c r="AD1008">
        <f t="shared" ca="1" si="568"/>
        <v>0</v>
      </c>
      <c r="AE1008">
        <f t="shared" ca="1" si="569"/>
        <v>0</v>
      </c>
      <c r="AH1008">
        <f t="shared" ca="1" si="570"/>
        <v>0</v>
      </c>
      <c r="AI1008">
        <f t="shared" ca="1" si="571"/>
        <v>0</v>
      </c>
      <c r="AJ1008">
        <f t="shared" ca="1" si="572"/>
        <v>0</v>
      </c>
      <c r="AK1008">
        <f t="shared" ca="1" si="573"/>
        <v>0</v>
      </c>
      <c r="AL1008">
        <f t="shared" ca="1" si="574"/>
        <v>0</v>
      </c>
      <c r="AM1008">
        <f t="shared" ca="1" si="575"/>
        <v>0</v>
      </c>
      <c r="AN1008">
        <f t="shared" ca="1" si="576"/>
        <v>0</v>
      </c>
      <c r="AO1008">
        <f t="shared" ca="1" si="577"/>
        <v>0</v>
      </c>
      <c r="AP1008">
        <f t="shared" ca="1" si="578"/>
        <v>0</v>
      </c>
      <c r="AQ1008">
        <f t="shared" ca="1" si="579"/>
        <v>0</v>
      </c>
      <c r="AR1008">
        <f t="shared" ca="1" si="580"/>
        <v>0</v>
      </c>
      <c r="AS1008">
        <f t="shared" ca="1" si="581"/>
        <v>0</v>
      </c>
      <c r="AT1008">
        <f t="shared" ca="1" si="582"/>
        <v>0</v>
      </c>
      <c r="AU1008">
        <f t="shared" ca="1" si="583"/>
        <v>0</v>
      </c>
      <c r="AV1008">
        <f t="shared" ca="1" si="584"/>
        <v>0</v>
      </c>
      <c r="AW1008">
        <f t="shared" ca="1" si="585"/>
        <v>0</v>
      </c>
      <c r="AX1008">
        <f t="shared" ca="1" si="586"/>
        <v>0</v>
      </c>
      <c r="AY1008">
        <f t="shared" ca="1" si="587"/>
        <v>0</v>
      </c>
      <c r="AZ1008">
        <f t="shared" ca="1" si="588"/>
        <v>0</v>
      </c>
      <c r="BA1008">
        <f t="shared" ca="1" si="589"/>
        <v>0</v>
      </c>
      <c r="BB1008">
        <f t="shared" ca="1" si="590"/>
        <v>0</v>
      </c>
      <c r="BC1008">
        <f t="shared" ca="1" si="591"/>
        <v>0</v>
      </c>
      <c r="BD1008">
        <f t="shared" ca="1" si="592"/>
        <v>0</v>
      </c>
      <c r="BE1008">
        <f t="shared" ca="1" si="593"/>
        <v>0</v>
      </c>
      <c r="BF1008">
        <f t="shared" ca="1" si="594"/>
        <v>0</v>
      </c>
    </row>
    <row r="1009" spans="1:58" ht="16.149999999999999" customHeight="1" x14ac:dyDescent="0.2">
      <c r="A1009" s="81" t="s">
        <v>1097</v>
      </c>
      <c r="B1009" s="86">
        <v>43884.358032407406</v>
      </c>
      <c r="C1009" s="83" t="s">
        <v>1098</v>
      </c>
      <c r="D1009" s="83" t="s">
        <v>8</v>
      </c>
      <c r="E1009" s="83" t="s">
        <v>66</v>
      </c>
      <c r="F1009" s="83" t="s">
        <v>10</v>
      </c>
      <c r="G1009" s="83" t="s">
        <v>122</v>
      </c>
      <c r="H1009" s="5">
        <f t="shared" ca="1" si="559"/>
        <v>1.8518518481869251E-4</v>
      </c>
      <c r="I1009" s="17">
        <f t="shared" ca="1" si="560"/>
        <v>8.4490740846376866E-4</v>
      </c>
      <c r="J1009" s="5">
        <f t="shared" ca="1" si="558"/>
        <v>8.4490740846376866E-4</v>
      </c>
      <c r="K1009" s="31" t="s">
        <v>68</v>
      </c>
      <c r="L1009">
        <v>2</v>
      </c>
      <c r="M1009">
        <v>4</v>
      </c>
      <c r="N1009">
        <v>0</v>
      </c>
      <c r="O1009" s="29">
        <f t="shared" ca="1" si="561"/>
        <v>2.1122685211594217E-4</v>
      </c>
      <c r="P1009" s="29"/>
      <c r="X1009">
        <f t="shared" ca="1" si="562"/>
        <v>0</v>
      </c>
      <c r="Y1009">
        <f t="shared" ca="1" si="563"/>
        <v>1</v>
      </c>
      <c r="Z1009">
        <f t="shared" ca="1" si="564"/>
        <v>0</v>
      </c>
      <c r="AA1009">
        <f t="shared" ca="1" si="565"/>
        <v>0</v>
      </c>
      <c r="AB1009">
        <f t="shared" ca="1" si="566"/>
        <v>0</v>
      </c>
      <c r="AC1009">
        <f t="shared" ca="1" si="567"/>
        <v>0</v>
      </c>
      <c r="AD1009">
        <f t="shared" ca="1" si="568"/>
        <v>0</v>
      </c>
      <c r="AE1009">
        <f t="shared" ca="1" si="569"/>
        <v>0</v>
      </c>
      <c r="AH1009">
        <f t="shared" ca="1" si="570"/>
        <v>0</v>
      </c>
      <c r="AI1009">
        <f t="shared" ca="1" si="571"/>
        <v>0</v>
      </c>
      <c r="AJ1009">
        <f t="shared" ca="1" si="572"/>
        <v>0</v>
      </c>
      <c r="AK1009">
        <f t="shared" ca="1" si="573"/>
        <v>0</v>
      </c>
      <c r="AL1009">
        <f t="shared" ca="1" si="574"/>
        <v>0</v>
      </c>
      <c r="AM1009">
        <f t="shared" ca="1" si="575"/>
        <v>0</v>
      </c>
      <c r="AN1009">
        <f t="shared" ca="1" si="576"/>
        <v>0</v>
      </c>
      <c r="AO1009">
        <f t="shared" ca="1" si="577"/>
        <v>0</v>
      </c>
      <c r="AP1009">
        <f t="shared" ca="1" si="578"/>
        <v>0</v>
      </c>
      <c r="AQ1009">
        <f t="shared" ca="1" si="579"/>
        <v>0</v>
      </c>
      <c r="AR1009">
        <f t="shared" ca="1" si="580"/>
        <v>0</v>
      </c>
      <c r="AS1009">
        <f t="shared" ca="1" si="581"/>
        <v>0</v>
      </c>
      <c r="AT1009">
        <f t="shared" ca="1" si="582"/>
        <v>0</v>
      </c>
      <c r="AU1009">
        <f t="shared" ca="1" si="583"/>
        <v>0</v>
      </c>
      <c r="AV1009">
        <f t="shared" ca="1" si="584"/>
        <v>0</v>
      </c>
      <c r="AW1009">
        <f t="shared" ca="1" si="585"/>
        <v>0</v>
      </c>
      <c r="AX1009">
        <f t="shared" ca="1" si="586"/>
        <v>0</v>
      </c>
      <c r="AY1009">
        <f t="shared" ca="1" si="587"/>
        <v>0</v>
      </c>
      <c r="AZ1009">
        <f t="shared" ca="1" si="588"/>
        <v>0</v>
      </c>
      <c r="BA1009">
        <f t="shared" ca="1" si="589"/>
        <v>0</v>
      </c>
      <c r="BB1009">
        <f t="shared" ca="1" si="590"/>
        <v>0</v>
      </c>
      <c r="BC1009">
        <f t="shared" ca="1" si="591"/>
        <v>0</v>
      </c>
      <c r="BD1009">
        <f t="shared" ca="1" si="592"/>
        <v>0</v>
      </c>
      <c r="BE1009">
        <f t="shared" ca="1" si="593"/>
        <v>0</v>
      </c>
      <c r="BF1009">
        <f t="shared" ca="1" si="594"/>
        <v>0</v>
      </c>
    </row>
    <row r="1010" spans="1:58" ht="16.149999999999999" customHeight="1" x14ac:dyDescent="0.2">
      <c r="A1010" s="81" t="s">
        <v>1099</v>
      </c>
      <c r="B1010" s="86">
        <v>43884.507372685184</v>
      </c>
      <c r="C1010" s="83" t="s">
        <v>1100</v>
      </c>
      <c r="D1010" s="83" t="s">
        <v>8</v>
      </c>
      <c r="E1010" s="83" t="s">
        <v>1063</v>
      </c>
      <c r="F1010" s="83" t="s">
        <v>9</v>
      </c>
      <c r="G1010" s="83" t="s">
        <v>17</v>
      </c>
      <c r="H1010" s="5" t="str">
        <f t="shared" ca="1" si="559"/>
        <v>NA</v>
      </c>
      <c r="I1010" s="17" t="str">
        <f t="shared" ca="1" si="560"/>
        <v>NA</v>
      </c>
      <c r="J1010" s="5" t="str">
        <f t="shared" ca="1" si="558"/>
        <v>NA</v>
      </c>
      <c r="K1010" s="30" t="s">
        <v>9</v>
      </c>
      <c r="L1010">
        <v>0</v>
      </c>
      <c r="M1010">
        <v>0</v>
      </c>
      <c r="N1010">
        <v>0</v>
      </c>
      <c r="O1010" s="29" t="str">
        <f t="shared" ca="1" si="561"/>
        <v>-</v>
      </c>
      <c r="P1010" s="29"/>
      <c r="X1010">
        <f t="shared" ca="1" si="562"/>
        <v>1</v>
      </c>
      <c r="Y1010">
        <f t="shared" ca="1" si="563"/>
        <v>0</v>
      </c>
      <c r="Z1010">
        <f t="shared" ca="1" si="564"/>
        <v>0</v>
      </c>
      <c r="AA1010">
        <f t="shared" ca="1" si="565"/>
        <v>0</v>
      </c>
      <c r="AB1010">
        <f t="shared" ca="1" si="566"/>
        <v>0</v>
      </c>
      <c r="AC1010">
        <f t="shared" ca="1" si="567"/>
        <v>0</v>
      </c>
      <c r="AD1010">
        <f t="shared" ca="1" si="568"/>
        <v>0</v>
      </c>
      <c r="AE1010">
        <f t="shared" ca="1" si="569"/>
        <v>0</v>
      </c>
      <c r="AH1010">
        <f t="shared" ca="1" si="570"/>
        <v>1</v>
      </c>
      <c r="AI1010">
        <f t="shared" ca="1" si="571"/>
        <v>0</v>
      </c>
      <c r="AJ1010">
        <f t="shared" ca="1" si="572"/>
        <v>0</v>
      </c>
      <c r="AK1010">
        <f t="shared" ca="1" si="573"/>
        <v>0</v>
      </c>
      <c r="AL1010">
        <f t="shared" ca="1" si="574"/>
        <v>0</v>
      </c>
      <c r="AM1010">
        <f t="shared" ca="1" si="575"/>
        <v>0</v>
      </c>
      <c r="AN1010">
        <f t="shared" ca="1" si="576"/>
        <v>0</v>
      </c>
      <c r="AO1010">
        <f t="shared" ca="1" si="577"/>
        <v>0</v>
      </c>
      <c r="AP1010">
        <f t="shared" ca="1" si="578"/>
        <v>0</v>
      </c>
      <c r="AQ1010">
        <f t="shared" ca="1" si="579"/>
        <v>0</v>
      </c>
      <c r="AR1010">
        <f t="shared" ca="1" si="580"/>
        <v>0</v>
      </c>
      <c r="AS1010">
        <f t="shared" ca="1" si="581"/>
        <v>0</v>
      </c>
      <c r="AT1010">
        <f t="shared" ca="1" si="582"/>
        <v>0</v>
      </c>
      <c r="AU1010">
        <f t="shared" ca="1" si="583"/>
        <v>0</v>
      </c>
      <c r="AV1010">
        <f t="shared" ca="1" si="584"/>
        <v>0</v>
      </c>
      <c r="AW1010">
        <f t="shared" ca="1" si="585"/>
        <v>0</v>
      </c>
      <c r="AX1010">
        <f t="shared" ca="1" si="586"/>
        <v>0</v>
      </c>
      <c r="AY1010">
        <f t="shared" ca="1" si="587"/>
        <v>0</v>
      </c>
      <c r="AZ1010">
        <f t="shared" ca="1" si="588"/>
        <v>0</v>
      </c>
      <c r="BA1010">
        <f t="shared" ca="1" si="589"/>
        <v>0</v>
      </c>
      <c r="BB1010">
        <f t="shared" ca="1" si="590"/>
        <v>0</v>
      </c>
      <c r="BC1010">
        <f t="shared" ca="1" si="591"/>
        <v>0</v>
      </c>
      <c r="BD1010">
        <f t="shared" ca="1" si="592"/>
        <v>0</v>
      </c>
      <c r="BE1010">
        <f t="shared" ca="1" si="593"/>
        <v>0</v>
      </c>
      <c r="BF1010">
        <f t="shared" ca="1" si="594"/>
        <v>0</v>
      </c>
    </row>
    <row r="1011" spans="1:58" ht="16.149999999999999" customHeight="1" x14ac:dyDescent="0.2">
      <c r="A1011" s="81" t="s">
        <v>1101</v>
      </c>
      <c r="B1011" s="86">
        <v>43884.574560185189</v>
      </c>
      <c r="C1011" s="83" t="s">
        <v>1102</v>
      </c>
      <c r="D1011" s="83" t="s">
        <v>8</v>
      </c>
      <c r="E1011" s="83" t="s">
        <v>1063</v>
      </c>
      <c r="F1011" s="83" t="s">
        <v>9</v>
      </c>
      <c r="G1011" s="83" t="s">
        <v>17</v>
      </c>
      <c r="H1011" s="5" t="str">
        <f t="shared" ca="1" si="559"/>
        <v>NA</v>
      </c>
      <c r="I1011" s="17" t="str">
        <f t="shared" ca="1" si="560"/>
        <v>NA</v>
      </c>
      <c r="J1011" s="5" t="str">
        <f t="shared" ref="J1011:J1074" ca="1" si="595">IF(CELL("contenu",H1012)="NA",I1011,0)</f>
        <v>NA</v>
      </c>
      <c r="K1011" s="31" t="s">
        <v>9</v>
      </c>
      <c r="L1011">
        <v>0</v>
      </c>
      <c r="M1011">
        <v>0</v>
      </c>
      <c r="N1011">
        <v>0</v>
      </c>
      <c r="O1011" s="29" t="str">
        <f t="shared" ca="1" si="561"/>
        <v>-</v>
      </c>
      <c r="P1011" s="29"/>
      <c r="X1011">
        <f t="shared" ca="1" si="562"/>
        <v>1</v>
      </c>
      <c r="Y1011">
        <f t="shared" ca="1" si="563"/>
        <v>0</v>
      </c>
      <c r="Z1011">
        <f t="shared" ca="1" si="564"/>
        <v>0</v>
      </c>
      <c r="AA1011">
        <f t="shared" ca="1" si="565"/>
        <v>0</v>
      </c>
      <c r="AB1011">
        <f t="shared" ca="1" si="566"/>
        <v>0</v>
      </c>
      <c r="AC1011">
        <f t="shared" ca="1" si="567"/>
        <v>0</v>
      </c>
      <c r="AD1011">
        <f t="shared" ca="1" si="568"/>
        <v>0</v>
      </c>
      <c r="AE1011">
        <f t="shared" ca="1" si="569"/>
        <v>0</v>
      </c>
      <c r="AH1011">
        <f t="shared" ca="1" si="570"/>
        <v>1</v>
      </c>
      <c r="AI1011">
        <f t="shared" ca="1" si="571"/>
        <v>0</v>
      </c>
      <c r="AJ1011">
        <f t="shared" ca="1" si="572"/>
        <v>0</v>
      </c>
      <c r="AK1011">
        <f t="shared" ca="1" si="573"/>
        <v>0</v>
      </c>
      <c r="AL1011">
        <f t="shared" ca="1" si="574"/>
        <v>0</v>
      </c>
      <c r="AM1011">
        <f t="shared" ca="1" si="575"/>
        <v>0</v>
      </c>
      <c r="AN1011">
        <f t="shared" ca="1" si="576"/>
        <v>0</v>
      </c>
      <c r="AO1011">
        <f t="shared" ca="1" si="577"/>
        <v>0</v>
      </c>
      <c r="AP1011">
        <f t="shared" ca="1" si="578"/>
        <v>0</v>
      </c>
      <c r="AQ1011">
        <f t="shared" ca="1" si="579"/>
        <v>0</v>
      </c>
      <c r="AR1011">
        <f t="shared" ca="1" si="580"/>
        <v>0</v>
      </c>
      <c r="AS1011">
        <f t="shared" ca="1" si="581"/>
        <v>0</v>
      </c>
      <c r="AT1011">
        <f t="shared" ca="1" si="582"/>
        <v>0</v>
      </c>
      <c r="AU1011">
        <f t="shared" ca="1" si="583"/>
        <v>0</v>
      </c>
      <c r="AV1011">
        <f t="shared" ca="1" si="584"/>
        <v>0</v>
      </c>
      <c r="AW1011">
        <f t="shared" ca="1" si="585"/>
        <v>0</v>
      </c>
      <c r="AX1011">
        <f t="shared" ca="1" si="586"/>
        <v>0</v>
      </c>
      <c r="AY1011">
        <f t="shared" ca="1" si="587"/>
        <v>0</v>
      </c>
      <c r="AZ1011">
        <f t="shared" ca="1" si="588"/>
        <v>0</v>
      </c>
      <c r="BA1011">
        <f t="shared" ca="1" si="589"/>
        <v>0</v>
      </c>
      <c r="BB1011">
        <f t="shared" ca="1" si="590"/>
        <v>0</v>
      </c>
      <c r="BC1011">
        <f t="shared" ca="1" si="591"/>
        <v>0</v>
      </c>
      <c r="BD1011">
        <f t="shared" ca="1" si="592"/>
        <v>0</v>
      </c>
      <c r="BE1011">
        <f t="shared" ca="1" si="593"/>
        <v>0</v>
      </c>
      <c r="BF1011">
        <f t="shared" ca="1" si="594"/>
        <v>0</v>
      </c>
    </row>
    <row r="1012" spans="1:58" ht="16.149999999999999" customHeight="1" x14ac:dyDescent="0.2">
      <c r="A1012" s="81" t="s">
        <v>1103</v>
      </c>
      <c r="B1012" s="86">
        <v>43884.574884259258</v>
      </c>
      <c r="C1012" s="83" t="s">
        <v>1093</v>
      </c>
      <c r="D1012" s="83" t="s">
        <v>1093</v>
      </c>
      <c r="E1012" s="83" t="s">
        <v>1093</v>
      </c>
      <c r="F1012" s="83" t="s">
        <v>9</v>
      </c>
      <c r="G1012" s="83" t="s">
        <v>17</v>
      </c>
      <c r="H1012" s="5" t="str">
        <f t="shared" ca="1" si="559"/>
        <v>NA</v>
      </c>
      <c r="I1012" s="17" t="str">
        <f t="shared" ca="1" si="560"/>
        <v>NA</v>
      </c>
      <c r="J1012" s="5">
        <f t="shared" ca="1" si="595"/>
        <v>0</v>
      </c>
      <c r="K1012" s="30" t="s">
        <v>1093</v>
      </c>
      <c r="O1012" s="29" t="str">
        <f t="shared" ca="1" si="561"/>
        <v>-</v>
      </c>
      <c r="P1012" s="29"/>
      <c r="X1012">
        <f t="shared" ca="1" si="562"/>
        <v>1</v>
      </c>
      <c r="Y1012">
        <f t="shared" ca="1" si="563"/>
        <v>0</v>
      </c>
      <c r="Z1012">
        <f t="shared" ca="1" si="564"/>
        <v>0</v>
      </c>
      <c r="AA1012">
        <f t="shared" ca="1" si="565"/>
        <v>0</v>
      </c>
      <c r="AB1012">
        <f t="shared" ca="1" si="566"/>
        <v>0</v>
      </c>
      <c r="AC1012">
        <f t="shared" ca="1" si="567"/>
        <v>0</v>
      </c>
      <c r="AD1012">
        <f t="shared" ca="1" si="568"/>
        <v>0</v>
      </c>
      <c r="AE1012">
        <f t="shared" ca="1" si="569"/>
        <v>0</v>
      </c>
      <c r="AH1012">
        <f t="shared" ca="1" si="570"/>
        <v>1</v>
      </c>
      <c r="AI1012">
        <f t="shared" ca="1" si="571"/>
        <v>0</v>
      </c>
      <c r="AJ1012">
        <f t="shared" ca="1" si="572"/>
        <v>0</v>
      </c>
      <c r="AK1012">
        <f t="shared" ca="1" si="573"/>
        <v>0</v>
      </c>
      <c r="AL1012">
        <f t="shared" ca="1" si="574"/>
        <v>0</v>
      </c>
      <c r="AM1012">
        <f t="shared" ca="1" si="575"/>
        <v>0</v>
      </c>
      <c r="AN1012">
        <f t="shared" ca="1" si="576"/>
        <v>0</v>
      </c>
      <c r="AO1012">
        <f t="shared" ca="1" si="577"/>
        <v>0</v>
      </c>
      <c r="AP1012">
        <f t="shared" ca="1" si="578"/>
        <v>0</v>
      </c>
      <c r="AQ1012">
        <f t="shared" ca="1" si="579"/>
        <v>0</v>
      </c>
      <c r="AR1012">
        <f t="shared" ca="1" si="580"/>
        <v>0</v>
      </c>
      <c r="AS1012">
        <f t="shared" ca="1" si="581"/>
        <v>0</v>
      </c>
      <c r="AT1012">
        <f t="shared" ca="1" si="582"/>
        <v>0</v>
      </c>
      <c r="AU1012">
        <f t="shared" ca="1" si="583"/>
        <v>0</v>
      </c>
      <c r="AV1012">
        <f t="shared" ca="1" si="584"/>
        <v>0</v>
      </c>
      <c r="AW1012">
        <f t="shared" ca="1" si="585"/>
        <v>0</v>
      </c>
      <c r="AX1012">
        <f t="shared" ca="1" si="586"/>
        <v>0</v>
      </c>
      <c r="AY1012">
        <f t="shared" ca="1" si="587"/>
        <v>0</v>
      </c>
      <c r="AZ1012">
        <f t="shared" ca="1" si="588"/>
        <v>0</v>
      </c>
      <c r="BA1012">
        <f t="shared" ca="1" si="589"/>
        <v>0</v>
      </c>
      <c r="BB1012">
        <f t="shared" ca="1" si="590"/>
        <v>0</v>
      </c>
      <c r="BC1012">
        <f t="shared" ca="1" si="591"/>
        <v>0</v>
      </c>
      <c r="BD1012">
        <f t="shared" ca="1" si="592"/>
        <v>0</v>
      </c>
      <c r="BE1012">
        <f t="shared" ca="1" si="593"/>
        <v>0</v>
      </c>
      <c r="BF1012">
        <f t="shared" ca="1" si="594"/>
        <v>0</v>
      </c>
    </row>
    <row r="1013" spans="1:58" ht="16.149999999999999" customHeight="1" x14ac:dyDescent="0.2">
      <c r="A1013" s="81" t="s">
        <v>1104</v>
      </c>
      <c r="B1013" s="86">
        <v>43884.574953703705</v>
      </c>
      <c r="C1013" s="83" t="s">
        <v>1093</v>
      </c>
      <c r="D1013" s="83" t="s">
        <v>1093</v>
      </c>
      <c r="E1013" s="83" t="s">
        <v>1093</v>
      </c>
      <c r="F1013" s="83" t="s">
        <v>10</v>
      </c>
      <c r="G1013" s="83" t="s">
        <v>6</v>
      </c>
      <c r="H1013" s="5">
        <f t="shared" ca="1" si="559"/>
        <v>6.9444446125999093E-5</v>
      </c>
      <c r="I1013" s="17">
        <f t="shared" ca="1" si="560"/>
        <v>6.9444446125999093E-5</v>
      </c>
      <c r="J1013" s="5">
        <f t="shared" ca="1" si="595"/>
        <v>0</v>
      </c>
      <c r="K1013" s="31" t="s">
        <v>1093</v>
      </c>
      <c r="O1013" s="29" t="str">
        <f t="shared" ca="1" si="561"/>
        <v>-</v>
      </c>
      <c r="P1013" s="29"/>
      <c r="X1013">
        <f t="shared" ca="1" si="562"/>
        <v>0</v>
      </c>
      <c r="Y1013">
        <f t="shared" ca="1" si="563"/>
        <v>1</v>
      </c>
      <c r="Z1013">
        <f t="shared" ca="1" si="564"/>
        <v>0</v>
      </c>
      <c r="AA1013">
        <f t="shared" ca="1" si="565"/>
        <v>0</v>
      </c>
      <c r="AB1013">
        <f t="shared" ca="1" si="566"/>
        <v>0</v>
      </c>
      <c r="AC1013">
        <f t="shared" ca="1" si="567"/>
        <v>0</v>
      </c>
      <c r="AD1013">
        <f t="shared" ca="1" si="568"/>
        <v>0</v>
      </c>
      <c r="AE1013">
        <f t="shared" ca="1" si="569"/>
        <v>0</v>
      </c>
      <c r="AH1013">
        <f t="shared" ca="1" si="570"/>
        <v>0</v>
      </c>
      <c r="AI1013">
        <f t="shared" ca="1" si="571"/>
        <v>1</v>
      </c>
      <c r="AJ1013">
        <f t="shared" ca="1" si="572"/>
        <v>0</v>
      </c>
      <c r="AK1013">
        <f t="shared" ca="1" si="573"/>
        <v>0</v>
      </c>
      <c r="AL1013">
        <f t="shared" ca="1" si="574"/>
        <v>0</v>
      </c>
      <c r="AM1013">
        <f t="shared" ca="1" si="575"/>
        <v>0</v>
      </c>
      <c r="AN1013">
        <f t="shared" ca="1" si="576"/>
        <v>0</v>
      </c>
      <c r="AO1013">
        <f t="shared" ca="1" si="577"/>
        <v>0</v>
      </c>
      <c r="AP1013">
        <f t="shared" ca="1" si="578"/>
        <v>0</v>
      </c>
      <c r="AQ1013">
        <f t="shared" ca="1" si="579"/>
        <v>0</v>
      </c>
      <c r="AR1013">
        <f t="shared" ca="1" si="580"/>
        <v>0</v>
      </c>
      <c r="AS1013">
        <f t="shared" ca="1" si="581"/>
        <v>0</v>
      </c>
      <c r="AT1013">
        <f t="shared" ca="1" si="582"/>
        <v>0</v>
      </c>
      <c r="AU1013">
        <f t="shared" ca="1" si="583"/>
        <v>0</v>
      </c>
      <c r="AV1013">
        <f t="shared" ca="1" si="584"/>
        <v>0</v>
      </c>
      <c r="AW1013">
        <f t="shared" ca="1" si="585"/>
        <v>0</v>
      </c>
      <c r="AX1013">
        <f t="shared" ca="1" si="586"/>
        <v>0</v>
      </c>
      <c r="AY1013">
        <f t="shared" ca="1" si="587"/>
        <v>0</v>
      </c>
      <c r="AZ1013">
        <f t="shared" ca="1" si="588"/>
        <v>0</v>
      </c>
      <c r="BA1013">
        <f t="shared" ca="1" si="589"/>
        <v>0</v>
      </c>
      <c r="BB1013">
        <f t="shared" ca="1" si="590"/>
        <v>0</v>
      </c>
      <c r="BC1013">
        <f t="shared" ca="1" si="591"/>
        <v>0</v>
      </c>
      <c r="BD1013">
        <f t="shared" ca="1" si="592"/>
        <v>0</v>
      </c>
      <c r="BE1013">
        <f t="shared" ca="1" si="593"/>
        <v>0</v>
      </c>
      <c r="BF1013">
        <f t="shared" ca="1" si="594"/>
        <v>0</v>
      </c>
    </row>
    <row r="1014" spans="1:58" ht="16.149999999999999" customHeight="1" x14ac:dyDescent="0.2">
      <c r="A1014" s="81" t="s">
        <v>1105</v>
      </c>
      <c r="B1014" s="86">
        <v>43884.57508101852</v>
      </c>
      <c r="C1014" s="83" t="s">
        <v>1106</v>
      </c>
      <c r="D1014" s="83" t="s">
        <v>8</v>
      </c>
      <c r="E1014" s="83" t="s">
        <v>1063</v>
      </c>
      <c r="F1014" s="83" t="s">
        <v>26</v>
      </c>
      <c r="G1014" s="83" t="s">
        <v>27</v>
      </c>
      <c r="H1014" s="5">
        <f t="shared" ca="1" si="559"/>
        <v>1.273148154723458E-4</v>
      </c>
      <c r="I1014" s="17">
        <f t="shared" ca="1" si="560"/>
        <v>1.9675926159834489E-4</v>
      </c>
      <c r="J1014" s="5">
        <f t="shared" ca="1" si="595"/>
        <v>1.9675926159834489E-4</v>
      </c>
      <c r="K1014" s="30" t="s">
        <v>905</v>
      </c>
      <c r="L1014">
        <v>2</v>
      </c>
      <c r="M1014">
        <v>2</v>
      </c>
      <c r="N1014">
        <v>0</v>
      </c>
      <c r="O1014" s="29">
        <f t="shared" ca="1" si="561"/>
        <v>9.8379630799172446E-5</v>
      </c>
      <c r="P1014" s="29"/>
      <c r="X1014">
        <f t="shared" ca="1" si="562"/>
        <v>0</v>
      </c>
      <c r="Y1014">
        <f t="shared" ca="1" si="563"/>
        <v>0</v>
      </c>
      <c r="Z1014">
        <f t="shared" ca="1" si="564"/>
        <v>0</v>
      </c>
      <c r="AA1014">
        <f t="shared" ca="1" si="565"/>
        <v>1</v>
      </c>
      <c r="AB1014">
        <f t="shared" ca="1" si="566"/>
        <v>0</v>
      </c>
      <c r="AC1014">
        <f t="shared" ca="1" si="567"/>
        <v>0</v>
      </c>
      <c r="AD1014">
        <f t="shared" ca="1" si="568"/>
        <v>0</v>
      </c>
      <c r="AE1014">
        <f t="shared" ca="1" si="569"/>
        <v>0</v>
      </c>
      <c r="AH1014">
        <f t="shared" ca="1" si="570"/>
        <v>0</v>
      </c>
      <c r="AI1014">
        <f t="shared" ca="1" si="571"/>
        <v>0</v>
      </c>
      <c r="AJ1014">
        <f t="shared" ca="1" si="572"/>
        <v>0</v>
      </c>
      <c r="AK1014">
        <f t="shared" ca="1" si="573"/>
        <v>0</v>
      </c>
      <c r="AL1014">
        <f t="shared" ca="1" si="574"/>
        <v>0</v>
      </c>
      <c r="AM1014">
        <f t="shared" ca="1" si="575"/>
        <v>0</v>
      </c>
      <c r="AN1014">
        <f t="shared" ca="1" si="576"/>
        <v>0</v>
      </c>
      <c r="AO1014">
        <f t="shared" ca="1" si="577"/>
        <v>0</v>
      </c>
      <c r="AP1014">
        <f t="shared" ca="1" si="578"/>
        <v>0</v>
      </c>
      <c r="AQ1014">
        <f t="shared" ca="1" si="579"/>
        <v>0</v>
      </c>
      <c r="AR1014">
        <f t="shared" ca="1" si="580"/>
        <v>0</v>
      </c>
      <c r="AS1014">
        <f t="shared" ca="1" si="581"/>
        <v>1</v>
      </c>
      <c r="AT1014">
        <f t="shared" ca="1" si="582"/>
        <v>0</v>
      </c>
      <c r="AU1014">
        <f t="shared" ca="1" si="583"/>
        <v>0</v>
      </c>
      <c r="AV1014">
        <f t="shared" ca="1" si="584"/>
        <v>0</v>
      </c>
      <c r="AW1014">
        <f t="shared" ca="1" si="585"/>
        <v>0</v>
      </c>
      <c r="AX1014">
        <f t="shared" ca="1" si="586"/>
        <v>0</v>
      </c>
      <c r="AY1014">
        <f t="shared" ca="1" si="587"/>
        <v>0</v>
      </c>
      <c r="AZ1014">
        <f t="shared" ca="1" si="588"/>
        <v>0</v>
      </c>
      <c r="BA1014">
        <f t="shared" ca="1" si="589"/>
        <v>0</v>
      </c>
      <c r="BB1014">
        <f t="shared" ca="1" si="590"/>
        <v>0</v>
      </c>
      <c r="BC1014">
        <f t="shared" ca="1" si="591"/>
        <v>0</v>
      </c>
      <c r="BD1014">
        <f t="shared" ca="1" si="592"/>
        <v>0</v>
      </c>
      <c r="BE1014">
        <f t="shared" ca="1" si="593"/>
        <v>0</v>
      </c>
      <c r="BF1014">
        <f t="shared" ca="1" si="594"/>
        <v>0</v>
      </c>
    </row>
    <row r="1015" spans="1:58" ht="16.149999999999999" customHeight="1" x14ac:dyDescent="0.2">
      <c r="A1015" s="81" t="s">
        <v>1107</v>
      </c>
      <c r="B1015" s="86">
        <v>43884.575358796297</v>
      </c>
      <c r="C1015" s="83" t="s">
        <v>1108</v>
      </c>
      <c r="D1015" s="83" t="s">
        <v>8</v>
      </c>
      <c r="E1015" s="83" t="s">
        <v>1063</v>
      </c>
      <c r="F1015" s="83" t="s">
        <v>9</v>
      </c>
      <c r="G1015" s="83" t="s">
        <v>17</v>
      </c>
      <c r="H1015" s="5" t="str">
        <f t="shared" ca="1" si="559"/>
        <v>NA</v>
      </c>
      <c r="I1015" s="17" t="str">
        <f t="shared" ca="1" si="560"/>
        <v>NA</v>
      </c>
      <c r="J1015" s="5" t="str">
        <f t="shared" ca="1" si="595"/>
        <v>NA</v>
      </c>
      <c r="K1015" s="31" t="s">
        <v>9</v>
      </c>
      <c r="L1015">
        <v>0</v>
      </c>
      <c r="M1015">
        <v>0</v>
      </c>
      <c r="N1015">
        <v>0</v>
      </c>
      <c r="O1015" s="29" t="str">
        <f t="shared" ca="1" si="561"/>
        <v>-</v>
      </c>
      <c r="P1015" s="29"/>
      <c r="X1015">
        <f t="shared" ca="1" si="562"/>
        <v>1</v>
      </c>
      <c r="Y1015">
        <f t="shared" ca="1" si="563"/>
        <v>0</v>
      </c>
      <c r="Z1015">
        <f t="shared" ca="1" si="564"/>
        <v>0</v>
      </c>
      <c r="AA1015">
        <f t="shared" ca="1" si="565"/>
        <v>0</v>
      </c>
      <c r="AB1015">
        <f t="shared" ca="1" si="566"/>
        <v>0</v>
      </c>
      <c r="AC1015">
        <f t="shared" ca="1" si="567"/>
        <v>0</v>
      </c>
      <c r="AD1015">
        <f t="shared" ca="1" si="568"/>
        <v>0</v>
      </c>
      <c r="AE1015">
        <f t="shared" ca="1" si="569"/>
        <v>0</v>
      </c>
      <c r="AH1015">
        <f t="shared" ca="1" si="570"/>
        <v>1</v>
      </c>
      <c r="AI1015">
        <f t="shared" ca="1" si="571"/>
        <v>0</v>
      </c>
      <c r="AJ1015">
        <f t="shared" ca="1" si="572"/>
        <v>0</v>
      </c>
      <c r="AK1015">
        <f t="shared" ca="1" si="573"/>
        <v>0</v>
      </c>
      <c r="AL1015">
        <f t="shared" ca="1" si="574"/>
        <v>0</v>
      </c>
      <c r="AM1015">
        <f t="shared" ca="1" si="575"/>
        <v>0</v>
      </c>
      <c r="AN1015">
        <f t="shared" ca="1" si="576"/>
        <v>0</v>
      </c>
      <c r="AO1015">
        <f t="shared" ca="1" si="577"/>
        <v>0</v>
      </c>
      <c r="AP1015">
        <f t="shared" ca="1" si="578"/>
        <v>0</v>
      </c>
      <c r="AQ1015">
        <f t="shared" ca="1" si="579"/>
        <v>0</v>
      </c>
      <c r="AR1015">
        <f t="shared" ca="1" si="580"/>
        <v>0</v>
      </c>
      <c r="AS1015">
        <f t="shared" ca="1" si="581"/>
        <v>0</v>
      </c>
      <c r="AT1015">
        <f t="shared" ca="1" si="582"/>
        <v>0</v>
      </c>
      <c r="AU1015">
        <f t="shared" ca="1" si="583"/>
        <v>0</v>
      </c>
      <c r="AV1015">
        <f t="shared" ca="1" si="584"/>
        <v>0</v>
      </c>
      <c r="AW1015">
        <f t="shared" ca="1" si="585"/>
        <v>0</v>
      </c>
      <c r="AX1015">
        <f t="shared" ca="1" si="586"/>
        <v>0</v>
      </c>
      <c r="AY1015">
        <f t="shared" ca="1" si="587"/>
        <v>0</v>
      </c>
      <c r="AZ1015">
        <f t="shared" ca="1" si="588"/>
        <v>0</v>
      </c>
      <c r="BA1015">
        <f t="shared" ca="1" si="589"/>
        <v>0</v>
      </c>
      <c r="BB1015">
        <f t="shared" ca="1" si="590"/>
        <v>0</v>
      </c>
      <c r="BC1015">
        <f t="shared" ca="1" si="591"/>
        <v>0</v>
      </c>
      <c r="BD1015">
        <f t="shared" ca="1" si="592"/>
        <v>0</v>
      </c>
      <c r="BE1015">
        <f t="shared" ca="1" si="593"/>
        <v>0</v>
      </c>
      <c r="BF1015">
        <f t="shared" ca="1" si="594"/>
        <v>0</v>
      </c>
    </row>
    <row r="1016" spans="1:58" ht="16.149999999999999" customHeight="1" x14ac:dyDescent="0.2">
      <c r="A1016" s="81" t="s">
        <v>1109</v>
      </c>
      <c r="B1016" s="86">
        <v>43884.575902777775</v>
      </c>
      <c r="C1016" s="83" t="s">
        <v>1093</v>
      </c>
      <c r="D1016" s="83" t="s">
        <v>1093</v>
      </c>
      <c r="E1016" s="83" t="s">
        <v>1093</v>
      </c>
      <c r="F1016" s="83" t="s">
        <v>9</v>
      </c>
      <c r="G1016" s="83" t="s">
        <v>17</v>
      </c>
      <c r="H1016" s="5" t="str">
        <f t="shared" ca="1" si="559"/>
        <v>NA</v>
      </c>
      <c r="I1016" s="17" t="str">
        <f t="shared" ca="1" si="560"/>
        <v>NA</v>
      </c>
      <c r="J1016" s="5">
        <f t="shared" ca="1" si="595"/>
        <v>0</v>
      </c>
      <c r="K1016" s="30" t="s">
        <v>1093</v>
      </c>
      <c r="O1016" s="29" t="str">
        <f t="shared" ca="1" si="561"/>
        <v>-</v>
      </c>
      <c r="P1016" s="29"/>
      <c r="X1016">
        <f t="shared" ca="1" si="562"/>
        <v>1</v>
      </c>
      <c r="Y1016">
        <f t="shared" ca="1" si="563"/>
        <v>0</v>
      </c>
      <c r="Z1016">
        <f t="shared" ca="1" si="564"/>
        <v>0</v>
      </c>
      <c r="AA1016">
        <f t="shared" ca="1" si="565"/>
        <v>0</v>
      </c>
      <c r="AB1016">
        <f t="shared" ca="1" si="566"/>
        <v>0</v>
      </c>
      <c r="AC1016">
        <f t="shared" ca="1" si="567"/>
        <v>0</v>
      </c>
      <c r="AD1016">
        <f t="shared" ca="1" si="568"/>
        <v>0</v>
      </c>
      <c r="AE1016">
        <f t="shared" ca="1" si="569"/>
        <v>0</v>
      </c>
      <c r="AH1016">
        <f t="shared" ca="1" si="570"/>
        <v>1</v>
      </c>
      <c r="AI1016">
        <f t="shared" ca="1" si="571"/>
        <v>0</v>
      </c>
      <c r="AJ1016">
        <f t="shared" ca="1" si="572"/>
        <v>0</v>
      </c>
      <c r="AK1016">
        <f t="shared" ca="1" si="573"/>
        <v>0</v>
      </c>
      <c r="AL1016">
        <f t="shared" ca="1" si="574"/>
        <v>0</v>
      </c>
      <c r="AM1016">
        <f t="shared" ca="1" si="575"/>
        <v>0</v>
      </c>
      <c r="AN1016">
        <f t="shared" ca="1" si="576"/>
        <v>0</v>
      </c>
      <c r="AO1016">
        <f t="shared" ca="1" si="577"/>
        <v>0</v>
      </c>
      <c r="AP1016">
        <f t="shared" ca="1" si="578"/>
        <v>0</v>
      </c>
      <c r="AQ1016">
        <f t="shared" ca="1" si="579"/>
        <v>0</v>
      </c>
      <c r="AR1016">
        <f t="shared" ca="1" si="580"/>
        <v>0</v>
      </c>
      <c r="AS1016">
        <f t="shared" ca="1" si="581"/>
        <v>0</v>
      </c>
      <c r="AT1016">
        <f t="shared" ca="1" si="582"/>
        <v>0</v>
      </c>
      <c r="AU1016">
        <f t="shared" ca="1" si="583"/>
        <v>0</v>
      </c>
      <c r="AV1016">
        <f t="shared" ca="1" si="584"/>
        <v>0</v>
      </c>
      <c r="AW1016">
        <f t="shared" ca="1" si="585"/>
        <v>0</v>
      </c>
      <c r="AX1016">
        <f t="shared" ca="1" si="586"/>
        <v>0</v>
      </c>
      <c r="AY1016">
        <f t="shared" ca="1" si="587"/>
        <v>0</v>
      </c>
      <c r="AZ1016">
        <f t="shared" ca="1" si="588"/>
        <v>0</v>
      </c>
      <c r="BA1016">
        <f t="shared" ca="1" si="589"/>
        <v>0</v>
      </c>
      <c r="BB1016">
        <f t="shared" ca="1" si="590"/>
        <v>0</v>
      </c>
      <c r="BC1016">
        <f t="shared" ca="1" si="591"/>
        <v>0</v>
      </c>
      <c r="BD1016">
        <f t="shared" ca="1" si="592"/>
        <v>0</v>
      </c>
      <c r="BE1016">
        <f t="shared" ca="1" si="593"/>
        <v>0</v>
      </c>
      <c r="BF1016">
        <f t="shared" ca="1" si="594"/>
        <v>0</v>
      </c>
    </row>
    <row r="1017" spans="1:58" ht="16.149999999999999" customHeight="1" x14ac:dyDescent="0.2">
      <c r="A1017" s="81" t="s">
        <v>1110</v>
      </c>
      <c r="B1017" s="86">
        <v>43884.575914351852</v>
      </c>
      <c r="C1017" s="83" t="s">
        <v>1093</v>
      </c>
      <c r="D1017" s="83" t="s">
        <v>1093</v>
      </c>
      <c r="E1017" s="83" t="s">
        <v>1093</v>
      </c>
      <c r="F1017" s="83" t="s">
        <v>10</v>
      </c>
      <c r="G1017" s="83" t="s">
        <v>71</v>
      </c>
      <c r="H1017" s="5">
        <f t="shared" ca="1" si="559"/>
        <v>1.1574076779652387E-5</v>
      </c>
      <c r="I1017" s="17">
        <f t="shared" ca="1" si="560"/>
        <v>1.1574076779652387E-5</v>
      </c>
      <c r="J1017" s="5">
        <f t="shared" ca="1" si="595"/>
        <v>0</v>
      </c>
      <c r="K1017" s="31" t="s">
        <v>1093</v>
      </c>
      <c r="O1017" s="29" t="str">
        <f t="shared" ca="1" si="561"/>
        <v>-</v>
      </c>
      <c r="P1017" s="29"/>
      <c r="X1017">
        <f t="shared" ca="1" si="562"/>
        <v>0</v>
      </c>
      <c r="Y1017">
        <f t="shared" ca="1" si="563"/>
        <v>1</v>
      </c>
      <c r="Z1017">
        <f t="shared" ca="1" si="564"/>
        <v>0</v>
      </c>
      <c r="AA1017">
        <f t="shared" ca="1" si="565"/>
        <v>0</v>
      </c>
      <c r="AB1017">
        <f t="shared" ca="1" si="566"/>
        <v>0</v>
      </c>
      <c r="AC1017">
        <f t="shared" ca="1" si="567"/>
        <v>0</v>
      </c>
      <c r="AD1017">
        <f t="shared" ca="1" si="568"/>
        <v>0</v>
      </c>
      <c r="AE1017">
        <f t="shared" ca="1" si="569"/>
        <v>0</v>
      </c>
      <c r="AH1017">
        <f t="shared" ca="1" si="570"/>
        <v>0</v>
      </c>
      <c r="AI1017">
        <f t="shared" ca="1" si="571"/>
        <v>0</v>
      </c>
      <c r="AJ1017">
        <f t="shared" ca="1" si="572"/>
        <v>0</v>
      </c>
      <c r="AK1017">
        <f t="shared" ca="1" si="573"/>
        <v>0</v>
      </c>
      <c r="AL1017">
        <f t="shared" ca="1" si="574"/>
        <v>0</v>
      </c>
      <c r="AM1017">
        <f t="shared" ca="1" si="575"/>
        <v>0</v>
      </c>
      <c r="AN1017">
        <f t="shared" ca="1" si="576"/>
        <v>0</v>
      </c>
      <c r="AO1017">
        <f t="shared" ca="1" si="577"/>
        <v>0</v>
      </c>
      <c r="AP1017">
        <f t="shared" ca="1" si="578"/>
        <v>0</v>
      </c>
      <c r="AQ1017">
        <f t="shared" ca="1" si="579"/>
        <v>0</v>
      </c>
      <c r="AR1017">
        <f t="shared" ca="1" si="580"/>
        <v>0</v>
      </c>
      <c r="AS1017">
        <f t="shared" ca="1" si="581"/>
        <v>0</v>
      </c>
      <c r="AT1017">
        <f t="shared" ca="1" si="582"/>
        <v>0</v>
      </c>
      <c r="AU1017">
        <f t="shared" ca="1" si="583"/>
        <v>0</v>
      </c>
      <c r="AV1017">
        <f t="shared" ca="1" si="584"/>
        <v>0</v>
      </c>
      <c r="AW1017">
        <f t="shared" ca="1" si="585"/>
        <v>0</v>
      </c>
      <c r="AX1017">
        <f t="shared" ca="1" si="586"/>
        <v>0</v>
      </c>
      <c r="AY1017">
        <f t="shared" ca="1" si="587"/>
        <v>0</v>
      </c>
      <c r="AZ1017">
        <f t="shared" ca="1" si="588"/>
        <v>0</v>
      </c>
      <c r="BA1017">
        <f t="shared" ca="1" si="589"/>
        <v>0</v>
      </c>
      <c r="BB1017">
        <f t="shared" ca="1" si="590"/>
        <v>0</v>
      </c>
      <c r="BC1017">
        <f t="shared" ca="1" si="591"/>
        <v>0</v>
      </c>
      <c r="BD1017">
        <f t="shared" ca="1" si="592"/>
        <v>0</v>
      </c>
      <c r="BE1017">
        <f t="shared" ca="1" si="593"/>
        <v>0</v>
      </c>
      <c r="BF1017">
        <f t="shared" ca="1" si="594"/>
        <v>0</v>
      </c>
    </row>
    <row r="1018" spans="1:58" ht="16.149999999999999" customHeight="1" x14ac:dyDescent="0.2">
      <c r="A1018" s="81" t="s">
        <v>1111</v>
      </c>
      <c r="B1018" s="86">
        <v>43884.575937499998</v>
      </c>
      <c r="C1018" s="83" t="s">
        <v>1093</v>
      </c>
      <c r="D1018" s="83" t="s">
        <v>1093</v>
      </c>
      <c r="E1018" s="83" t="s">
        <v>1093</v>
      </c>
      <c r="F1018" s="83" t="s">
        <v>10</v>
      </c>
      <c r="G1018" s="83" t="s">
        <v>29</v>
      </c>
      <c r="H1018" s="5">
        <f t="shared" ca="1" si="559"/>
        <v>2.314814628334716E-5</v>
      </c>
      <c r="I1018" s="17">
        <f t="shared" ca="1" si="560"/>
        <v>3.4722223062999547E-5</v>
      </c>
      <c r="J1018" s="5">
        <f t="shared" ca="1" si="595"/>
        <v>0</v>
      </c>
      <c r="K1018" s="30" t="s">
        <v>1093</v>
      </c>
      <c r="O1018" s="29" t="str">
        <f t="shared" ca="1" si="561"/>
        <v>-</v>
      </c>
      <c r="P1018" s="29"/>
      <c r="X1018">
        <f t="shared" ca="1" si="562"/>
        <v>0</v>
      </c>
      <c r="Y1018">
        <f t="shared" ca="1" si="563"/>
        <v>1</v>
      </c>
      <c r="Z1018">
        <f t="shared" ca="1" si="564"/>
        <v>0</v>
      </c>
      <c r="AA1018">
        <f t="shared" ca="1" si="565"/>
        <v>0</v>
      </c>
      <c r="AB1018">
        <f t="shared" ca="1" si="566"/>
        <v>0</v>
      </c>
      <c r="AC1018">
        <f t="shared" ca="1" si="567"/>
        <v>0</v>
      </c>
      <c r="AD1018">
        <f t="shared" ca="1" si="568"/>
        <v>0</v>
      </c>
      <c r="AE1018">
        <f t="shared" ca="1" si="569"/>
        <v>0</v>
      </c>
      <c r="AH1018">
        <f t="shared" ca="1" si="570"/>
        <v>0</v>
      </c>
      <c r="AI1018">
        <f t="shared" ca="1" si="571"/>
        <v>0</v>
      </c>
      <c r="AJ1018">
        <f t="shared" ca="1" si="572"/>
        <v>1</v>
      </c>
      <c r="AK1018">
        <f t="shared" ca="1" si="573"/>
        <v>0</v>
      </c>
      <c r="AL1018">
        <f t="shared" ca="1" si="574"/>
        <v>0</v>
      </c>
      <c r="AM1018">
        <f t="shared" ca="1" si="575"/>
        <v>0</v>
      </c>
      <c r="AN1018">
        <f t="shared" ca="1" si="576"/>
        <v>0</v>
      </c>
      <c r="AO1018">
        <f t="shared" ca="1" si="577"/>
        <v>0</v>
      </c>
      <c r="AP1018">
        <f t="shared" ca="1" si="578"/>
        <v>0</v>
      </c>
      <c r="AQ1018">
        <f t="shared" ca="1" si="579"/>
        <v>0</v>
      </c>
      <c r="AR1018">
        <f t="shared" ca="1" si="580"/>
        <v>0</v>
      </c>
      <c r="AS1018">
        <f t="shared" ca="1" si="581"/>
        <v>0</v>
      </c>
      <c r="AT1018">
        <f t="shared" ca="1" si="582"/>
        <v>0</v>
      </c>
      <c r="AU1018">
        <f t="shared" ca="1" si="583"/>
        <v>0</v>
      </c>
      <c r="AV1018">
        <f t="shared" ca="1" si="584"/>
        <v>0</v>
      </c>
      <c r="AW1018">
        <f t="shared" ca="1" si="585"/>
        <v>0</v>
      </c>
      <c r="AX1018">
        <f t="shared" ca="1" si="586"/>
        <v>0</v>
      </c>
      <c r="AY1018">
        <f t="shared" ca="1" si="587"/>
        <v>0</v>
      </c>
      <c r="AZ1018">
        <f t="shared" ca="1" si="588"/>
        <v>0</v>
      </c>
      <c r="BA1018">
        <f t="shared" ca="1" si="589"/>
        <v>0</v>
      </c>
      <c r="BB1018">
        <f t="shared" ca="1" si="590"/>
        <v>0</v>
      </c>
      <c r="BC1018">
        <f t="shared" ca="1" si="591"/>
        <v>0</v>
      </c>
      <c r="BD1018">
        <f t="shared" ca="1" si="592"/>
        <v>0</v>
      </c>
      <c r="BE1018">
        <f t="shared" ca="1" si="593"/>
        <v>0</v>
      </c>
      <c r="BF1018">
        <f t="shared" ca="1" si="594"/>
        <v>0</v>
      </c>
    </row>
    <row r="1019" spans="1:58" ht="16.149999999999999" customHeight="1" x14ac:dyDescent="0.2">
      <c r="A1019" s="81" t="s">
        <v>1112</v>
      </c>
      <c r="B1019" s="86">
        <v>43884.576354166667</v>
      </c>
      <c r="C1019" s="83" t="s">
        <v>1093</v>
      </c>
      <c r="D1019" s="83" t="s">
        <v>1093</v>
      </c>
      <c r="E1019" s="83" t="s">
        <v>1093</v>
      </c>
      <c r="F1019" s="83" t="s">
        <v>10</v>
      </c>
      <c r="G1019" s="83" t="s">
        <v>6</v>
      </c>
      <c r="H1019" s="5">
        <f t="shared" ca="1" si="559"/>
        <v>4.1666666948003694E-4</v>
      </c>
      <c r="I1019" s="17">
        <f t="shared" ca="1" si="560"/>
        <v>4.5138889254303649E-4</v>
      </c>
      <c r="J1019" s="5">
        <f t="shared" ca="1" si="595"/>
        <v>0</v>
      </c>
      <c r="K1019" s="31" t="s">
        <v>1093</v>
      </c>
      <c r="O1019" s="29" t="str">
        <f t="shared" ca="1" si="561"/>
        <v>-</v>
      </c>
      <c r="P1019" s="29"/>
      <c r="X1019">
        <f t="shared" ca="1" si="562"/>
        <v>0</v>
      </c>
      <c r="Y1019">
        <f t="shared" ca="1" si="563"/>
        <v>1</v>
      </c>
      <c r="Z1019">
        <f t="shared" ca="1" si="564"/>
        <v>0</v>
      </c>
      <c r="AA1019">
        <f t="shared" ca="1" si="565"/>
        <v>0</v>
      </c>
      <c r="AB1019">
        <f t="shared" ca="1" si="566"/>
        <v>0</v>
      </c>
      <c r="AC1019">
        <f t="shared" ca="1" si="567"/>
        <v>0</v>
      </c>
      <c r="AD1019">
        <f t="shared" ca="1" si="568"/>
        <v>0</v>
      </c>
      <c r="AE1019">
        <f t="shared" ca="1" si="569"/>
        <v>0</v>
      </c>
      <c r="AH1019">
        <f t="shared" ca="1" si="570"/>
        <v>0</v>
      </c>
      <c r="AI1019">
        <f t="shared" ca="1" si="571"/>
        <v>1</v>
      </c>
      <c r="AJ1019">
        <f t="shared" ca="1" si="572"/>
        <v>0</v>
      </c>
      <c r="AK1019">
        <f t="shared" ca="1" si="573"/>
        <v>0</v>
      </c>
      <c r="AL1019">
        <f t="shared" ca="1" si="574"/>
        <v>0</v>
      </c>
      <c r="AM1019">
        <f t="shared" ca="1" si="575"/>
        <v>0</v>
      </c>
      <c r="AN1019">
        <f t="shared" ca="1" si="576"/>
        <v>0</v>
      </c>
      <c r="AO1019">
        <f t="shared" ca="1" si="577"/>
        <v>0</v>
      </c>
      <c r="AP1019">
        <f t="shared" ca="1" si="578"/>
        <v>0</v>
      </c>
      <c r="AQ1019">
        <f t="shared" ca="1" si="579"/>
        <v>0</v>
      </c>
      <c r="AR1019">
        <f t="shared" ca="1" si="580"/>
        <v>0</v>
      </c>
      <c r="AS1019">
        <f t="shared" ca="1" si="581"/>
        <v>0</v>
      </c>
      <c r="AT1019">
        <f t="shared" ca="1" si="582"/>
        <v>0</v>
      </c>
      <c r="AU1019">
        <f t="shared" ca="1" si="583"/>
        <v>0</v>
      </c>
      <c r="AV1019">
        <f t="shared" ca="1" si="584"/>
        <v>0</v>
      </c>
      <c r="AW1019">
        <f t="shared" ca="1" si="585"/>
        <v>0</v>
      </c>
      <c r="AX1019">
        <f t="shared" ca="1" si="586"/>
        <v>0</v>
      </c>
      <c r="AY1019">
        <f t="shared" ca="1" si="587"/>
        <v>0</v>
      </c>
      <c r="AZ1019">
        <f t="shared" ca="1" si="588"/>
        <v>0</v>
      </c>
      <c r="BA1019">
        <f t="shared" ca="1" si="589"/>
        <v>0</v>
      </c>
      <c r="BB1019">
        <f t="shared" ca="1" si="590"/>
        <v>0</v>
      </c>
      <c r="BC1019">
        <f t="shared" ca="1" si="591"/>
        <v>0</v>
      </c>
      <c r="BD1019">
        <f t="shared" ca="1" si="592"/>
        <v>0</v>
      </c>
      <c r="BE1019">
        <f t="shared" ca="1" si="593"/>
        <v>0</v>
      </c>
      <c r="BF1019">
        <f t="shared" ca="1" si="594"/>
        <v>0</v>
      </c>
    </row>
    <row r="1020" spans="1:58" ht="16.149999999999999" customHeight="1" x14ac:dyDescent="0.2">
      <c r="A1020" s="81" t="s">
        <v>1113</v>
      </c>
      <c r="B1020" s="86">
        <v>43884.576516203706</v>
      </c>
      <c r="C1020" s="83" t="s">
        <v>1093</v>
      </c>
      <c r="D1020" s="83" t="s">
        <v>1093</v>
      </c>
      <c r="E1020" s="83" t="s">
        <v>1093</v>
      </c>
      <c r="F1020" s="83" t="s">
        <v>10</v>
      </c>
      <c r="G1020" s="83" t="s">
        <v>6</v>
      </c>
      <c r="H1020" s="5">
        <f t="shared" ca="1" si="559"/>
        <v>1.6203703853534535E-4</v>
      </c>
      <c r="I1020" s="17">
        <f t="shared" ca="1" si="560"/>
        <v>6.1342593107838184E-4</v>
      </c>
      <c r="J1020" s="5">
        <f t="shared" ca="1" si="595"/>
        <v>0</v>
      </c>
      <c r="K1020" s="30" t="s">
        <v>1093</v>
      </c>
      <c r="O1020" s="29" t="str">
        <f t="shared" ca="1" si="561"/>
        <v>-</v>
      </c>
      <c r="P1020" s="29"/>
      <c r="X1020">
        <f t="shared" ca="1" si="562"/>
        <v>0</v>
      </c>
      <c r="Y1020">
        <f t="shared" ca="1" si="563"/>
        <v>1</v>
      </c>
      <c r="Z1020">
        <f t="shared" ca="1" si="564"/>
        <v>0</v>
      </c>
      <c r="AA1020">
        <f t="shared" ca="1" si="565"/>
        <v>0</v>
      </c>
      <c r="AB1020">
        <f t="shared" ca="1" si="566"/>
        <v>0</v>
      </c>
      <c r="AC1020">
        <f t="shared" ca="1" si="567"/>
        <v>0</v>
      </c>
      <c r="AD1020">
        <f t="shared" ca="1" si="568"/>
        <v>0</v>
      </c>
      <c r="AE1020">
        <f t="shared" ca="1" si="569"/>
        <v>0</v>
      </c>
      <c r="AH1020">
        <f t="shared" ca="1" si="570"/>
        <v>0</v>
      </c>
      <c r="AI1020">
        <f t="shared" ca="1" si="571"/>
        <v>1</v>
      </c>
      <c r="AJ1020">
        <f t="shared" ca="1" si="572"/>
        <v>0</v>
      </c>
      <c r="AK1020">
        <f t="shared" ca="1" si="573"/>
        <v>0</v>
      </c>
      <c r="AL1020">
        <f t="shared" ca="1" si="574"/>
        <v>0</v>
      </c>
      <c r="AM1020">
        <f t="shared" ca="1" si="575"/>
        <v>0</v>
      </c>
      <c r="AN1020">
        <f t="shared" ca="1" si="576"/>
        <v>0</v>
      </c>
      <c r="AO1020">
        <f t="shared" ca="1" si="577"/>
        <v>0</v>
      </c>
      <c r="AP1020">
        <f t="shared" ca="1" si="578"/>
        <v>0</v>
      </c>
      <c r="AQ1020">
        <f t="shared" ca="1" si="579"/>
        <v>0</v>
      </c>
      <c r="AR1020">
        <f t="shared" ca="1" si="580"/>
        <v>0</v>
      </c>
      <c r="AS1020">
        <f t="shared" ca="1" si="581"/>
        <v>0</v>
      </c>
      <c r="AT1020">
        <f t="shared" ca="1" si="582"/>
        <v>0</v>
      </c>
      <c r="AU1020">
        <f t="shared" ca="1" si="583"/>
        <v>0</v>
      </c>
      <c r="AV1020">
        <f t="shared" ca="1" si="584"/>
        <v>0</v>
      </c>
      <c r="AW1020">
        <f t="shared" ca="1" si="585"/>
        <v>0</v>
      </c>
      <c r="AX1020">
        <f t="shared" ca="1" si="586"/>
        <v>0</v>
      </c>
      <c r="AY1020">
        <f t="shared" ca="1" si="587"/>
        <v>0</v>
      </c>
      <c r="AZ1020">
        <f t="shared" ca="1" si="588"/>
        <v>0</v>
      </c>
      <c r="BA1020">
        <f t="shared" ca="1" si="589"/>
        <v>0</v>
      </c>
      <c r="BB1020">
        <f t="shared" ca="1" si="590"/>
        <v>0</v>
      </c>
      <c r="BC1020">
        <f t="shared" ca="1" si="591"/>
        <v>0</v>
      </c>
      <c r="BD1020">
        <f t="shared" ca="1" si="592"/>
        <v>0</v>
      </c>
      <c r="BE1020">
        <f t="shared" ca="1" si="593"/>
        <v>0</v>
      </c>
      <c r="BF1020">
        <f t="shared" ca="1" si="594"/>
        <v>0</v>
      </c>
    </row>
    <row r="1021" spans="1:58" ht="16.149999999999999" customHeight="1" x14ac:dyDescent="0.2">
      <c r="A1021" s="81" t="s">
        <v>1114</v>
      </c>
      <c r="B1021" s="86">
        <v>43884.576562499999</v>
      </c>
      <c r="C1021" s="83" t="s">
        <v>1115</v>
      </c>
      <c r="D1021" s="83" t="s">
        <v>8</v>
      </c>
      <c r="E1021" s="83" t="s">
        <v>1063</v>
      </c>
      <c r="F1021" s="83" t="s">
        <v>26</v>
      </c>
      <c r="G1021" s="83" t="s">
        <v>27</v>
      </c>
      <c r="H1021" s="5">
        <f t="shared" ca="1" si="559"/>
        <v>4.6296292566694319E-5</v>
      </c>
      <c r="I1021" s="17">
        <f t="shared" ca="1" si="560"/>
        <v>6.5972222364507616E-4</v>
      </c>
      <c r="J1021" s="5">
        <f t="shared" ca="1" si="595"/>
        <v>6.5972222364507616E-4</v>
      </c>
      <c r="K1021" s="31" t="s">
        <v>905</v>
      </c>
      <c r="L1021">
        <v>2</v>
      </c>
      <c r="M1021">
        <v>5</v>
      </c>
      <c r="N1021">
        <v>0</v>
      </c>
      <c r="O1021" s="29">
        <f t="shared" ca="1" si="561"/>
        <v>1.3194444472901522E-4</v>
      </c>
      <c r="P1021" s="29"/>
      <c r="X1021">
        <f t="shared" ca="1" si="562"/>
        <v>0</v>
      </c>
      <c r="Y1021">
        <f t="shared" ca="1" si="563"/>
        <v>0</v>
      </c>
      <c r="Z1021">
        <f t="shared" ca="1" si="564"/>
        <v>0</v>
      </c>
      <c r="AA1021">
        <f t="shared" ca="1" si="565"/>
        <v>1</v>
      </c>
      <c r="AB1021">
        <f t="shared" ca="1" si="566"/>
        <v>0</v>
      </c>
      <c r="AC1021">
        <f t="shared" ca="1" si="567"/>
        <v>0</v>
      </c>
      <c r="AD1021">
        <f t="shared" ca="1" si="568"/>
        <v>0</v>
      </c>
      <c r="AE1021">
        <f t="shared" ca="1" si="569"/>
        <v>0</v>
      </c>
      <c r="AH1021">
        <f t="shared" ca="1" si="570"/>
        <v>0</v>
      </c>
      <c r="AI1021">
        <f t="shared" ca="1" si="571"/>
        <v>0</v>
      </c>
      <c r="AJ1021">
        <f t="shared" ca="1" si="572"/>
        <v>0</v>
      </c>
      <c r="AK1021">
        <f t="shared" ca="1" si="573"/>
        <v>0</v>
      </c>
      <c r="AL1021">
        <f t="shared" ca="1" si="574"/>
        <v>0</v>
      </c>
      <c r="AM1021">
        <f t="shared" ca="1" si="575"/>
        <v>0</v>
      </c>
      <c r="AN1021">
        <f t="shared" ca="1" si="576"/>
        <v>0</v>
      </c>
      <c r="AO1021">
        <f t="shared" ca="1" si="577"/>
        <v>0</v>
      </c>
      <c r="AP1021">
        <f t="shared" ca="1" si="578"/>
        <v>0</v>
      </c>
      <c r="AQ1021">
        <f t="shared" ca="1" si="579"/>
        <v>0</v>
      </c>
      <c r="AR1021">
        <f t="shared" ca="1" si="580"/>
        <v>0</v>
      </c>
      <c r="AS1021">
        <f t="shared" ca="1" si="581"/>
        <v>1</v>
      </c>
      <c r="AT1021">
        <f t="shared" ca="1" si="582"/>
        <v>0</v>
      </c>
      <c r="AU1021">
        <f t="shared" ca="1" si="583"/>
        <v>0</v>
      </c>
      <c r="AV1021">
        <f t="shared" ca="1" si="584"/>
        <v>0</v>
      </c>
      <c r="AW1021">
        <f t="shared" ca="1" si="585"/>
        <v>0</v>
      </c>
      <c r="AX1021">
        <f t="shared" ca="1" si="586"/>
        <v>0</v>
      </c>
      <c r="AY1021">
        <f t="shared" ca="1" si="587"/>
        <v>0</v>
      </c>
      <c r="AZ1021">
        <f t="shared" ca="1" si="588"/>
        <v>0</v>
      </c>
      <c r="BA1021">
        <f t="shared" ca="1" si="589"/>
        <v>0</v>
      </c>
      <c r="BB1021">
        <f t="shared" ca="1" si="590"/>
        <v>0</v>
      </c>
      <c r="BC1021">
        <f t="shared" ca="1" si="591"/>
        <v>0</v>
      </c>
      <c r="BD1021">
        <f t="shared" ca="1" si="592"/>
        <v>0</v>
      </c>
      <c r="BE1021">
        <f t="shared" ca="1" si="593"/>
        <v>0</v>
      </c>
      <c r="BF1021">
        <f t="shared" ca="1" si="594"/>
        <v>0</v>
      </c>
    </row>
    <row r="1022" spans="1:58" ht="16.149999999999999" customHeight="1" x14ac:dyDescent="0.2">
      <c r="A1022" s="81" t="s">
        <v>1116</v>
      </c>
      <c r="B1022" s="86">
        <v>43885.450694444444</v>
      </c>
      <c r="C1022" s="83" t="s">
        <v>1117</v>
      </c>
      <c r="D1022" s="83" t="s">
        <v>8</v>
      </c>
      <c r="E1022" s="83" t="s">
        <v>1063</v>
      </c>
      <c r="F1022" s="83" t="s">
        <v>9</v>
      </c>
      <c r="G1022" s="83" t="s">
        <v>17</v>
      </c>
      <c r="H1022" s="5" t="str">
        <f t="shared" ca="1" si="559"/>
        <v>NA</v>
      </c>
      <c r="I1022" s="17" t="str">
        <f t="shared" ca="1" si="560"/>
        <v>NA</v>
      </c>
      <c r="J1022" s="5" t="str">
        <f t="shared" ca="1" si="595"/>
        <v>NA</v>
      </c>
      <c r="K1022" s="30" t="s">
        <v>9</v>
      </c>
      <c r="L1022">
        <v>0</v>
      </c>
      <c r="M1022">
        <v>0</v>
      </c>
      <c r="N1022">
        <v>0</v>
      </c>
      <c r="O1022" s="29" t="str">
        <f t="shared" ca="1" si="561"/>
        <v>-</v>
      </c>
      <c r="P1022" s="29"/>
      <c r="X1022">
        <f t="shared" ca="1" si="562"/>
        <v>1</v>
      </c>
      <c r="Y1022">
        <f t="shared" ca="1" si="563"/>
        <v>0</v>
      </c>
      <c r="Z1022">
        <f t="shared" ca="1" si="564"/>
        <v>0</v>
      </c>
      <c r="AA1022">
        <f t="shared" ca="1" si="565"/>
        <v>0</v>
      </c>
      <c r="AB1022">
        <f t="shared" ca="1" si="566"/>
        <v>0</v>
      </c>
      <c r="AC1022">
        <f t="shared" ca="1" si="567"/>
        <v>0</v>
      </c>
      <c r="AD1022">
        <f t="shared" ca="1" si="568"/>
        <v>0</v>
      </c>
      <c r="AE1022">
        <f t="shared" ca="1" si="569"/>
        <v>0</v>
      </c>
      <c r="AH1022">
        <f t="shared" ca="1" si="570"/>
        <v>1</v>
      </c>
      <c r="AI1022">
        <f t="shared" ca="1" si="571"/>
        <v>0</v>
      </c>
      <c r="AJ1022">
        <f t="shared" ca="1" si="572"/>
        <v>0</v>
      </c>
      <c r="AK1022">
        <f t="shared" ca="1" si="573"/>
        <v>0</v>
      </c>
      <c r="AL1022">
        <f t="shared" ca="1" si="574"/>
        <v>0</v>
      </c>
      <c r="AM1022">
        <f t="shared" ca="1" si="575"/>
        <v>0</v>
      </c>
      <c r="AN1022">
        <f t="shared" ca="1" si="576"/>
        <v>0</v>
      </c>
      <c r="AO1022">
        <f t="shared" ca="1" si="577"/>
        <v>0</v>
      </c>
      <c r="AP1022">
        <f t="shared" ca="1" si="578"/>
        <v>0</v>
      </c>
      <c r="AQ1022">
        <f t="shared" ca="1" si="579"/>
        <v>0</v>
      </c>
      <c r="AR1022">
        <f t="shared" ca="1" si="580"/>
        <v>0</v>
      </c>
      <c r="AS1022">
        <f t="shared" ca="1" si="581"/>
        <v>0</v>
      </c>
      <c r="AT1022">
        <f t="shared" ca="1" si="582"/>
        <v>0</v>
      </c>
      <c r="AU1022">
        <f t="shared" ca="1" si="583"/>
        <v>0</v>
      </c>
      <c r="AV1022">
        <f t="shared" ca="1" si="584"/>
        <v>0</v>
      </c>
      <c r="AW1022">
        <f t="shared" ca="1" si="585"/>
        <v>0</v>
      </c>
      <c r="AX1022">
        <f t="shared" ca="1" si="586"/>
        <v>0</v>
      </c>
      <c r="AY1022">
        <f t="shared" ca="1" si="587"/>
        <v>0</v>
      </c>
      <c r="AZ1022">
        <f t="shared" ca="1" si="588"/>
        <v>0</v>
      </c>
      <c r="BA1022">
        <f t="shared" ca="1" si="589"/>
        <v>0</v>
      </c>
      <c r="BB1022">
        <f t="shared" ca="1" si="590"/>
        <v>0</v>
      </c>
      <c r="BC1022">
        <f t="shared" ca="1" si="591"/>
        <v>0</v>
      </c>
      <c r="BD1022">
        <f t="shared" ca="1" si="592"/>
        <v>0</v>
      </c>
      <c r="BE1022">
        <f t="shared" ca="1" si="593"/>
        <v>0</v>
      </c>
      <c r="BF1022">
        <f t="shared" ca="1" si="594"/>
        <v>0</v>
      </c>
    </row>
    <row r="1023" spans="1:58" ht="16.149999999999999" customHeight="1" x14ac:dyDescent="0.2">
      <c r="A1023" s="81" t="s">
        <v>1118</v>
      </c>
      <c r="B1023" s="86">
        <v>43886.509965277779</v>
      </c>
      <c r="C1023" s="83" t="s">
        <v>1119</v>
      </c>
      <c r="D1023" s="83" t="s">
        <v>8</v>
      </c>
      <c r="E1023" s="83" t="s">
        <v>1063</v>
      </c>
      <c r="F1023" s="83" t="s">
        <v>9</v>
      </c>
      <c r="G1023" s="83" t="s">
        <v>17</v>
      </c>
      <c r="H1023" s="5" t="str">
        <f t="shared" ca="1" si="559"/>
        <v>NA</v>
      </c>
      <c r="I1023" s="17" t="str">
        <f t="shared" ca="1" si="560"/>
        <v>NA</v>
      </c>
      <c r="J1023" s="5" t="str">
        <f t="shared" ca="1" si="595"/>
        <v>NA</v>
      </c>
      <c r="K1023" s="31" t="s">
        <v>9</v>
      </c>
      <c r="L1023">
        <v>0</v>
      </c>
      <c r="M1023">
        <v>0</v>
      </c>
      <c r="N1023">
        <v>0</v>
      </c>
      <c r="O1023" s="29" t="str">
        <f t="shared" ca="1" si="561"/>
        <v>-</v>
      </c>
      <c r="P1023" s="29"/>
      <c r="X1023">
        <f t="shared" ca="1" si="562"/>
        <v>1</v>
      </c>
      <c r="Y1023">
        <f t="shared" ca="1" si="563"/>
        <v>0</v>
      </c>
      <c r="Z1023">
        <f t="shared" ca="1" si="564"/>
        <v>0</v>
      </c>
      <c r="AA1023">
        <f t="shared" ca="1" si="565"/>
        <v>0</v>
      </c>
      <c r="AB1023">
        <f t="shared" ca="1" si="566"/>
        <v>0</v>
      </c>
      <c r="AC1023">
        <f t="shared" ca="1" si="567"/>
        <v>0</v>
      </c>
      <c r="AD1023">
        <f t="shared" ca="1" si="568"/>
        <v>0</v>
      </c>
      <c r="AE1023">
        <f t="shared" ca="1" si="569"/>
        <v>0</v>
      </c>
      <c r="AH1023">
        <f t="shared" ca="1" si="570"/>
        <v>1</v>
      </c>
      <c r="AI1023">
        <f t="shared" ca="1" si="571"/>
        <v>0</v>
      </c>
      <c r="AJ1023">
        <f t="shared" ca="1" si="572"/>
        <v>0</v>
      </c>
      <c r="AK1023">
        <f t="shared" ca="1" si="573"/>
        <v>0</v>
      </c>
      <c r="AL1023">
        <f t="shared" ca="1" si="574"/>
        <v>0</v>
      </c>
      <c r="AM1023">
        <f t="shared" ca="1" si="575"/>
        <v>0</v>
      </c>
      <c r="AN1023">
        <f t="shared" ca="1" si="576"/>
        <v>0</v>
      </c>
      <c r="AO1023">
        <f t="shared" ca="1" si="577"/>
        <v>0</v>
      </c>
      <c r="AP1023">
        <f t="shared" ca="1" si="578"/>
        <v>0</v>
      </c>
      <c r="AQ1023">
        <f t="shared" ca="1" si="579"/>
        <v>0</v>
      </c>
      <c r="AR1023">
        <f t="shared" ca="1" si="580"/>
        <v>0</v>
      </c>
      <c r="AS1023">
        <f t="shared" ca="1" si="581"/>
        <v>0</v>
      </c>
      <c r="AT1023">
        <f t="shared" ca="1" si="582"/>
        <v>0</v>
      </c>
      <c r="AU1023">
        <f t="shared" ca="1" si="583"/>
        <v>0</v>
      </c>
      <c r="AV1023">
        <f t="shared" ca="1" si="584"/>
        <v>0</v>
      </c>
      <c r="AW1023">
        <f t="shared" ca="1" si="585"/>
        <v>0</v>
      </c>
      <c r="AX1023">
        <f t="shared" ca="1" si="586"/>
        <v>0</v>
      </c>
      <c r="AY1023">
        <f t="shared" ca="1" si="587"/>
        <v>0</v>
      </c>
      <c r="AZ1023">
        <f t="shared" ca="1" si="588"/>
        <v>0</v>
      </c>
      <c r="BA1023">
        <f t="shared" ca="1" si="589"/>
        <v>0</v>
      </c>
      <c r="BB1023">
        <f t="shared" ca="1" si="590"/>
        <v>0</v>
      </c>
      <c r="BC1023">
        <f t="shared" ca="1" si="591"/>
        <v>0</v>
      </c>
      <c r="BD1023">
        <f t="shared" ca="1" si="592"/>
        <v>0</v>
      </c>
      <c r="BE1023">
        <f t="shared" ca="1" si="593"/>
        <v>0</v>
      </c>
      <c r="BF1023">
        <f t="shared" ca="1" si="594"/>
        <v>0</v>
      </c>
    </row>
    <row r="1024" spans="1:58" ht="16.149999999999999" customHeight="1" x14ac:dyDescent="0.2">
      <c r="A1024" s="81" t="s">
        <v>1120</v>
      </c>
      <c r="B1024" s="86">
        <v>43887.512233796297</v>
      </c>
      <c r="C1024" s="83" t="s">
        <v>1121</v>
      </c>
      <c r="D1024" s="83" t="s">
        <v>8</v>
      </c>
      <c r="E1024" s="83" t="s">
        <v>1063</v>
      </c>
      <c r="F1024" s="83" t="s">
        <v>9</v>
      </c>
      <c r="G1024" s="83" t="s">
        <v>17</v>
      </c>
      <c r="H1024" s="5" t="str">
        <f t="shared" ca="1" si="559"/>
        <v>NA</v>
      </c>
      <c r="I1024" s="17" t="str">
        <f t="shared" ca="1" si="560"/>
        <v>NA</v>
      </c>
      <c r="J1024" s="5" t="str">
        <f t="shared" ca="1" si="595"/>
        <v>NA</v>
      </c>
      <c r="K1024" s="30" t="s">
        <v>9</v>
      </c>
      <c r="L1024">
        <v>0</v>
      </c>
      <c r="M1024">
        <v>0</v>
      </c>
      <c r="N1024">
        <v>0</v>
      </c>
      <c r="O1024" s="29" t="str">
        <f t="shared" ca="1" si="561"/>
        <v>-</v>
      </c>
      <c r="P1024" s="29"/>
      <c r="X1024">
        <f t="shared" ca="1" si="562"/>
        <v>1</v>
      </c>
      <c r="Y1024">
        <f t="shared" ca="1" si="563"/>
        <v>0</v>
      </c>
      <c r="Z1024">
        <f t="shared" ca="1" si="564"/>
        <v>0</v>
      </c>
      <c r="AA1024">
        <f t="shared" ca="1" si="565"/>
        <v>0</v>
      </c>
      <c r="AB1024">
        <f t="shared" ca="1" si="566"/>
        <v>0</v>
      </c>
      <c r="AC1024">
        <f t="shared" ca="1" si="567"/>
        <v>0</v>
      </c>
      <c r="AD1024">
        <f t="shared" ca="1" si="568"/>
        <v>0</v>
      </c>
      <c r="AE1024">
        <f t="shared" ca="1" si="569"/>
        <v>0</v>
      </c>
      <c r="AH1024">
        <f t="shared" ca="1" si="570"/>
        <v>1</v>
      </c>
      <c r="AI1024">
        <f t="shared" ca="1" si="571"/>
        <v>0</v>
      </c>
      <c r="AJ1024">
        <f t="shared" ca="1" si="572"/>
        <v>0</v>
      </c>
      <c r="AK1024">
        <f t="shared" ca="1" si="573"/>
        <v>0</v>
      </c>
      <c r="AL1024">
        <f t="shared" ca="1" si="574"/>
        <v>0</v>
      </c>
      <c r="AM1024">
        <f t="shared" ca="1" si="575"/>
        <v>0</v>
      </c>
      <c r="AN1024">
        <f t="shared" ca="1" si="576"/>
        <v>0</v>
      </c>
      <c r="AO1024">
        <f t="shared" ca="1" si="577"/>
        <v>0</v>
      </c>
      <c r="AP1024">
        <f t="shared" ca="1" si="578"/>
        <v>0</v>
      </c>
      <c r="AQ1024">
        <f t="shared" ca="1" si="579"/>
        <v>0</v>
      </c>
      <c r="AR1024">
        <f t="shared" ca="1" si="580"/>
        <v>0</v>
      </c>
      <c r="AS1024">
        <f t="shared" ca="1" si="581"/>
        <v>0</v>
      </c>
      <c r="AT1024">
        <f t="shared" ca="1" si="582"/>
        <v>0</v>
      </c>
      <c r="AU1024">
        <f t="shared" ca="1" si="583"/>
        <v>0</v>
      </c>
      <c r="AV1024">
        <f t="shared" ca="1" si="584"/>
        <v>0</v>
      </c>
      <c r="AW1024">
        <f t="shared" ca="1" si="585"/>
        <v>0</v>
      </c>
      <c r="AX1024">
        <f t="shared" ca="1" si="586"/>
        <v>0</v>
      </c>
      <c r="AY1024">
        <f t="shared" ca="1" si="587"/>
        <v>0</v>
      </c>
      <c r="AZ1024">
        <f t="shared" ca="1" si="588"/>
        <v>0</v>
      </c>
      <c r="BA1024">
        <f t="shared" ca="1" si="589"/>
        <v>0</v>
      </c>
      <c r="BB1024">
        <f t="shared" ca="1" si="590"/>
        <v>0</v>
      </c>
      <c r="BC1024">
        <f t="shared" ca="1" si="591"/>
        <v>0</v>
      </c>
      <c r="BD1024">
        <f t="shared" ca="1" si="592"/>
        <v>0</v>
      </c>
      <c r="BE1024">
        <f t="shared" ca="1" si="593"/>
        <v>0</v>
      </c>
      <c r="BF1024">
        <f t="shared" ca="1" si="594"/>
        <v>0</v>
      </c>
    </row>
    <row r="1025" spans="1:58" ht="16.149999999999999" customHeight="1" x14ac:dyDescent="0.2">
      <c r="A1025" s="81" t="s">
        <v>1122</v>
      </c>
      <c r="B1025" s="86">
        <v>43888.457569444443</v>
      </c>
      <c r="C1025" s="83" t="s">
        <v>1123</v>
      </c>
      <c r="D1025" s="83" t="s">
        <v>8</v>
      </c>
      <c r="E1025" s="83" t="s">
        <v>1063</v>
      </c>
      <c r="F1025" s="83" t="s">
        <v>9</v>
      </c>
      <c r="G1025" s="83" t="s">
        <v>17</v>
      </c>
      <c r="H1025" s="5" t="str">
        <f t="shared" ca="1" si="559"/>
        <v>NA</v>
      </c>
      <c r="I1025" s="17" t="str">
        <f t="shared" ca="1" si="560"/>
        <v>NA</v>
      </c>
      <c r="J1025" s="5" t="str">
        <f t="shared" ca="1" si="595"/>
        <v>NA</v>
      </c>
      <c r="K1025" s="31" t="s">
        <v>9</v>
      </c>
      <c r="L1025">
        <v>0</v>
      </c>
      <c r="M1025">
        <v>0</v>
      </c>
      <c r="N1025">
        <v>0</v>
      </c>
      <c r="O1025" s="29" t="str">
        <f t="shared" ca="1" si="561"/>
        <v>-</v>
      </c>
      <c r="P1025" s="29"/>
      <c r="X1025">
        <f t="shared" ca="1" si="562"/>
        <v>1</v>
      </c>
      <c r="Y1025">
        <f t="shared" ca="1" si="563"/>
        <v>0</v>
      </c>
      <c r="Z1025">
        <f t="shared" ca="1" si="564"/>
        <v>0</v>
      </c>
      <c r="AA1025">
        <f t="shared" ca="1" si="565"/>
        <v>0</v>
      </c>
      <c r="AB1025">
        <f t="shared" ca="1" si="566"/>
        <v>0</v>
      </c>
      <c r="AC1025">
        <f t="shared" ca="1" si="567"/>
        <v>0</v>
      </c>
      <c r="AD1025">
        <f t="shared" ca="1" si="568"/>
        <v>0</v>
      </c>
      <c r="AE1025">
        <f t="shared" ca="1" si="569"/>
        <v>0</v>
      </c>
      <c r="AH1025">
        <f t="shared" ca="1" si="570"/>
        <v>1</v>
      </c>
      <c r="AI1025">
        <f t="shared" ca="1" si="571"/>
        <v>0</v>
      </c>
      <c r="AJ1025">
        <f t="shared" ca="1" si="572"/>
        <v>0</v>
      </c>
      <c r="AK1025">
        <f t="shared" ca="1" si="573"/>
        <v>0</v>
      </c>
      <c r="AL1025">
        <f t="shared" ca="1" si="574"/>
        <v>0</v>
      </c>
      <c r="AM1025">
        <f t="shared" ca="1" si="575"/>
        <v>0</v>
      </c>
      <c r="AN1025">
        <f t="shared" ca="1" si="576"/>
        <v>0</v>
      </c>
      <c r="AO1025">
        <f t="shared" ca="1" si="577"/>
        <v>0</v>
      </c>
      <c r="AP1025">
        <f t="shared" ca="1" si="578"/>
        <v>0</v>
      </c>
      <c r="AQ1025">
        <f t="shared" ca="1" si="579"/>
        <v>0</v>
      </c>
      <c r="AR1025">
        <f t="shared" ca="1" si="580"/>
        <v>0</v>
      </c>
      <c r="AS1025">
        <f t="shared" ca="1" si="581"/>
        <v>0</v>
      </c>
      <c r="AT1025">
        <f t="shared" ca="1" si="582"/>
        <v>0</v>
      </c>
      <c r="AU1025">
        <f t="shared" ca="1" si="583"/>
        <v>0</v>
      </c>
      <c r="AV1025">
        <f t="shared" ca="1" si="584"/>
        <v>0</v>
      </c>
      <c r="AW1025">
        <f t="shared" ca="1" si="585"/>
        <v>0</v>
      </c>
      <c r="AX1025">
        <f t="shared" ca="1" si="586"/>
        <v>0</v>
      </c>
      <c r="AY1025">
        <f t="shared" ca="1" si="587"/>
        <v>0</v>
      </c>
      <c r="AZ1025">
        <f t="shared" ca="1" si="588"/>
        <v>0</v>
      </c>
      <c r="BA1025">
        <f t="shared" ca="1" si="589"/>
        <v>0</v>
      </c>
      <c r="BB1025">
        <f t="shared" ca="1" si="590"/>
        <v>0</v>
      </c>
      <c r="BC1025">
        <f t="shared" ca="1" si="591"/>
        <v>0</v>
      </c>
      <c r="BD1025">
        <f t="shared" ca="1" si="592"/>
        <v>0</v>
      </c>
      <c r="BE1025">
        <f t="shared" ca="1" si="593"/>
        <v>0</v>
      </c>
      <c r="BF1025">
        <f t="shared" ca="1" si="594"/>
        <v>0</v>
      </c>
    </row>
    <row r="1026" spans="1:58" ht="16.149999999999999" customHeight="1" x14ac:dyDescent="0.2">
      <c r="A1026" s="81" t="s">
        <v>1124</v>
      </c>
      <c r="B1026" s="86">
        <v>43889.462546296294</v>
      </c>
      <c r="C1026" s="83" t="s">
        <v>1125</v>
      </c>
      <c r="D1026" s="83" t="s">
        <v>8</v>
      </c>
      <c r="E1026" s="83" t="s">
        <v>1063</v>
      </c>
      <c r="F1026" s="83" t="s">
        <v>9</v>
      </c>
      <c r="G1026" s="83" t="s">
        <v>17</v>
      </c>
      <c r="H1026" s="5" t="str">
        <f t="shared" ca="1" si="559"/>
        <v>NA</v>
      </c>
      <c r="I1026" s="17" t="str">
        <f t="shared" ca="1" si="560"/>
        <v>NA</v>
      </c>
      <c r="J1026" s="5" t="str">
        <f t="shared" ca="1" si="595"/>
        <v>NA</v>
      </c>
      <c r="K1026" s="30" t="s">
        <v>9</v>
      </c>
      <c r="L1026">
        <v>0</v>
      </c>
      <c r="M1026">
        <v>0</v>
      </c>
      <c r="N1026">
        <v>0</v>
      </c>
      <c r="O1026" s="29" t="str">
        <f t="shared" ca="1" si="561"/>
        <v>-</v>
      </c>
      <c r="P1026" s="29"/>
      <c r="X1026">
        <f t="shared" ca="1" si="562"/>
        <v>1</v>
      </c>
      <c r="Y1026">
        <f t="shared" ca="1" si="563"/>
        <v>0</v>
      </c>
      <c r="Z1026">
        <f t="shared" ca="1" si="564"/>
        <v>0</v>
      </c>
      <c r="AA1026">
        <f t="shared" ca="1" si="565"/>
        <v>0</v>
      </c>
      <c r="AB1026">
        <f t="shared" ca="1" si="566"/>
        <v>0</v>
      </c>
      <c r="AC1026">
        <f t="shared" ca="1" si="567"/>
        <v>0</v>
      </c>
      <c r="AD1026">
        <f t="shared" ca="1" si="568"/>
        <v>0</v>
      </c>
      <c r="AE1026">
        <f t="shared" ca="1" si="569"/>
        <v>0</v>
      </c>
      <c r="AH1026">
        <f t="shared" ca="1" si="570"/>
        <v>1</v>
      </c>
      <c r="AI1026">
        <f t="shared" ca="1" si="571"/>
        <v>0</v>
      </c>
      <c r="AJ1026">
        <f t="shared" ca="1" si="572"/>
        <v>0</v>
      </c>
      <c r="AK1026">
        <f t="shared" ca="1" si="573"/>
        <v>0</v>
      </c>
      <c r="AL1026">
        <f t="shared" ca="1" si="574"/>
        <v>0</v>
      </c>
      <c r="AM1026">
        <f t="shared" ca="1" si="575"/>
        <v>0</v>
      </c>
      <c r="AN1026">
        <f t="shared" ca="1" si="576"/>
        <v>0</v>
      </c>
      <c r="AO1026">
        <f t="shared" ca="1" si="577"/>
        <v>0</v>
      </c>
      <c r="AP1026">
        <f t="shared" ca="1" si="578"/>
        <v>0</v>
      </c>
      <c r="AQ1026">
        <f t="shared" ca="1" si="579"/>
        <v>0</v>
      </c>
      <c r="AR1026">
        <f t="shared" ca="1" si="580"/>
        <v>0</v>
      </c>
      <c r="AS1026">
        <f t="shared" ca="1" si="581"/>
        <v>0</v>
      </c>
      <c r="AT1026">
        <f t="shared" ca="1" si="582"/>
        <v>0</v>
      </c>
      <c r="AU1026">
        <f t="shared" ca="1" si="583"/>
        <v>0</v>
      </c>
      <c r="AV1026">
        <f t="shared" ca="1" si="584"/>
        <v>0</v>
      </c>
      <c r="AW1026">
        <f t="shared" ca="1" si="585"/>
        <v>0</v>
      </c>
      <c r="AX1026">
        <f t="shared" ca="1" si="586"/>
        <v>0</v>
      </c>
      <c r="AY1026">
        <f t="shared" ca="1" si="587"/>
        <v>0</v>
      </c>
      <c r="AZ1026">
        <f t="shared" ca="1" si="588"/>
        <v>0</v>
      </c>
      <c r="BA1026">
        <f t="shared" ca="1" si="589"/>
        <v>0</v>
      </c>
      <c r="BB1026">
        <f t="shared" ca="1" si="590"/>
        <v>0</v>
      </c>
      <c r="BC1026">
        <f t="shared" ca="1" si="591"/>
        <v>0</v>
      </c>
      <c r="BD1026">
        <f t="shared" ca="1" si="592"/>
        <v>0</v>
      </c>
      <c r="BE1026">
        <f t="shared" ca="1" si="593"/>
        <v>0</v>
      </c>
      <c r="BF1026">
        <f t="shared" ca="1" si="594"/>
        <v>0</v>
      </c>
    </row>
    <row r="1027" spans="1:58" ht="16.149999999999999" customHeight="1" x14ac:dyDescent="0.2">
      <c r="A1027" s="81" t="s">
        <v>1126</v>
      </c>
      <c r="B1027" s="86">
        <v>43890.615254629629</v>
      </c>
      <c r="C1027" s="83" t="s">
        <v>1127</v>
      </c>
      <c r="D1027" s="83" t="s">
        <v>8</v>
      </c>
      <c r="E1027" s="83" t="s">
        <v>1063</v>
      </c>
      <c r="F1027" s="83" t="s">
        <v>9</v>
      </c>
      <c r="G1027" s="83" t="s">
        <v>17</v>
      </c>
      <c r="H1027" s="5" t="str">
        <f t="shared" ca="1" si="559"/>
        <v>NA</v>
      </c>
      <c r="I1027" s="17" t="str">
        <f t="shared" ca="1" si="560"/>
        <v>NA</v>
      </c>
      <c r="J1027" s="5" t="str">
        <f t="shared" ca="1" si="595"/>
        <v>NA</v>
      </c>
      <c r="K1027" s="31" t="s">
        <v>9</v>
      </c>
      <c r="L1027">
        <v>0</v>
      </c>
      <c r="M1027">
        <v>0</v>
      </c>
      <c r="N1027">
        <v>0</v>
      </c>
      <c r="O1027" s="29" t="str">
        <f t="shared" ca="1" si="561"/>
        <v>-</v>
      </c>
      <c r="P1027" s="29"/>
      <c r="X1027">
        <f t="shared" ca="1" si="562"/>
        <v>1</v>
      </c>
      <c r="Y1027">
        <f t="shared" ca="1" si="563"/>
        <v>0</v>
      </c>
      <c r="Z1027">
        <f t="shared" ca="1" si="564"/>
        <v>0</v>
      </c>
      <c r="AA1027">
        <f t="shared" ca="1" si="565"/>
        <v>0</v>
      </c>
      <c r="AB1027">
        <f t="shared" ca="1" si="566"/>
        <v>0</v>
      </c>
      <c r="AC1027">
        <f t="shared" ca="1" si="567"/>
        <v>0</v>
      </c>
      <c r="AD1027">
        <f t="shared" ca="1" si="568"/>
        <v>0</v>
      </c>
      <c r="AE1027">
        <f t="shared" ca="1" si="569"/>
        <v>0</v>
      </c>
      <c r="AH1027">
        <f t="shared" ca="1" si="570"/>
        <v>1</v>
      </c>
      <c r="AI1027">
        <f t="shared" ca="1" si="571"/>
        <v>0</v>
      </c>
      <c r="AJ1027">
        <f t="shared" ca="1" si="572"/>
        <v>0</v>
      </c>
      <c r="AK1027">
        <f t="shared" ca="1" si="573"/>
        <v>0</v>
      </c>
      <c r="AL1027">
        <f t="shared" ca="1" si="574"/>
        <v>0</v>
      </c>
      <c r="AM1027">
        <f t="shared" ca="1" si="575"/>
        <v>0</v>
      </c>
      <c r="AN1027">
        <f t="shared" ca="1" si="576"/>
        <v>0</v>
      </c>
      <c r="AO1027">
        <f t="shared" ca="1" si="577"/>
        <v>0</v>
      </c>
      <c r="AP1027">
        <f t="shared" ca="1" si="578"/>
        <v>0</v>
      </c>
      <c r="AQ1027">
        <f t="shared" ca="1" si="579"/>
        <v>0</v>
      </c>
      <c r="AR1027">
        <f t="shared" ca="1" si="580"/>
        <v>0</v>
      </c>
      <c r="AS1027">
        <f t="shared" ca="1" si="581"/>
        <v>0</v>
      </c>
      <c r="AT1027">
        <f t="shared" ca="1" si="582"/>
        <v>0</v>
      </c>
      <c r="AU1027">
        <f t="shared" ca="1" si="583"/>
        <v>0</v>
      </c>
      <c r="AV1027">
        <f t="shared" ca="1" si="584"/>
        <v>0</v>
      </c>
      <c r="AW1027">
        <f t="shared" ca="1" si="585"/>
        <v>0</v>
      </c>
      <c r="AX1027">
        <f t="shared" ca="1" si="586"/>
        <v>0</v>
      </c>
      <c r="AY1027">
        <f t="shared" ca="1" si="587"/>
        <v>0</v>
      </c>
      <c r="AZ1027">
        <f t="shared" ca="1" si="588"/>
        <v>0</v>
      </c>
      <c r="BA1027">
        <f t="shared" ca="1" si="589"/>
        <v>0</v>
      </c>
      <c r="BB1027">
        <f t="shared" ca="1" si="590"/>
        <v>0</v>
      </c>
      <c r="BC1027">
        <f t="shared" ca="1" si="591"/>
        <v>0</v>
      </c>
      <c r="BD1027">
        <f t="shared" ca="1" si="592"/>
        <v>0</v>
      </c>
      <c r="BE1027">
        <f t="shared" ca="1" si="593"/>
        <v>0</v>
      </c>
      <c r="BF1027">
        <f t="shared" ca="1" si="594"/>
        <v>0</v>
      </c>
    </row>
    <row r="1028" spans="1:58" ht="16.149999999999999" customHeight="1" x14ac:dyDescent="0.2">
      <c r="A1028" s="81" t="s">
        <v>1128</v>
      </c>
      <c r="B1028" s="86">
        <v>43891.469305555554</v>
      </c>
      <c r="C1028" s="83" t="s">
        <v>1129</v>
      </c>
      <c r="D1028" s="83" t="s">
        <v>8</v>
      </c>
      <c r="E1028" s="83" t="s">
        <v>1063</v>
      </c>
      <c r="F1028" s="83" t="s">
        <v>9</v>
      </c>
      <c r="G1028" s="83" t="s">
        <v>17</v>
      </c>
      <c r="H1028" s="5" t="str">
        <f t="shared" ca="1" si="559"/>
        <v>NA</v>
      </c>
      <c r="I1028" s="17" t="str">
        <f t="shared" ca="1" si="560"/>
        <v>NA</v>
      </c>
      <c r="J1028" s="5" t="str">
        <f t="shared" ca="1" si="595"/>
        <v>NA</v>
      </c>
      <c r="K1028" s="30" t="s">
        <v>9</v>
      </c>
      <c r="L1028">
        <v>0</v>
      </c>
      <c r="M1028">
        <v>0</v>
      </c>
      <c r="N1028">
        <v>0</v>
      </c>
      <c r="O1028" s="29" t="str">
        <f t="shared" ca="1" si="561"/>
        <v>-</v>
      </c>
      <c r="P1028" s="29"/>
      <c r="X1028">
        <f t="shared" ca="1" si="562"/>
        <v>1</v>
      </c>
      <c r="Y1028">
        <f t="shared" ca="1" si="563"/>
        <v>0</v>
      </c>
      <c r="Z1028">
        <f t="shared" ca="1" si="564"/>
        <v>0</v>
      </c>
      <c r="AA1028">
        <f t="shared" ca="1" si="565"/>
        <v>0</v>
      </c>
      <c r="AB1028">
        <f t="shared" ca="1" si="566"/>
        <v>0</v>
      </c>
      <c r="AC1028">
        <f t="shared" ca="1" si="567"/>
        <v>0</v>
      </c>
      <c r="AD1028">
        <f t="shared" ca="1" si="568"/>
        <v>0</v>
      </c>
      <c r="AE1028">
        <f t="shared" ca="1" si="569"/>
        <v>0</v>
      </c>
      <c r="AH1028">
        <f t="shared" ca="1" si="570"/>
        <v>1</v>
      </c>
      <c r="AI1028">
        <f t="shared" ca="1" si="571"/>
        <v>0</v>
      </c>
      <c r="AJ1028">
        <f t="shared" ca="1" si="572"/>
        <v>0</v>
      </c>
      <c r="AK1028">
        <f t="shared" ca="1" si="573"/>
        <v>0</v>
      </c>
      <c r="AL1028">
        <f t="shared" ca="1" si="574"/>
        <v>0</v>
      </c>
      <c r="AM1028">
        <f t="shared" ca="1" si="575"/>
        <v>0</v>
      </c>
      <c r="AN1028">
        <f t="shared" ca="1" si="576"/>
        <v>0</v>
      </c>
      <c r="AO1028">
        <f t="shared" ca="1" si="577"/>
        <v>0</v>
      </c>
      <c r="AP1028">
        <f t="shared" ca="1" si="578"/>
        <v>0</v>
      </c>
      <c r="AQ1028">
        <f t="shared" ca="1" si="579"/>
        <v>0</v>
      </c>
      <c r="AR1028">
        <f t="shared" ca="1" si="580"/>
        <v>0</v>
      </c>
      <c r="AS1028">
        <f t="shared" ca="1" si="581"/>
        <v>0</v>
      </c>
      <c r="AT1028">
        <f t="shared" ca="1" si="582"/>
        <v>0</v>
      </c>
      <c r="AU1028">
        <f t="shared" ca="1" si="583"/>
        <v>0</v>
      </c>
      <c r="AV1028">
        <f t="shared" ca="1" si="584"/>
        <v>0</v>
      </c>
      <c r="AW1028">
        <f t="shared" ca="1" si="585"/>
        <v>0</v>
      </c>
      <c r="AX1028">
        <f t="shared" ca="1" si="586"/>
        <v>0</v>
      </c>
      <c r="AY1028">
        <f t="shared" ca="1" si="587"/>
        <v>0</v>
      </c>
      <c r="AZ1028">
        <f t="shared" ca="1" si="588"/>
        <v>0</v>
      </c>
      <c r="BA1028">
        <f t="shared" ca="1" si="589"/>
        <v>0</v>
      </c>
      <c r="BB1028">
        <f t="shared" ca="1" si="590"/>
        <v>0</v>
      </c>
      <c r="BC1028">
        <f t="shared" ca="1" si="591"/>
        <v>0</v>
      </c>
      <c r="BD1028">
        <f t="shared" ca="1" si="592"/>
        <v>0</v>
      </c>
      <c r="BE1028">
        <f t="shared" ca="1" si="593"/>
        <v>0</v>
      </c>
      <c r="BF1028">
        <f t="shared" ca="1" si="594"/>
        <v>0</v>
      </c>
    </row>
    <row r="1029" spans="1:58" ht="16.149999999999999" customHeight="1" x14ac:dyDescent="0.2">
      <c r="A1029" s="81" t="s">
        <v>1130</v>
      </c>
      <c r="B1029" s="86">
        <v>43891.62394675926</v>
      </c>
      <c r="C1029" s="83" t="s">
        <v>1093</v>
      </c>
      <c r="D1029" s="83" t="s">
        <v>1093</v>
      </c>
      <c r="E1029" s="83" t="s">
        <v>1093</v>
      </c>
      <c r="F1029" s="83" t="s">
        <v>9</v>
      </c>
      <c r="G1029" s="83" t="s">
        <v>17</v>
      </c>
      <c r="H1029" s="5" t="str">
        <f t="shared" ca="1" si="559"/>
        <v>NA</v>
      </c>
      <c r="I1029" s="17" t="str">
        <f t="shared" ca="1" si="560"/>
        <v>NA</v>
      </c>
      <c r="J1029" s="5">
        <f t="shared" ca="1" si="595"/>
        <v>0</v>
      </c>
      <c r="K1029" s="31" t="s">
        <v>1093</v>
      </c>
      <c r="O1029" s="29" t="str">
        <f t="shared" ca="1" si="561"/>
        <v>-</v>
      </c>
      <c r="P1029" s="29"/>
      <c r="X1029">
        <f t="shared" ca="1" si="562"/>
        <v>1</v>
      </c>
      <c r="Y1029">
        <f t="shared" ca="1" si="563"/>
        <v>0</v>
      </c>
      <c r="Z1029">
        <f t="shared" ca="1" si="564"/>
        <v>0</v>
      </c>
      <c r="AA1029">
        <f t="shared" ca="1" si="565"/>
        <v>0</v>
      </c>
      <c r="AB1029">
        <f t="shared" ca="1" si="566"/>
        <v>0</v>
      </c>
      <c r="AC1029">
        <f t="shared" ca="1" si="567"/>
        <v>0</v>
      </c>
      <c r="AD1029">
        <f t="shared" ca="1" si="568"/>
        <v>0</v>
      </c>
      <c r="AE1029">
        <f t="shared" ca="1" si="569"/>
        <v>0</v>
      </c>
      <c r="AH1029">
        <f t="shared" ca="1" si="570"/>
        <v>1</v>
      </c>
      <c r="AI1029">
        <f t="shared" ca="1" si="571"/>
        <v>0</v>
      </c>
      <c r="AJ1029">
        <f t="shared" ca="1" si="572"/>
        <v>0</v>
      </c>
      <c r="AK1029">
        <f t="shared" ca="1" si="573"/>
        <v>0</v>
      </c>
      <c r="AL1029">
        <f t="shared" ca="1" si="574"/>
        <v>0</v>
      </c>
      <c r="AM1029">
        <f t="shared" ca="1" si="575"/>
        <v>0</v>
      </c>
      <c r="AN1029">
        <f t="shared" ca="1" si="576"/>
        <v>0</v>
      </c>
      <c r="AO1029">
        <f t="shared" ca="1" si="577"/>
        <v>0</v>
      </c>
      <c r="AP1029">
        <f t="shared" ca="1" si="578"/>
        <v>0</v>
      </c>
      <c r="AQ1029">
        <f t="shared" ca="1" si="579"/>
        <v>0</v>
      </c>
      <c r="AR1029">
        <f t="shared" ca="1" si="580"/>
        <v>0</v>
      </c>
      <c r="AS1029">
        <f t="shared" ca="1" si="581"/>
        <v>0</v>
      </c>
      <c r="AT1029">
        <f t="shared" ca="1" si="582"/>
        <v>0</v>
      </c>
      <c r="AU1029">
        <f t="shared" ca="1" si="583"/>
        <v>0</v>
      </c>
      <c r="AV1029">
        <f t="shared" ca="1" si="584"/>
        <v>0</v>
      </c>
      <c r="AW1029">
        <f t="shared" ca="1" si="585"/>
        <v>0</v>
      </c>
      <c r="AX1029">
        <f t="shared" ca="1" si="586"/>
        <v>0</v>
      </c>
      <c r="AY1029">
        <f t="shared" ca="1" si="587"/>
        <v>0</v>
      </c>
      <c r="AZ1029">
        <f t="shared" ca="1" si="588"/>
        <v>0</v>
      </c>
      <c r="BA1029">
        <f t="shared" ca="1" si="589"/>
        <v>0</v>
      </c>
      <c r="BB1029">
        <f t="shared" ca="1" si="590"/>
        <v>0</v>
      </c>
      <c r="BC1029">
        <f t="shared" ca="1" si="591"/>
        <v>0</v>
      </c>
      <c r="BD1029">
        <f t="shared" ca="1" si="592"/>
        <v>0</v>
      </c>
      <c r="BE1029">
        <f t="shared" ca="1" si="593"/>
        <v>0</v>
      </c>
      <c r="BF1029">
        <f t="shared" ca="1" si="594"/>
        <v>0</v>
      </c>
    </row>
    <row r="1030" spans="1:58" ht="16.149999999999999" customHeight="1" x14ac:dyDescent="0.2">
      <c r="A1030" s="81" t="s">
        <v>1131</v>
      </c>
      <c r="B1030" s="86">
        <v>43891.624131944445</v>
      </c>
      <c r="C1030" s="83" t="s">
        <v>1093</v>
      </c>
      <c r="D1030" s="83" t="s">
        <v>1093</v>
      </c>
      <c r="E1030" s="83" t="s">
        <v>1093</v>
      </c>
      <c r="F1030" s="83" t="s">
        <v>10</v>
      </c>
      <c r="G1030" s="83" t="s">
        <v>6</v>
      </c>
      <c r="H1030" s="5">
        <f t="shared" ref="H1030:H1093" ca="1" si="596">IF(CELL("contenu",F1030)="app.component", "NA",B1030-B1029)</f>
        <v>1.8518518481869251E-4</v>
      </c>
      <c r="I1030" s="17">
        <f t="shared" ref="I1030:I1093" ca="1" si="597">IF(CELL("contenu",H1030)="NA", "NA", SUM(I1029,H1030))</f>
        <v>1.8518518481869251E-4</v>
      </c>
      <c r="J1030" s="5">
        <f t="shared" ca="1" si="595"/>
        <v>0</v>
      </c>
      <c r="K1030" s="30" t="s">
        <v>1093</v>
      </c>
      <c r="O1030" s="29" t="str">
        <f t="shared" ref="O1030:O1093" ca="1" si="598">IF(CELL("contenu", J1030)="NA", "-", IF( CELL("contenu", J1030) =0, "-", J1030/M1030 ) )</f>
        <v>-</v>
      </c>
      <c r="P1030" s="29"/>
      <c r="X1030">
        <f t="shared" ref="X1030:X1093" ca="1" si="599">IF(CELL("contenu",$F1030)="app.component", 1,0)</f>
        <v>0</v>
      </c>
      <c r="Y1030">
        <f t="shared" ref="Y1030:Y1093" ca="1" si="600">IF(CELL("contenu",$F1030)="PrevisionsPage", 1,0)</f>
        <v>1</v>
      </c>
      <c r="Z1030">
        <f t="shared" ref="Z1030:Z1093" ca="1" si="601">IF(CELL("contenu",$F1030)="CreditsWeatherDataModal", 1,0)</f>
        <v>0</v>
      </c>
      <c r="AA1030">
        <f t="shared" ref="AA1030:AA1093" ca="1" si="602">IF(CELL("contenu",$F1030)="StationsFavoritesModal", 1,0)</f>
        <v>0</v>
      </c>
      <c r="AB1030">
        <f t="shared" ref="AB1030:AB1093" ca="1" si="603">IF(CELL("contenu",$F1030)="SettingsPage", 1,0)</f>
        <v>0</v>
      </c>
      <c r="AC1030">
        <f t="shared" ref="AC1030:AC1093" ca="1" si="604">IF(CELL("contenu",$F1030)="RestaureAchetePage", 1,0)</f>
        <v>0</v>
      </c>
      <c r="AD1030">
        <f t="shared" ref="AD1030:AD1093" ca="1" si="605">IF(CELL("contenu",$F1030)="AProposPage", 1,0)</f>
        <v>0</v>
      </c>
      <c r="AE1030">
        <f t="shared" ref="AE1030:AE1093" ca="1" si="606">IF(CELL("contenu",$F1030)="TutorielPage", 1,0)</f>
        <v>0</v>
      </c>
      <c r="AH1030">
        <f t="shared" ref="AH1030:AH1093" ca="1" si="607">IF(CELL("contenu",$G1030)="initApp", 1,0)</f>
        <v>0</v>
      </c>
      <c r="AI1030">
        <f t="shared" ref="AI1030:AI1093" ca="1" si="608">IF(CELL("contenu",$G1030)="btnMenu", 1,0)</f>
        <v>1</v>
      </c>
      <c r="AJ1030">
        <f t="shared" ref="AJ1030:AJ1093" ca="1" si="609">IF(CELL("contenu",$G1030)="btnGeoloc", 1,0)</f>
        <v>0</v>
      </c>
      <c r="AK1030">
        <f t="shared" ref="AK1030:AK1093" ca="1" si="610">IF(CELL("contenu",$G1030)="btnAjouterFavoriteRefuse", 1,0)</f>
        <v>0</v>
      </c>
      <c r="AL1030">
        <f t="shared" ref="AL1030:AL1093" ca="1" si="611">IF(CELL("contenu",$G1030)="btnAjouterFavoriteAccepte", 1,0)</f>
        <v>0</v>
      </c>
      <c r="AM1030">
        <f t="shared" ref="AM1030:AM1093" ca="1" si="612">IF(CELL("contenu",$G1030)="rafraichMeteo", 1,0)</f>
        <v>0</v>
      </c>
      <c r="AN1030">
        <f t="shared" ref="AN1030:AN1093" ca="1" si="613">IF(CELL("contenu",$G1030)="swipeVersVuePlanete", 1,0)</f>
        <v>0</v>
      </c>
      <c r="AO1030">
        <f t="shared" ref="AO1030:AO1093" ca="1" si="614">IF(CELL("contenu",$G1030)="swipeVersVueMeteo", 1,0)</f>
        <v>0</v>
      </c>
      <c r="AP1030">
        <f t="shared" ref="AP1030:AP1093" ca="1" si="615">IF(CELL("contenu",$G1030)="btnOuvrirArticle", 1,0)</f>
        <v>0</v>
      </c>
      <c r="AQ1030">
        <f t="shared" ref="AQ1030:AQ1093" ca="1" si="616">IF(CELL("contenu",$G1030)="lienFournisseurDS", 1,0)</f>
        <v>0</v>
      </c>
      <c r="AR1030">
        <f t="shared" ref="AR1030:AR1093" ca="1" si="617">IF(CELL("contenu",$G1030)="lienFournisseurYW", 1,0)</f>
        <v>0</v>
      </c>
      <c r="AS1030">
        <f t="shared" ref="AS1030:AS1093" ca="1" si="618">IF( AND(CELL("contenu",$F1030)="StationsFavoritesModal", CELL("contenu",$G1030)="btnFermer"), 1,0)</f>
        <v>0</v>
      </c>
      <c r="AT1030">
        <f t="shared" ref="AT1030:AT1093" ca="1" si="619">IF( AND(CELL("contenu",$F1030)="SettingsPage", CELL("contenu",$G1030) ="btnRetourPage"), 1,0)</f>
        <v>0</v>
      </c>
      <c r="AU1030">
        <f t="shared" ref="AU1030:AU1093" ca="1" si="620">IF( AND(CELL("contenu",$F1030)="SettingsPage", CELL("contenu",$G1030)="btnAcheter"), 1,0)</f>
        <v>0</v>
      </c>
      <c r="AV1030">
        <f t="shared" ref="AV1030:AV1093" ca="1" si="621">IF(CELL("contenu",$G1030)="btnRestaurer", 1,0)</f>
        <v>0</v>
      </c>
      <c r="AW1030">
        <f t="shared" ref="AW1030:AW1093" ca="1" si="622">IF( AND(CELL("contenu",$F1030)="RestaureAchetePage", CELL("contenu",$G1030)="btnRetourPage"), 1,0)</f>
        <v>0</v>
      </c>
      <c r="AX1030">
        <f t="shared" ref="AX1030:AX1093" ca="1" si="623">IF( AND(CELL("contenu",$F1030)="RestaureAchetePage", CELL("contenu",$G1030)="btnAcheter"), 1,0)</f>
        <v>0</v>
      </c>
      <c r="AY1030">
        <f t="shared" ref="AY1030:AY1093" ca="1" si="624">IF(CELL("contenu",$G1030)="btnVerifier", 1,0)</f>
        <v>0</v>
      </c>
      <c r="AZ1030">
        <f t="shared" ref="AZ1030:AZ1093" ca="1" si="625">IF( AND(CELL("contenu",$F1030)="AProposPage", CELL("contenu",$G1030)="btnRetourPage"), 1,0)</f>
        <v>0</v>
      </c>
      <c r="BA1030">
        <f t="shared" ref="BA1030:BA1093" ca="1" si="626">IF(CELL("contenu",$G1030)="lienLancerFandom", 1,0)</f>
        <v>0</v>
      </c>
      <c r="BB1030">
        <f t="shared" ref="BB1030:BB1093" ca="1" si="627">IF(CELL("contenu",$G1030)="lienLancerRessourceUrl", 1,0)</f>
        <v>0</v>
      </c>
      <c r="BC1030">
        <f t="shared" ref="BC1030:BC1093" ca="1" si="628">IF(CELL("contenu",$G1030)="btnSuivant", 1,0)</f>
        <v>0</v>
      </c>
      <c r="BD1030">
        <f t="shared" ref="BD1030:BD1093" ca="1" si="629">IF(CELL("contenu",$G1030)="swipeLeft", 1,0)</f>
        <v>0</v>
      </c>
      <c r="BE1030">
        <f t="shared" ref="BE1030:BE1093" ca="1" si="630">IF(CELL("contenu",$G1030)="swipeRight", 1,0)</f>
        <v>0</v>
      </c>
      <c r="BF1030">
        <f t="shared" ref="BF1030:BF1093" ca="1" si="631">IF(CELL("contenu",$G1030)="btnFinirTuto", 1,0)</f>
        <v>0</v>
      </c>
    </row>
    <row r="1031" spans="1:58" ht="16.149999999999999" customHeight="1" x14ac:dyDescent="0.2">
      <c r="A1031" s="81" t="s">
        <v>1132</v>
      </c>
      <c r="B1031" s="86">
        <v>43891.62462962963</v>
      </c>
      <c r="C1031" s="83" t="s">
        <v>1133</v>
      </c>
      <c r="D1031" s="83" t="s">
        <v>8</v>
      </c>
      <c r="E1031" s="83" t="s">
        <v>7</v>
      </c>
      <c r="F1031" s="83" t="s">
        <v>10</v>
      </c>
      <c r="G1031" s="83" t="s">
        <v>67</v>
      </c>
      <c r="H1031" s="5">
        <f t="shared" ca="1" si="596"/>
        <v>4.9768518510973081E-4</v>
      </c>
      <c r="I1031" s="17">
        <f t="shared" ca="1" si="597"/>
        <v>6.8287036992842332E-4</v>
      </c>
      <c r="J1031" s="5">
        <f t="shared" ca="1" si="595"/>
        <v>6.8287036992842332E-4</v>
      </c>
      <c r="K1031" s="31" t="s">
        <v>196</v>
      </c>
      <c r="L1031">
        <v>1</v>
      </c>
      <c r="M1031">
        <v>2</v>
      </c>
      <c r="N1031">
        <v>0</v>
      </c>
      <c r="O1031" s="29">
        <f t="shared" ca="1" si="598"/>
        <v>3.4143518496421166E-4</v>
      </c>
      <c r="P1031" s="29"/>
      <c r="X1031">
        <f t="shared" ca="1" si="599"/>
        <v>0</v>
      </c>
      <c r="Y1031">
        <f t="shared" ca="1" si="600"/>
        <v>1</v>
      </c>
      <c r="Z1031">
        <f t="shared" ca="1" si="601"/>
        <v>0</v>
      </c>
      <c r="AA1031">
        <f t="shared" ca="1" si="602"/>
        <v>0</v>
      </c>
      <c r="AB1031">
        <f t="shared" ca="1" si="603"/>
        <v>0</v>
      </c>
      <c r="AC1031">
        <f t="shared" ca="1" si="604"/>
        <v>0</v>
      </c>
      <c r="AD1031">
        <f t="shared" ca="1" si="605"/>
        <v>0</v>
      </c>
      <c r="AE1031">
        <f t="shared" ca="1" si="606"/>
        <v>0</v>
      </c>
      <c r="AH1031">
        <f t="shared" ca="1" si="607"/>
        <v>0</v>
      </c>
      <c r="AI1031">
        <f t="shared" ca="1" si="608"/>
        <v>0</v>
      </c>
      <c r="AJ1031">
        <f t="shared" ca="1" si="609"/>
        <v>0</v>
      </c>
      <c r="AK1031">
        <f t="shared" ca="1" si="610"/>
        <v>0</v>
      </c>
      <c r="AL1031">
        <f t="shared" ca="1" si="611"/>
        <v>0</v>
      </c>
      <c r="AM1031">
        <f t="shared" ca="1" si="612"/>
        <v>0</v>
      </c>
      <c r="AN1031">
        <f t="shared" ca="1" si="613"/>
        <v>1</v>
      </c>
      <c r="AO1031">
        <f t="shared" ca="1" si="614"/>
        <v>0</v>
      </c>
      <c r="AP1031">
        <f t="shared" ca="1" si="615"/>
        <v>0</v>
      </c>
      <c r="AQ1031">
        <f t="shared" ca="1" si="616"/>
        <v>0</v>
      </c>
      <c r="AR1031">
        <f t="shared" ca="1" si="617"/>
        <v>0</v>
      </c>
      <c r="AS1031">
        <f t="shared" ca="1" si="618"/>
        <v>0</v>
      </c>
      <c r="AT1031">
        <f t="shared" ca="1" si="619"/>
        <v>0</v>
      </c>
      <c r="AU1031">
        <f t="shared" ca="1" si="620"/>
        <v>0</v>
      </c>
      <c r="AV1031">
        <f t="shared" ca="1" si="621"/>
        <v>0</v>
      </c>
      <c r="AW1031">
        <f t="shared" ca="1" si="622"/>
        <v>0</v>
      </c>
      <c r="AX1031">
        <f t="shared" ca="1" si="623"/>
        <v>0</v>
      </c>
      <c r="AY1031">
        <f t="shared" ca="1" si="624"/>
        <v>0</v>
      </c>
      <c r="AZ1031">
        <f t="shared" ca="1" si="625"/>
        <v>0</v>
      </c>
      <c r="BA1031">
        <f t="shared" ca="1" si="626"/>
        <v>0</v>
      </c>
      <c r="BB1031">
        <f t="shared" ca="1" si="627"/>
        <v>0</v>
      </c>
      <c r="BC1031">
        <f t="shared" ca="1" si="628"/>
        <v>0</v>
      </c>
      <c r="BD1031">
        <f t="shared" ca="1" si="629"/>
        <v>0</v>
      </c>
      <c r="BE1031">
        <f t="shared" ca="1" si="630"/>
        <v>0</v>
      </c>
      <c r="BF1031">
        <f t="shared" ca="1" si="631"/>
        <v>0</v>
      </c>
    </row>
    <row r="1032" spans="1:58" ht="16.149999999999999" customHeight="1" x14ac:dyDescent="0.2">
      <c r="A1032" s="81" t="s">
        <v>1134</v>
      </c>
      <c r="B1032" s="86">
        <v>43891.692812499998</v>
      </c>
      <c r="C1032" s="83" t="s">
        <v>1093</v>
      </c>
      <c r="D1032" s="83" t="s">
        <v>1093</v>
      </c>
      <c r="E1032" s="83" t="s">
        <v>1093</v>
      </c>
      <c r="F1032" s="83" t="s">
        <v>9</v>
      </c>
      <c r="G1032" s="83" t="s">
        <v>17</v>
      </c>
      <c r="H1032" s="5" t="str">
        <f t="shared" ca="1" si="596"/>
        <v>NA</v>
      </c>
      <c r="I1032" s="17" t="str">
        <f t="shared" ca="1" si="597"/>
        <v>NA</v>
      </c>
      <c r="J1032" s="5">
        <f t="shared" ca="1" si="595"/>
        <v>0</v>
      </c>
      <c r="K1032" s="30" t="s">
        <v>1093</v>
      </c>
      <c r="O1032" s="29" t="str">
        <f t="shared" ca="1" si="598"/>
        <v>-</v>
      </c>
      <c r="P1032" s="29"/>
      <c r="X1032">
        <f t="shared" ca="1" si="599"/>
        <v>1</v>
      </c>
      <c r="Y1032">
        <f t="shared" ca="1" si="600"/>
        <v>0</v>
      </c>
      <c r="Z1032">
        <f t="shared" ca="1" si="601"/>
        <v>0</v>
      </c>
      <c r="AA1032">
        <f t="shared" ca="1" si="602"/>
        <v>0</v>
      </c>
      <c r="AB1032">
        <f t="shared" ca="1" si="603"/>
        <v>0</v>
      </c>
      <c r="AC1032">
        <f t="shared" ca="1" si="604"/>
        <v>0</v>
      </c>
      <c r="AD1032">
        <f t="shared" ca="1" si="605"/>
        <v>0</v>
      </c>
      <c r="AE1032">
        <f t="shared" ca="1" si="606"/>
        <v>0</v>
      </c>
      <c r="AH1032">
        <f t="shared" ca="1" si="607"/>
        <v>1</v>
      </c>
      <c r="AI1032">
        <f t="shared" ca="1" si="608"/>
        <v>0</v>
      </c>
      <c r="AJ1032">
        <f t="shared" ca="1" si="609"/>
        <v>0</v>
      </c>
      <c r="AK1032">
        <f t="shared" ca="1" si="610"/>
        <v>0</v>
      </c>
      <c r="AL1032">
        <f t="shared" ca="1" si="611"/>
        <v>0</v>
      </c>
      <c r="AM1032">
        <f t="shared" ca="1" si="612"/>
        <v>0</v>
      </c>
      <c r="AN1032">
        <f t="shared" ca="1" si="613"/>
        <v>0</v>
      </c>
      <c r="AO1032">
        <f t="shared" ca="1" si="614"/>
        <v>0</v>
      </c>
      <c r="AP1032">
        <f t="shared" ca="1" si="615"/>
        <v>0</v>
      </c>
      <c r="AQ1032">
        <f t="shared" ca="1" si="616"/>
        <v>0</v>
      </c>
      <c r="AR1032">
        <f t="shared" ca="1" si="617"/>
        <v>0</v>
      </c>
      <c r="AS1032">
        <f t="shared" ca="1" si="618"/>
        <v>0</v>
      </c>
      <c r="AT1032">
        <f t="shared" ca="1" si="619"/>
        <v>0</v>
      </c>
      <c r="AU1032">
        <f t="shared" ca="1" si="620"/>
        <v>0</v>
      </c>
      <c r="AV1032">
        <f t="shared" ca="1" si="621"/>
        <v>0</v>
      </c>
      <c r="AW1032">
        <f t="shared" ca="1" si="622"/>
        <v>0</v>
      </c>
      <c r="AX1032">
        <f t="shared" ca="1" si="623"/>
        <v>0</v>
      </c>
      <c r="AY1032">
        <f t="shared" ca="1" si="624"/>
        <v>0</v>
      </c>
      <c r="AZ1032">
        <f t="shared" ca="1" si="625"/>
        <v>0</v>
      </c>
      <c r="BA1032">
        <f t="shared" ca="1" si="626"/>
        <v>0</v>
      </c>
      <c r="BB1032">
        <f t="shared" ca="1" si="627"/>
        <v>0</v>
      </c>
      <c r="BC1032">
        <f t="shared" ca="1" si="628"/>
        <v>0</v>
      </c>
      <c r="BD1032">
        <f t="shared" ca="1" si="629"/>
        <v>0</v>
      </c>
      <c r="BE1032">
        <f t="shared" ca="1" si="630"/>
        <v>0</v>
      </c>
      <c r="BF1032">
        <f t="shared" ca="1" si="631"/>
        <v>0</v>
      </c>
    </row>
    <row r="1033" spans="1:58" ht="16.149999999999999" customHeight="1" x14ac:dyDescent="0.2">
      <c r="A1033" s="81" t="s">
        <v>1135</v>
      </c>
      <c r="B1033" s="86">
        <v>43891.693402777775</v>
      </c>
      <c r="C1033" s="83" t="s">
        <v>1093</v>
      </c>
      <c r="D1033" s="83" t="s">
        <v>1093</v>
      </c>
      <c r="E1033" s="83" t="s">
        <v>1093</v>
      </c>
      <c r="F1033" s="83" t="s">
        <v>10</v>
      </c>
      <c r="G1033" s="83" t="s">
        <v>67</v>
      </c>
      <c r="H1033" s="5">
        <f t="shared" ca="1" si="596"/>
        <v>5.9027777751907706E-4</v>
      </c>
      <c r="I1033" s="17">
        <f t="shared" ca="1" si="597"/>
        <v>5.9027777751907706E-4</v>
      </c>
      <c r="J1033" s="5">
        <f t="shared" ca="1" si="595"/>
        <v>0</v>
      </c>
      <c r="K1033" s="31" t="s">
        <v>1093</v>
      </c>
      <c r="O1033" s="29" t="str">
        <f t="shared" ca="1" si="598"/>
        <v>-</v>
      </c>
      <c r="P1033" s="29"/>
      <c r="X1033">
        <f t="shared" ca="1" si="599"/>
        <v>0</v>
      </c>
      <c r="Y1033">
        <f t="shared" ca="1" si="600"/>
        <v>1</v>
      </c>
      <c r="Z1033">
        <f t="shared" ca="1" si="601"/>
        <v>0</v>
      </c>
      <c r="AA1033">
        <f t="shared" ca="1" si="602"/>
        <v>0</v>
      </c>
      <c r="AB1033">
        <f t="shared" ca="1" si="603"/>
        <v>0</v>
      </c>
      <c r="AC1033">
        <f t="shared" ca="1" si="604"/>
        <v>0</v>
      </c>
      <c r="AD1033">
        <f t="shared" ca="1" si="605"/>
        <v>0</v>
      </c>
      <c r="AE1033">
        <f t="shared" ca="1" si="606"/>
        <v>0</v>
      </c>
      <c r="AH1033">
        <f t="shared" ca="1" si="607"/>
        <v>0</v>
      </c>
      <c r="AI1033">
        <f t="shared" ca="1" si="608"/>
        <v>0</v>
      </c>
      <c r="AJ1033">
        <f t="shared" ca="1" si="609"/>
        <v>0</v>
      </c>
      <c r="AK1033">
        <f t="shared" ca="1" si="610"/>
        <v>0</v>
      </c>
      <c r="AL1033">
        <f t="shared" ca="1" si="611"/>
        <v>0</v>
      </c>
      <c r="AM1033">
        <f t="shared" ca="1" si="612"/>
        <v>0</v>
      </c>
      <c r="AN1033">
        <f t="shared" ca="1" si="613"/>
        <v>1</v>
      </c>
      <c r="AO1033">
        <f t="shared" ca="1" si="614"/>
        <v>0</v>
      </c>
      <c r="AP1033">
        <f t="shared" ca="1" si="615"/>
        <v>0</v>
      </c>
      <c r="AQ1033">
        <f t="shared" ca="1" si="616"/>
        <v>0</v>
      </c>
      <c r="AR1033">
        <f t="shared" ca="1" si="617"/>
        <v>0</v>
      </c>
      <c r="AS1033">
        <f t="shared" ca="1" si="618"/>
        <v>0</v>
      </c>
      <c r="AT1033">
        <f t="shared" ca="1" si="619"/>
        <v>0</v>
      </c>
      <c r="AU1033">
        <f t="shared" ca="1" si="620"/>
        <v>0</v>
      </c>
      <c r="AV1033">
        <f t="shared" ca="1" si="621"/>
        <v>0</v>
      </c>
      <c r="AW1033">
        <f t="shared" ca="1" si="622"/>
        <v>0</v>
      </c>
      <c r="AX1033">
        <f t="shared" ca="1" si="623"/>
        <v>0</v>
      </c>
      <c r="AY1033">
        <f t="shared" ca="1" si="624"/>
        <v>0</v>
      </c>
      <c r="AZ1033">
        <f t="shared" ca="1" si="625"/>
        <v>0</v>
      </c>
      <c r="BA1033">
        <f t="shared" ca="1" si="626"/>
        <v>0</v>
      </c>
      <c r="BB1033">
        <f t="shared" ca="1" si="627"/>
        <v>0</v>
      </c>
      <c r="BC1033">
        <f t="shared" ca="1" si="628"/>
        <v>0</v>
      </c>
      <c r="BD1033">
        <f t="shared" ca="1" si="629"/>
        <v>0</v>
      </c>
      <c r="BE1033">
        <f t="shared" ca="1" si="630"/>
        <v>0</v>
      </c>
      <c r="BF1033">
        <f t="shared" ca="1" si="631"/>
        <v>0</v>
      </c>
    </row>
    <row r="1034" spans="1:58" ht="16.149999999999999" customHeight="1" x14ac:dyDescent="0.2">
      <c r="A1034" s="81" t="s">
        <v>1136</v>
      </c>
      <c r="B1034" s="86">
        <v>43891.721435185187</v>
      </c>
      <c r="C1034" s="83" t="s">
        <v>1137</v>
      </c>
      <c r="D1034" s="83" t="s">
        <v>8</v>
      </c>
      <c r="E1034" s="83" t="s">
        <v>7</v>
      </c>
      <c r="F1034" s="83" t="s">
        <v>10</v>
      </c>
      <c r="G1034" s="83" t="s">
        <v>147</v>
      </c>
      <c r="H1034" s="5">
        <f t="shared" ca="1" si="596"/>
        <v>2.8032407411956228E-2</v>
      </c>
      <c r="I1034" s="17">
        <f t="shared" ca="1" si="597"/>
        <v>2.8622685189475305E-2</v>
      </c>
      <c r="J1034" s="5">
        <f t="shared" ca="1" si="595"/>
        <v>2.8622685189475305E-2</v>
      </c>
      <c r="K1034" s="30" t="s">
        <v>196</v>
      </c>
      <c r="L1034">
        <v>1</v>
      </c>
      <c r="M1034">
        <v>2</v>
      </c>
      <c r="N1034">
        <v>0</v>
      </c>
      <c r="O1034" s="29">
        <f t="shared" ca="1" si="598"/>
        <v>1.4311342594737653E-2</v>
      </c>
      <c r="P1034" s="29"/>
      <c r="X1034">
        <f t="shared" ca="1" si="599"/>
        <v>0</v>
      </c>
      <c r="Y1034">
        <f t="shared" ca="1" si="600"/>
        <v>1</v>
      </c>
      <c r="Z1034">
        <f t="shared" ca="1" si="601"/>
        <v>0</v>
      </c>
      <c r="AA1034">
        <f t="shared" ca="1" si="602"/>
        <v>0</v>
      </c>
      <c r="AB1034">
        <f t="shared" ca="1" si="603"/>
        <v>0</v>
      </c>
      <c r="AC1034">
        <f t="shared" ca="1" si="604"/>
        <v>0</v>
      </c>
      <c r="AD1034">
        <f t="shared" ca="1" si="605"/>
        <v>0</v>
      </c>
      <c r="AE1034">
        <f t="shared" ca="1" si="606"/>
        <v>0</v>
      </c>
      <c r="AH1034">
        <f t="shared" ca="1" si="607"/>
        <v>0</v>
      </c>
      <c r="AI1034">
        <f t="shared" ca="1" si="608"/>
        <v>0</v>
      </c>
      <c r="AJ1034">
        <f t="shared" ca="1" si="609"/>
        <v>0</v>
      </c>
      <c r="AK1034">
        <f t="shared" ca="1" si="610"/>
        <v>0</v>
      </c>
      <c r="AL1034">
        <f t="shared" ca="1" si="611"/>
        <v>0</v>
      </c>
      <c r="AM1034">
        <f t="shared" ca="1" si="612"/>
        <v>0</v>
      </c>
      <c r="AN1034">
        <f t="shared" ca="1" si="613"/>
        <v>0</v>
      </c>
      <c r="AO1034">
        <f t="shared" ca="1" si="614"/>
        <v>1</v>
      </c>
      <c r="AP1034">
        <f t="shared" ca="1" si="615"/>
        <v>0</v>
      </c>
      <c r="AQ1034">
        <f t="shared" ca="1" si="616"/>
        <v>0</v>
      </c>
      <c r="AR1034">
        <f t="shared" ca="1" si="617"/>
        <v>0</v>
      </c>
      <c r="AS1034">
        <f t="shared" ca="1" si="618"/>
        <v>0</v>
      </c>
      <c r="AT1034">
        <f t="shared" ca="1" si="619"/>
        <v>0</v>
      </c>
      <c r="AU1034">
        <f t="shared" ca="1" si="620"/>
        <v>0</v>
      </c>
      <c r="AV1034">
        <f t="shared" ca="1" si="621"/>
        <v>0</v>
      </c>
      <c r="AW1034">
        <f t="shared" ca="1" si="622"/>
        <v>0</v>
      </c>
      <c r="AX1034">
        <f t="shared" ca="1" si="623"/>
        <v>0</v>
      </c>
      <c r="AY1034">
        <f t="shared" ca="1" si="624"/>
        <v>0</v>
      </c>
      <c r="AZ1034">
        <f t="shared" ca="1" si="625"/>
        <v>0</v>
      </c>
      <c r="BA1034">
        <f t="shared" ca="1" si="626"/>
        <v>0</v>
      </c>
      <c r="BB1034">
        <f t="shared" ca="1" si="627"/>
        <v>0</v>
      </c>
      <c r="BC1034">
        <f t="shared" ca="1" si="628"/>
        <v>0</v>
      </c>
      <c r="BD1034">
        <f t="shared" ca="1" si="629"/>
        <v>0</v>
      </c>
      <c r="BE1034">
        <f t="shared" ca="1" si="630"/>
        <v>0</v>
      </c>
      <c r="BF1034">
        <f t="shared" ca="1" si="631"/>
        <v>0</v>
      </c>
    </row>
    <row r="1035" spans="1:58" ht="16.149999999999999" customHeight="1" x14ac:dyDescent="0.2">
      <c r="A1035" s="81" t="s">
        <v>1138</v>
      </c>
      <c r="B1035" s="86">
        <v>43892.458055555559</v>
      </c>
      <c r="C1035" s="83" t="s">
        <v>1139</v>
      </c>
      <c r="D1035" s="83" t="s">
        <v>8</v>
      </c>
      <c r="E1035" s="83" t="s">
        <v>1063</v>
      </c>
      <c r="F1035" s="83" t="s">
        <v>9</v>
      </c>
      <c r="G1035" s="83" t="s">
        <v>17</v>
      </c>
      <c r="H1035" s="5" t="str">
        <f t="shared" ca="1" si="596"/>
        <v>NA</v>
      </c>
      <c r="I1035" s="17" t="str">
        <f t="shared" ca="1" si="597"/>
        <v>NA</v>
      </c>
      <c r="J1035" s="5" t="str">
        <f t="shared" ca="1" si="595"/>
        <v>NA</v>
      </c>
      <c r="K1035" s="31" t="s">
        <v>9</v>
      </c>
      <c r="L1035">
        <v>0</v>
      </c>
      <c r="M1035">
        <v>0</v>
      </c>
      <c r="N1035">
        <v>0</v>
      </c>
      <c r="O1035" s="29" t="str">
        <f t="shared" ca="1" si="598"/>
        <v>-</v>
      </c>
      <c r="P1035" s="29"/>
      <c r="X1035">
        <f t="shared" ca="1" si="599"/>
        <v>1</v>
      </c>
      <c r="Y1035">
        <f t="shared" ca="1" si="600"/>
        <v>0</v>
      </c>
      <c r="Z1035">
        <f t="shared" ca="1" si="601"/>
        <v>0</v>
      </c>
      <c r="AA1035">
        <f t="shared" ca="1" si="602"/>
        <v>0</v>
      </c>
      <c r="AB1035">
        <f t="shared" ca="1" si="603"/>
        <v>0</v>
      </c>
      <c r="AC1035">
        <f t="shared" ca="1" si="604"/>
        <v>0</v>
      </c>
      <c r="AD1035">
        <f t="shared" ca="1" si="605"/>
        <v>0</v>
      </c>
      <c r="AE1035">
        <f t="shared" ca="1" si="606"/>
        <v>0</v>
      </c>
      <c r="AH1035">
        <f t="shared" ca="1" si="607"/>
        <v>1</v>
      </c>
      <c r="AI1035">
        <f t="shared" ca="1" si="608"/>
        <v>0</v>
      </c>
      <c r="AJ1035">
        <f t="shared" ca="1" si="609"/>
        <v>0</v>
      </c>
      <c r="AK1035">
        <f t="shared" ca="1" si="610"/>
        <v>0</v>
      </c>
      <c r="AL1035">
        <f t="shared" ca="1" si="611"/>
        <v>0</v>
      </c>
      <c r="AM1035">
        <f t="shared" ca="1" si="612"/>
        <v>0</v>
      </c>
      <c r="AN1035">
        <f t="shared" ca="1" si="613"/>
        <v>0</v>
      </c>
      <c r="AO1035">
        <f t="shared" ca="1" si="614"/>
        <v>0</v>
      </c>
      <c r="AP1035">
        <f t="shared" ca="1" si="615"/>
        <v>0</v>
      </c>
      <c r="AQ1035">
        <f t="shared" ca="1" si="616"/>
        <v>0</v>
      </c>
      <c r="AR1035">
        <f t="shared" ca="1" si="617"/>
        <v>0</v>
      </c>
      <c r="AS1035">
        <f t="shared" ca="1" si="618"/>
        <v>0</v>
      </c>
      <c r="AT1035">
        <f t="shared" ca="1" si="619"/>
        <v>0</v>
      </c>
      <c r="AU1035">
        <f t="shared" ca="1" si="620"/>
        <v>0</v>
      </c>
      <c r="AV1035">
        <f t="shared" ca="1" si="621"/>
        <v>0</v>
      </c>
      <c r="AW1035">
        <f t="shared" ca="1" si="622"/>
        <v>0</v>
      </c>
      <c r="AX1035">
        <f t="shared" ca="1" si="623"/>
        <v>0</v>
      </c>
      <c r="AY1035">
        <f t="shared" ca="1" si="624"/>
        <v>0</v>
      </c>
      <c r="AZ1035">
        <f t="shared" ca="1" si="625"/>
        <v>0</v>
      </c>
      <c r="BA1035">
        <f t="shared" ca="1" si="626"/>
        <v>0</v>
      </c>
      <c r="BB1035">
        <f t="shared" ca="1" si="627"/>
        <v>0</v>
      </c>
      <c r="BC1035">
        <f t="shared" ca="1" si="628"/>
        <v>0</v>
      </c>
      <c r="BD1035">
        <f t="shared" ca="1" si="629"/>
        <v>0</v>
      </c>
      <c r="BE1035">
        <f t="shared" ca="1" si="630"/>
        <v>0</v>
      </c>
      <c r="BF1035">
        <f t="shared" ca="1" si="631"/>
        <v>0</v>
      </c>
    </row>
    <row r="1036" spans="1:58" ht="16.149999999999999" customHeight="1" x14ac:dyDescent="0.2">
      <c r="A1036" s="81" t="s">
        <v>1140</v>
      </c>
      <c r="B1036" s="86">
        <v>43892.716446759259</v>
      </c>
      <c r="C1036" s="83" t="s">
        <v>1141</v>
      </c>
      <c r="D1036" s="83" t="s">
        <v>8</v>
      </c>
      <c r="E1036" s="83" t="s">
        <v>1063</v>
      </c>
      <c r="F1036" s="83" t="s">
        <v>9</v>
      </c>
      <c r="G1036" s="83" t="s">
        <v>17</v>
      </c>
      <c r="H1036" s="5" t="str">
        <f t="shared" ca="1" si="596"/>
        <v>NA</v>
      </c>
      <c r="I1036" s="17" t="str">
        <f t="shared" ca="1" si="597"/>
        <v>NA</v>
      </c>
      <c r="J1036" s="5" t="str">
        <f t="shared" ca="1" si="595"/>
        <v>NA</v>
      </c>
      <c r="K1036" s="30" t="s">
        <v>9</v>
      </c>
      <c r="L1036">
        <v>0</v>
      </c>
      <c r="M1036">
        <v>0</v>
      </c>
      <c r="N1036">
        <v>0</v>
      </c>
      <c r="O1036" s="29" t="str">
        <f t="shared" ca="1" si="598"/>
        <v>-</v>
      </c>
      <c r="P1036" s="29"/>
      <c r="X1036">
        <f t="shared" ca="1" si="599"/>
        <v>1</v>
      </c>
      <c r="Y1036">
        <f t="shared" ca="1" si="600"/>
        <v>0</v>
      </c>
      <c r="Z1036">
        <f t="shared" ca="1" si="601"/>
        <v>0</v>
      </c>
      <c r="AA1036">
        <f t="shared" ca="1" si="602"/>
        <v>0</v>
      </c>
      <c r="AB1036">
        <f t="shared" ca="1" si="603"/>
        <v>0</v>
      </c>
      <c r="AC1036">
        <f t="shared" ca="1" si="604"/>
        <v>0</v>
      </c>
      <c r="AD1036">
        <f t="shared" ca="1" si="605"/>
        <v>0</v>
      </c>
      <c r="AE1036">
        <f t="shared" ca="1" si="606"/>
        <v>0</v>
      </c>
      <c r="AH1036">
        <f t="shared" ca="1" si="607"/>
        <v>1</v>
      </c>
      <c r="AI1036">
        <f t="shared" ca="1" si="608"/>
        <v>0</v>
      </c>
      <c r="AJ1036">
        <f t="shared" ca="1" si="609"/>
        <v>0</v>
      </c>
      <c r="AK1036">
        <f t="shared" ca="1" si="610"/>
        <v>0</v>
      </c>
      <c r="AL1036">
        <f t="shared" ca="1" si="611"/>
        <v>0</v>
      </c>
      <c r="AM1036">
        <f t="shared" ca="1" si="612"/>
        <v>0</v>
      </c>
      <c r="AN1036">
        <f t="shared" ca="1" si="613"/>
        <v>0</v>
      </c>
      <c r="AO1036">
        <f t="shared" ca="1" si="614"/>
        <v>0</v>
      </c>
      <c r="AP1036">
        <f t="shared" ca="1" si="615"/>
        <v>0</v>
      </c>
      <c r="AQ1036">
        <f t="shared" ca="1" si="616"/>
        <v>0</v>
      </c>
      <c r="AR1036">
        <f t="shared" ca="1" si="617"/>
        <v>0</v>
      </c>
      <c r="AS1036">
        <f t="shared" ca="1" si="618"/>
        <v>0</v>
      </c>
      <c r="AT1036">
        <f t="shared" ca="1" si="619"/>
        <v>0</v>
      </c>
      <c r="AU1036">
        <f t="shared" ca="1" si="620"/>
        <v>0</v>
      </c>
      <c r="AV1036">
        <f t="shared" ca="1" si="621"/>
        <v>0</v>
      </c>
      <c r="AW1036">
        <f t="shared" ca="1" si="622"/>
        <v>0</v>
      </c>
      <c r="AX1036">
        <f t="shared" ca="1" si="623"/>
        <v>0</v>
      </c>
      <c r="AY1036">
        <f t="shared" ca="1" si="624"/>
        <v>0</v>
      </c>
      <c r="AZ1036">
        <f t="shared" ca="1" si="625"/>
        <v>0</v>
      </c>
      <c r="BA1036">
        <f t="shared" ca="1" si="626"/>
        <v>0</v>
      </c>
      <c r="BB1036">
        <f t="shared" ca="1" si="627"/>
        <v>0</v>
      </c>
      <c r="BC1036">
        <f t="shared" ca="1" si="628"/>
        <v>0</v>
      </c>
      <c r="BD1036">
        <f t="shared" ca="1" si="629"/>
        <v>0</v>
      </c>
      <c r="BE1036">
        <f t="shared" ca="1" si="630"/>
        <v>0</v>
      </c>
      <c r="BF1036">
        <f t="shared" ca="1" si="631"/>
        <v>0</v>
      </c>
    </row>
    <row r="1037" spans="1:58" ht="16.149999999999999" customHeight="1" x14ac:dyDescent="0.2">
      <c r="A1037" s="81" t="s">
        <v>1142</v>
      </c>
      <c r="B1037" s="86">
        <v>43892.716770833336</v>
      </c>
      <c r="C1037" s="83" t="s">
        <v>1143</v>
      </c>
      <c r="D1037" s="83" t="s">
        <v>8</v>
      </c>
      <c r="E1037" s="83" t="s">
        <v>1063</v>
      </c>
      <c r="F1037" s="83" t="s">
        <v>9</v>
      </c>
      <c r="G1037" s="83" t="s">
        <v>17</v>
      </c>
      <c r="H1037" s="5" t="str">
        <f t="shared" ca="1" si="596"/>
        <v>NA</v>
      </c>
      <c r="I1037" s="17" t="str">
        <f t="shared" ca="1" si="597"/>
        <v>NA</v>
      </c>
      <c r="J1037" s="5" t="str">
        <f t="shared" ca="1" si="595"/>
        <v>NA</v>
      </c>
      <c r="K1037" s="31" t="s">
        <v>9</v>
      </c>
      <c r="L1037">
        <v>0</v>
      </c>
      <c r="M1037">
        <v>0</v>
      </c>
      <c r="N1037">
        <v>0</v>
      </c>
      <c r="O1037" s="29" t="str">
        <f t="shared" ca="1" si="598"/>
        <v>-</v>
      </c>
      <c r="P1037" s="29"/>
      <c r="X1037">
        <f t="shared" ca="1" si="599"/>
        <v>1</v>
      </c>
      <c r="Y1037">
        <f t="shared" ca="1" si="600"/>
        <v>0</v>
      </c>
      <c r="Z1037">
        <f t="shared" ca="1" si="601"/>
        <v>0</v>
      </c>
      <c r="AA1037">
        <f t="shared" ca="1" si="602"/>
        <v>0</v>
      </c>
      <c r="AB1037">
        <f t="shared" ca="1" si="603"/>
        <v>0</v>
      </c>
      <c r="AC1037">
        <f t="shared" ca="1" si="604"/>
        <v>0</v>
      </c>
      <c r="AD1037">
        <f t="shared" ca="1" si="605"/>
        <v>0</v>
      </c>
      <c r="AE1037">
        <f t="shared" ca="1" si="606"/>
        <v>0</v>
      </c>
      <c r="AH1037">
        <f t="shared" ca="1" si="607"/>
        <v>1</v>
      </c>
      <c r="AI1037">
        <f t="shared" ca="1" si="608"/>
        <v>0</v>
      </c>
      <c r="AJ1037">
        <f t="shared" ca="1" si="609"/>
        <v>0</v>
      </c>
      <c r="AK1037">
        <f t="shared" ca="1" si="610"/>
        <v>0</v>
      </c>
      <c r="AL1037">
        <f t="shared" ca="1" si="611"/>
        <v>0</v>
      </c>
      <c r="AM1037">
        <f t="shared" ca="1" si="612"/>
        <v>0</v>
      </c>
      <c r="AN1037">
        <f t="shared" ca="1" si="613"/>
        <v>0</v>
      </c>
      <c r="AO1037">
        <f t="shared" ca="1" si="614"/>
        <v>0</v>
      </c>
      <c r="AP1037">
        <f t="shared" ca="1" si="615"/>
        <v>0</v>
      </c>
      <c r="AQ1037">
        <f t="shared" ca="1" si="616"/>
        <v>0</v>
      </c>
      <c r="AR1037">
        <f t="shared" ca="1" si="617"/>
        <v>0</v>
      </c>
      <c r="AS1037">
        <f t="shared" ca="1" si="618"/>
        <v>0</v>
      </c>
      <c r="AT1037">
        <f t="shared" ca="1" si="619"/>
        <v>0</v>
      </c>
      <c r="AU1037">
        <f t="shared" ca="1" si="620"/>
        <v>0</v>
      </c>
      <c r="AV1037">
        <f t="shared" ca="1" si="621"/>
        <v>0</v>
      </c>
      <c r="AW1037">
        <f t="shared" ca="1" si="622"/>
        <v>0</v>
      </c>
      <c r="AX1037">
        <f t="shared" ca="1" si="623"/>
        <v>0</v>
      </c>
      <c r="AY1037">
        <f t="shared" ca="1" si="624"/>
        <v>0</v>
      </c>
      <c r="AZ1037">
        <f t="shared" ca="1" si="625"/>
        <v>0</v>
      </c>
      <c r="BA1037">
        <f t="shared" ca="1" si="626"/>
        <v>0</v>
      </c>
      <c r="BB1037">
        <f t="shared" ca="1" si="627"/>
        <v>0</v>
      </c>
      <c r="BC1037">
        <f t="shared" ca="1" si="628"/>
        <v>0</v>
      </c>
      <c r="BD1037">
        <f t="shared" ca="1" si="629"/>
        <v>0</v>
      </c>
      <c r="BE1037">
        <f t="shared" ca="1" si="630"/>
        <v>0</v>
      </c>
      <c r="BF1037">
        <f t="shared" ca="1" si="631"/>
        <v>0</v>
      </c>
    </row>
    <row r="1038" spans="1:58" ht="16.149999999999999" customHeight="1" x14ac:dyDescent="0.2">
      <c r="A1038" s="81" t="s">
        <v>1144</v>
      </c>
      <c r="B1038" s="86">
        <v>43892.71707175926</v>
      </c>
      <c r="C1038" s="83" t="s">
        <v>1093</v>
      </c>
      <c r="D1038" s="83" t="s">
        <v>1093</v>
      </c>
      <c r="E1038" s="83" t="s">
        <v>1093</v>
      </c>
      <c r="F1038" s="83" t="s">
        <v>9</v>
      </c>
      <c r="G1038" s="83" t="s">
        <v>17</v>
      </c>
      <c r="H1038" s="5" t="str">
        <f t="shared" ca="1" si="596"/>
        <v>NA</v>
      </c>
      <c r="I1038" s="17" t="str">
        <f t="shared" ca="1" si="597"/>
        <v>NA</v>
      </c>
      <c r="J1038" s="5">
        <f t="shared" ca="1" si="595"/>
        <v>0</v>
      </c>
      <c r="K1038" s="30" t="s">
        <v>1093</v>
      </c>
      <c r="O1038" s="29" t="str">
        <f t="shared" ca="1" si="598"/>
        <v>-</v>
      </c>
      <c r="P1038" s="29"/>
      <c r="X1038">
        <f t="shared" ca="1" si="599"/>
        <v>1</v>
      </c>
      <c r="Y1038">
        <f t="shared" ca="1" si="600"/>
        <v>0</v>
      </c>
      <c r="Z1038">
        <f t="shared" ca="1" si="601"/>
        <v>0</v>
      </c>
      <c r="AA1038">
        <f t="shared" ca="1" si="602"/>
        <v>0</v>
      </c>
      <c r="AB1038">
        <f t="shared" ca="1" si="603"/>
        <v>0</v>
      </c>
      <c r="AC1038">
        <f t="shared" ca="1" si="604"/>
        <v>0</v>
      </c>
      <c r="AD1038">
        <f t="shared" ca="1" si="605"/>
        <v>0</v>
      </c>
      <c r="AE1038">
        <f t="shared" ca="1" si="606"/>
        <v>0</v>
      </c>
      <c r="AH1038">
        <f t="shared" ca="1" si="607"/>
        <v>1</v>
      </c>
      <c r="AI1038">
        <f t="shared" ca="1" si="608"/>
        <v>0</v>
      </c>
      <c r="AJ1038">
        <f t="shared" ca="1" si="609"/>
        <v>0</v>
      </c>
      <c r="AK1038">
        <f t="shared" ca="1" si="610"/>
        <v>0</v>
      </c>
      <c r="AL1038">
        <f t="shared" ca="1" si="611"/>
        <v>0</v>
      </c>
      <c r="AM1038">
        <f t="shared" ca="1" si="612"/>
        <v>0</v>
      </c>
      <c r="AN1038">
        <f t="shared" ca="1" si="613"/>
        <v>0</v>
      </c>
      <c r="AO1038">
        <f t="shared" ca="1" si="614"/>
        <v>0</v>
      </c>
      <c r="AP1038">
        <f t="shared" ca="1" si="615"/>
        <v>0</v>
      </c>
      <c r="AQ1038">
        <f t="shared" ca="1" si="616"/>
        <v>0</v>
      </c>
      <c r="AR1038">
        <f t="shared" ca="1" si="617"/>
        <v>0</v>
      </c>
      <c r="AS1038">
        <f t="shared" ca="1" si="618"/>
        <v>0</v>
      </c>
      <c r="AT1038">
        <f t="shared" ca="1" si="619"/>
        <v>0</v>
      </c>
      <c r="AU1038">
        <f t="shared" ca="1" si="620"/>
        <v>0</v>
      </c>
      <c r="AV1038">
        <f t="shared" ca="1" si="621"/>
        <v>0</v>
      </c>
      <c r="AW1038">
        <f t="shared" ca="1" si="622"/>
        <v>0</v>
      </c>
      <c r="AX1038">
        <f t="shared" ca="1" si="623"/>
        <v>0</v>
      </c>
      <c r="AY1038">
        <f t="shared" ca="1" si="624"/>
        <v>0</v>
      </c>
      <c r="AZ1038">
        <f t="shared" ca="1" si="625"/>
        <v>0</v>
      </c>
      <c r="BA1038">
        <f t="shared" ca="1" si="626"/>
        <v>0</v>
      </c>
      <c r="BB1038">
        <f t="shared" ca="1" si="627"/>
        <v>0</v>
      </c>
      <c r="BC1038">
        <f t="shared" ca="1" si="628"/>
        <v>0</v>
      </c>
      <c r="BD1038">
        <f t="shared" ca="1" si="629"/>
        <v>0</v>
      </c>
      <c r="BE1038">
        <f t="shared" ca="1" si="630"/>
        <v>0</v>
      </c>
      <c r="BF1038">
        <f t="shared" ca="1" si="631"/>
        <v>0</v>
      </c>
    </row>
    <row r="1039" spans="1:58" ht="16.149999999999999" customHeight="1" x14ac:dyDescent="0.2">
      <c r="A1039" s="81" t="s">
        <v>1145</v>
      </c>
      <c r="B1039" s="86">
        <v>43892.717152777775</v>
      </c>
      <c r="C1039" s="83" t="s">
        <v>1093</v>
      </c>
      <c r="D1039" s="83" t="s">
        <v>1093</v>
      </c>
      <c r="E1039" s="83" t="s">
        <v>1093</v>
      </c>
      <c r="F1039" s="83" t="s">
        <v>10</v>
      </c>
      <c r="G1039" s="83" t="s">
        <v>29</v>
      </c>
      <c r="H1039" s="5">
        <f t="shared" ca="1" si="596"/>
        <v>8.1018515629693866E-5</v>
      </c>
      <c r="I1039" s="17">
        <f t="shared" ca="1" si="597"/>
        <v>8.1018515629693866E-5</v>
      </c>
      <c r="J1039" s="5">
        <f t="shared" ca="1" si="595"/>
        <v>0</v>
      </c>
      <c r="K1039" s="31" t="s">
        <v>1093</v>
      </c>
      <c r="O1039" s="29" t="str">
        <f t="shared" ca="1" si="598"/>
        <v>-</v>
      </c>
      <c r="P1039" s="29"/>
      <c r="X1039">
        <f t="shared" ca="1" si="599"/>
        <v>0</v>
      </c>
      <c r="Y1039">
        <f t="shared" ca="1" si="600"/>
        <v>1</v>
      </c>
      <c r="Z1039">
        <f t="shared" ca="1" si="601"/>
        <v>0</v>
      </c>
      <c r="AA1039">
        <f t="shared" ca="1" si="602"/>
        <v>0</v>
      </c>
      <c r="AB1039">
        <f t="shared" ca="1" si="603"/>
        <v>0</v>
      </c>
      <c r="AC1039">
        <f t="shared" ca="1" si="604"/>
        <v>0</v>
      </c>
      <c r="AD1039">
        <f t="shared" ca="1" si="605"/>
        <v>0</v>
      </c>
      <c r="AE1039">
        <f t="shared" ca="1" si="606"/>
        <v>0</v>
      </c>
      <c r="AH1039">
        <f t="shared" ca="1" si="607"/>
        <v>0</v>
      </c>
      <c r="AI1039">
        <f t="shared" ca="1" si="608"/>
        <v>0</v>
      </c>
      <c r="AJ1039">
        <f t="shared" ca="1" si="609"/>
        <v>1</v>
      </c>
      <c r="AK1039">
        <f t="shared" ca="1" si="610"/>
        <v>0</v>
      </c>
      <c r="AL1039">
        <f t="shared" ca="1" si="611"/>
        <v>0</v>
      </c>
      <c r="AM1039">
        <f t="shared" ca="1" si="612"/>
        <v>0</v>
      </c>
      <c r="AN1039">
        <f t="shared" ca="1" si="613"/>
        <v>0</v>
      </c>
      <c r="AO1039">
        <f t="shared" ca="1" si="614"/>
        <v>0</v>
      </c>
      <c r="AP1039">
        <f t="shared" ca="1" si="615"/>
        <v>0</v>
      </c>
      <c r="AQ1039">
        <f t="shared" ca="1" si="616"/>
        <v>0</v>
      </c>
      <c r="AR1039">
        <f t="shared" ca="1" si="617"/>
        <v>0</v>
      </c>
      <c r="AS1039">
        <f t="shared" ca="1" si="618"/>
        <v>0</v>
      </c>
      <c r="AT1039">
        <f t="shared" ca="1" si="619"/>
        <v>0</v>
      </c>
      <c r="AU1039">
        <f t="shared" ca="1" si="620"/>
        <v>0</v>
      </c>
      <c r="AV1039">
        <f t="shared" ca="1" si="621"/>
        <v>0</v>
      </c>
      <c r="AW1039">
        <f t="shared" ca="1" si="622"/>
        <v>0</v>
      </c>
      <c r="AX1039">
        <f t="shared" ca="1" si="623"/>
        <v>0</v>
      </c>
      <c r="AY1039">
        <f t="shared" ca="1" si="624"/>
        <v>0</v>
      </c>
      <c r="AZ1039">
        <f t="shared" ca="1" si="625"/>
        <v>0</v>
      </c>
      <c r="BA1039">
        <f t="shared" ca="1" si="626"/>
        <v>0</v>
      </c>
      <c r="BB1039">
        <f t="shared" ca="1" si="627"/>
        <v>0</v>
      </c>
      <c r="BC1039">
        <f t="shared" ca="1" si="628"/>
        <v>0</v>
      </c>
      <c r="BD1039">
        <f t="shared" ca="1" si="629"/>
        <v>0</v>
      </c>
      <c r="BE1039">
        <f t="shared" ca="1" si="630"/>
        <v>0</v>
      </c>
      <c r="BF1039">
        <f t="shared" ca="1" si="631"/>
        <v>0</v>
      </c>
    </row>
    <row r="1040" spans="1:58" ht="16.149999999999999" customHeight="1" x14ac:dyDescent="0.2">
      <c r="A1040" s="81" t="s">
        <v>1146</v>
      </c>
      <c r="B1040" s="86">
        <v>43892.717534722222</v>
      </c>
      <c r="C1040" s="83" t="s">
        <v>1093</v>
      </c>
      <c r="D1040" s="83" t="s">
        <v>1093</v>
      </c>
      <c r="E1040" s="83" t="s">
        <v>1093</v>
      </c>
      <c r="F1040" s="83" t="s">
        <v>10</v>
      </c>
      <c r="G1040" s="83" t="s">
        <v>6</v>
      </c>
      <c r="H1040" s="5">
        <f t="shared" ca="1" si="596"/>
        <v>3.819444464170374E-4</v>
      </c>
      <c r="I1040" s="17">
        <f t="shared" ca="1" si="597"/>
        <v>4.6296296204673126E-4</v>
      </c>
      <c r="J1040" s="5">
        <f t="shared" ca="1" si="595"/>
        <v>0</v>
      </c>
      <c r="K1040" s="30" t="s">
        <v>1093</v>
      </c>
      <c r="O1040" s="29" t="str">
        <f t="shared" ca="1" si="598"/>
        <v>-</v>
      </c>
      <c r="P1040" s="29"/>
      <c r="X1040">
        <f t="shared" ca="1" si="599"/>
        <v>0</v>
      </c>
      <c r="Y1040">
        <f t="shared" ca="1" si="600"/>
        <v>1</v>
      </c>
      <c r="Z1040">
        <f t="shared" ca="1" si="601"/>
        <v>0</v>
      </c>
      <c r="AA1040">
        <f t="shared" ca="1" si="602"/>
        <v>0</v>
      </c>
      <c r="AB1040">
        <f t="shared" ca="1" si="603"/>
        <v>0</v>
      </c>
      <c r="AC1040">
        <f t="shared" ca="1" si="604"/>
        <v>0</v>
      </c>
      <c r="AD1040">
        <f t="shared" ca="1" si="605"/>
        <v>0</v>
      </c>
      <c r="AE1040">
        <f t="shared" ca="1" si="606"/>
        <v>0</v>
      </c>
      <c r="AH1040">
        <f t="shared" ca="1" si="607"/>
        <v>0</v>
      </c>
      <c r="AI1040">
        <f t="shared" ca="1" si="608"/>
        <v>1</v>
      </c>
      <c r="AJ1040">
        <f t="shared" ca="1" si="609"/>
        <v>0</v>
      </c>
      <c r="AK1040">
        <f t="shared" ca="1" si="610"/>
        <v>0</v>
      </c>
      <c r="AL1040">
        <f t="shared" ca="1" si="611"/>
        <v>0</v>
      </c>
      <c r="AM1040">
        <f t="shared" ca="1" si="612"/>
        <v>0</v>
      </c>
      <c r="AN1040">
        <f t="shared" ca="1" si="613"/>
        <v>0</v>
      </c>
      <c r="AO1040">
        <f t="shared" ca="1" si="614"/>
        <v>0</v>
      </c>
      <c r="AP1040">
        <f t="shared" ca="1" si="615"/>
        <v>0</v>
      </c>
      <c r="AQ1040">
        <f t="shared" ca="1" si="616"/>
        <v>0</v>
      </c>
      <c r="AR1040">
        <f t="shared" ca="1" si="617"/>
        <v>0</v>
      </c>
      <c r="AS1040">
        <f t="shared" ca="1" si="618"/>
        <v>0</v>
      </c>
      <c r="AT1040">
        <f t="shared" ca="1" si="619"/>
        <v>0</v>
      </c>
      <c r="AU1040">
        <f t="shared" ca="1" si="620"/>
        <v>0</v>
      </c>
      <c r="AV1040">
        <f t="shared" ca="1" si="621"/>
        <v>0</v>
      </c>
      <c r="AW1040">
        <f t="shared" ca="1" si="622"/>
        <v>0</v>
      </c>
      <c r="AX1040">
        <f t="shared" ca="1" si="623"/>
        <v>0</v>
      </c>
      <c r="AY1040">
        <f t="shared" ca="1" si="624"/>
        <v>0</v>
      </c>
      <c r="AZ1040">
        <f t="shared" ca="1" si="625"/>
        <v>0</v>
      </c>
      <c r="BA1040">
        <f t="shared" ca="1" si="626"/>
        <v>0</v>
      </c>
      <c r="BB1040">
        <f t="shared" ca="1" si="627"/>
        <v>0</v>
      </c>
      <c r="BC1040">
        <f t="shared" ca="1" si="628"/>
        <v>0</v>
      </c>
      <c r="BD1040">
        <f t="shared" ca="1" si="629"/>
        <v>0</v>
      </c>
      <c r="BE1040">
        <f t="shared" ca="1" si="630"/>
        <v>0</v>
      </c>
      <c r="BF1040">
        <f t="shared" ca="1" si="631"/>
        <v>0</v>
      </c>
    </row>
    <row r="1041" spans="1:58" ht="16.149999999999999" customHeight="1" x14ac:dyDescent="0.2">
      <c r="A1041" s="81" t="s">
        <v>1147</v>
      </c>
      <c r="B1041" s="86">
        <v>43892.717662037037</v>
      </c>
      <c r="C1041" s="83" t="s">
        <v>1148</v>
      </c>
      <c r="D1041" s="83" t="s">
        <v>8</v>
      </c>
      <c r="E1041" s="83" t="s">
        <v>1063</v>
      </c>
      <c r="F1041" s="83" t="s">
        <v>26</v>
      </c>
      <c r="G1041" s="83" t="s">
        <v>27</v>
      </c>
      <c r="H1041" s="5">
        <f t="shared" ca="1" si="596"/>
        <v>1.273148154723458E-4</v>
      </c>
      <c r="I1041" s="17">
        <f t="shared" ca="1" si="597"/>
        <v>5.9027777751907706E-4</v>
      </c>
      <c r="J1041" s="5">
        <f t="shared" ca="1" si="595"/>
        <v>5.9027777751907706E-4</v>
      </c>
      <c r="K1041" s="31" t="s">
        <v>905</v>
      </c>
      <c r="L1041">
        <v>2</v>
      </c>
      <c r="M1041">
        <v>3</v>
      </c>
      <c r="N1041">
        <v>0</v>
      </c>
      <c r="O1041" s="29">
        <f t="shared" ca="1" si="598"/>
        <v>1.967592591730257E-4</v>
      </c>
      <c r="P1041" s="29"/>
      <c r="X1041">
        <f t="shared" ca="1" si="599"/>
        <v>0</v>
      </c>
      <c r="Y1041">
        <f t="shared" ca="1" si="600"/>
        <v>0</v>
      </c>
      <c r="Z1041">
        <f t="shared" ca="1" si="601"/>
        <v>0</v>
      </c>
      <c r="AA1041">
        <f t="shared" ca="1" si="602"/>
        <v>1</v>
      </c>
      <c r="AB1041">
        <f t="shared" ca="1" si="603"/>
        <v>0</v>
      </c>
      <c r="AC1041">
        <f t="shared" ca="1" si="604"/>
        <v>0</v>
      </c>
      <c r="AD1041">
        <f t="shared" ca="1" si="605"/>
        <v>0</v>
      </c>
      <c r="AE1041">
        <f t="shared" ca="1" si="606"/>
        <v>0</v>
      </c>
      <c r="AH1041">
        <f t="shared" ca="1" si="607"/>
        <v>0</v>
      </c>
      <c r="AI1041">
        <f t="shared" ca="1" si="608"/>
        <v>0</v>
      </c>
      <c r="AJ1041">
        <f t="shared" ca="1" si="609"/>
        <v>0</v>
      </c>
      <c r="AK1041">
        <f t="shared" ca="1" si="610"/>
        <v>0</v>
      </c>
      <c r="AL1041">
        <f t="shared" ca="1" si="611"/>
        <v>0</v>
      </c>
      <c r="AM1041">
        <f t="shared" ca="1" si="612"/>
        <v>0</v>
      </c>
      <c r="AN1041">
        <f t="shared" ca="1" si="613"/>
        <v>0</v>
      </c>
      <c r="AO1041">
        <f t="shared" ca="1" si="614"/>
        <v>0</v>
      </c>
      <c r="AP1041">
        <f t="shared" ca="1" si="615"/>
        <v>0</v>
      </c>
      <c r="AQ1041">
        <f t="shared" ca="1" si="616"/>
        <v>0</v>
      </c>
      <c r="AR1041">
        <f t="shared" ca="1" si="617"/>
        <v>0</v>
      </c>
      <c r="AS1041">
        <f t="shared" ca="1" si="618"/>
        <v>1</v>
      </c>
      <c r="AT1041">
        <f t="shared" ca="1" si="619"/>
        <v>0</v>
      </c>
      <c r="AU1041">
        <f t="shared" ca="1" si="620"/>
        <v>0</v>
      </c>
      <c r="AV1041">
        <f t="shared" ca="1" si="621"/>
        <v>0</v>
      </c>
      <c r="AW1041">
        <f t="shared" ca="1" si="622"/>
        <v>0</v>
      </c>
      <c r="AX1041">
        <f t="shared" ca="1" si="623"/>
        <v>0</v>
      </c>
      <c r="AY1041">
        <f t="shared" ca="1" si="624"/>
        <v>0</v>
      </c>
      <c r="AZ1041">
        <f t="shared" ca="1" si="625"/>
        <v>0</v>
      </c>
      <c r="BA1041">
        <f t="shared" ca="1" si="626"/>
        <v>0</v>
      </c>
      <c r="BB1041">
        <f t="shared" ca="1" si="627"/>
        <v>0</v>
      </c>
      <c r="BC1041">
        <f t="shared" ca="1" si="628"/>
        <v>0</v>
      </c>
      <c r="BD1041">
        <f t="shared" ca="1" si="629"/>
        <v>0</v>
      </c>
      <c r="BE1041">
        <f t="shared" ca="1" si="630"/>
        <v>0</v>
      </c>
      <c r="BF1041">
        <f t="shared" ca="1" si="631"/>
        <v>0</v>
      </c>
    </row>
    <row r="1042" spans="1:58" ht="16.149999999999999" customHeight="1" x14ac:dyDescent="0.2">
      <c r="A1042" s="81" t="s">
        <v>1149</v>
      </c>
      <c r="B1042" s="86">
        <v>43892.717928240738</v>
      </c>
      <c r="C1042" s="83" t="s">
        <v>1093</v>
      </c>
      <c r="D1042" s="83" t="s">
        <v>1093</v>
      </c>
      <c r="E1042" s="83" t="s">
        <v>1093</v>
      </c>
      <c r="F1042" s="83" t="s">
        <v>9</v>
      </c>
      <c r="G1042" s="83" t="s">
        <v>17</v>
      </c>
      <c r="H1042" s="5" t="str">
        <f t="shared" ca="1" si="596"/>
        <v>NA</v>
      </c>
      <c r="I1042" s="17" t="str">
        <f t="shared" ca="1" si="597"/>
        <v>NA</v>
      </c>
      <c r="J1042" s="5">
        <f t="shared" ca="1" si="595"/>
        <v>0</v>
      </c>
      <c r="K1042" s="30" t="s">
        <v>1093</v>
      </c>
      <c r="O1042" s="29" t="str">
        <f t="shared" ca="1" si="598"/>
        <v>-</v>
      </c>
      <c r="P1042" s="29"/>
      <c r="X1042">
        <f t="shared" ca="1" si="599"/>
        <v>1</v>
      </c>
      <c r="Y1042">
        <f t="shared" ca="1" si="600"/>
        <v>0</v>
      </c>
      <c r="Z1042">
        <f t="shared" ca="1" si="601"/>
        <v>0</v>
      </c>
      <c r="AA1042">
        <f t="shared" ca="1" si="602"/>
        <v>0</v>
      </c>
      <c r="AB1042">
        <f t="shared" ca="1" si="603"/>
        <v>0</v>
      </c>
      <c r="AC1042">
        <f t="shared" ca="1" si="604"/>
        <v>0</v>
      </c>
      <c r="AD1042">
        <f t="shared" ca="1" si="605"/>
        <v>0</v>
      </c>
      <c r="AE1042">
        <f t="shared" ca="1" si="606"/>
        <v>0</v>
      </c>
      <c r="AH1042">
        <f t="shared" ca="1" si="607"/>
        <v>1</v>
      </c>
      <c r="AI1042">
        <f t="shared" ca="1" si="608"/>
        <v>0</v>
      </c>
      <c r="AJ1042">
        <f t="shared" ca="1" si="609"/>
        <v>0</v>
      </c>
      <c r="AK1042">
        <f t="shared" ca="1" si="610"/>
        <v>0</v>
      </c>
      <c r="AL1042">
        <f t="shared" ca="1" si="611"/>
        <v>0</v>
      </c>
      <c r="AM1042">
        <f t="shared" ca="1" si="612"/>
        <v>0</v>
      </c>
      <c r="AN1042">
        <f t="shared" ca="1" si="613"/>
        <v>0</v>
      </c>
      <c r="AO1042">
        <f t="shared" ca="1" si="614"/>
        <v>0</v>
      </c>
      <c r="AP1042">
        <f t="shared" ca="1" si="615"/>
        <v>0</v>
      </c>
      <c r="AQ1042">
        <f t="shared" ca="1" si="616"/>
        <v>0</v>
      </c>
      <c r="AR1042">
        <f t="shared" ca="1" si="617"/>
        <v>0</v>
      </c>
      <c r="AS1042">
        <f t="shared" ca="1" si="618"/>
        <v>0</v>
      </c>
      <c r="AT1042">
        <f t="shared" ca="1" si="619"/>
        <v>0</v>
      </c>
      <c r="AU1042">
        <f t="shared" ca="1" si="620"/>
        <v>0</v>
      </c>
      <c r="AV1042">
        <f t="shared" ca="1" si="621"/>
        <v>0</v>
      </c>
      <c r="AW1042">
        <f t="shared" ca="1" si="622"/>
        <v>0</v>
      </c>
      <c r="AX1042">
        <f t="shared" ca="1" si="623"/>
        <v>0</v>
      </c>
      <c r="AY1042">
        <f t="shared" ca="1" si="624"/>
        <v>0</v>
      </c>
      <c r="AZ1042">
        <f t="shared" ca="1" si="625"/>
        <v>0</v>
      </c>
      <c r="BA1042">
        <f t="shared" ca="1" si="626"/>
        <v>0</v>
      </c>
      <c r="BB1042">
        <f t="shared" ca="1" si="627"/>
        <v>0</v>
      </c>
      <c r="BC1042">
        <f t="shared" ca="1" si="628"/>
        <v>0</v>
      </c>
      <c r="BD1042">
        <f t="shared" ca="1" si="629"/>
        <v>0</v>
      </c>
      <c r="BE1042">
        <f t="shared" ca="1" si="630"/>
        <v>0</v>
      </c>
      <c r="BF1042">
        <f t="shared" ca="1" si="631"/>
        <v>0</v>
      </c>
    </row>
    <row r="1043" spans="1:58" ht="16.149999999999999" customHeight="1" x14ac:dyDescent="0.2">
      <c r="A1043" s="81" t="s">
        <v>1150</v>
      </c>
      <c r="B1043" s="86">
        <v>43892.718009259261</v>
      </c>
      <c r="C1043" s="83" t="s">
        <v>1093</v>
      </c>
      <c r="D1043" s="83" t="s">
        <v>1093</v>
      </c>
      <c r="E1043" s="83" t="s">
        <v>1093</v>
      </c>
      <c r="F1043" s="83" t="s">
        <v>10</v>
      </c>
      <c r="G1043" s="83" t="s">
        <v>71</v>
      </c>
      <c r="H1043" s="5">
        <f t="shared" ca="1" si="596"/>
        <v>8.101852290565148E-5</v>
      </c>
      <c r="I1043" s="17">
        <f t="shared" ca="1" si="597"/>
        <v>8.101852290565148E-5</v>
      </c>
      <c r="J1043" s="5">
        <f t="shared" ca="1" si="595"/>
        <v>0</v>
      </c>
      <c r="K1043" s="31" t="s">
        <v>1093</v>
      </c>
      <c r="O1043" s="29" t="str">
        <f t="shared" ca="1" si="598"/>
        <v>-</v>
      </c>
      <c r="P1043" s="29"/>
      <c r="X1043">
        <f t="shared" ca="1" si="599"/>
        <v>0</v>
      </c>
      <c r="Y1043">
        <f t="shared" ca="1" si="600"/>
        <v>1</v>
      </c>
      <c r="Z1043">
        <f t="shared" ca="1" si="601"/>
        <v>0</v>
      </c>
      <c r="AA1043">
        <f t="shared" ca="1" si="602"/>
        <v>0</v>
      </c>
      <c r="AB1043">
        <f t="shared" ca="1" si="603"/>
        <v>0</v>
      </c>
      <c r="AC1043">
        <f t="shared" ca="1" si="604"/>
        <v>0</v>
      </c>
      <c r="AD1043">
        <f t="shared" ca="1" si="605"/>
        <v>0</v>
      </c>
      <c r="AE1043">
        <f t="shared" ca="1" si="606"/>
        <v>0</v>
      </c>
      <c r="AH1043">
        <f t="shared" ca="1" si="607"/>
        <v>0</v>
      </c>
      <c r="AI1043">
        <f t="shared" ca="1" si="608"/>
        <v>0</v>
      </c>
      <c r="AJ1043">
        <f t="shared" ca="1" si="609"/>
        <v>0</v>
      </c>
      <c r="AK1043">
        <f t="shared" ca="1" si="610"/>
        <v>0</v>
      </c>
      <c r="AL1043">
        <f t="shared" ca="1" si="611"/>
        <v>0</v>
      </c>
      <c r="AM1043">
        <f t="shared" ca="1" si="612"/>
        <v>0</v>
      </c>
      <c r="AN1043">
        <f t="shared" ca="1" si="613"/>
        <v>0</v>
      </c>
      <c r="AO1043">
        <f t="shared" ca="1" si="614"/>
        <v>0</v>
      </c>
      <c r="AP1043">
        <f t="shared" ca="1" si="615"/>
        <v>0</v>
      </c>
      <c r="AQ1043">
        <f t="shared" ca="1" si="616"/>
        <v>0</v>
      </c>
      <c r="AR1043">
        <f t="shared" ca="1" si="617"/>
        <v>0</v>
      </c>
      <c r="AS1043">
        <f t="shared" ca="1" si="618"/>
        <v>0</v>
      </c>
      <c r="AT1043">
        <f t="shared" ca="1" si="619"/>
        <v>0</v>
      </c>
      <c r="AU1043">
        <f t="shared" ca="1" si="620"/>
        <v>0</v>
      </c>
      <c r="AV1043">
        <f t="shared" ca="1" si="621"/>
        <v>0</v>
      </c>
      <c r="AW1043">
        <f t="shared" ca="1" si="622"/>
        <v>0</v>
      </c>
      <c r="AX1043">
        <f t="shared" ca="1" si="623"/>
        <v>0</v>
      </c>
      <c r="AY1043">
        <f t="shared" ca="1" si="624"/>
        <v>0</v>
      </c>
      <c r="AZ1043">
        <f t="shared" ca="1" si="625"/>
        <v>0</v>
      </c>
      <c r="BA1043">
        <f t="shared" ca="1" si="626"/>
        <v>0</v>
      </c>
      <c r="BB1043">
        <f t="shared" ca="1" si="627"/>
        <v>0</v>
      </c>
      <c r="BC1043">
        <f t="shared" ca="1" si="628"/>
        <v>0</v>
      </c>
      <c r="BD1043">
        <f t="shared" ca="1" si="629"/>
        <v>0</v>
      </c>
      <c r="BE1043">
        <f t="shared" ca="1" si="630"/>
        <v>0</v>
      </c>
      <c r="BF1043">
        <f t="shared" ca="1" si="631"/>
        <v>0</v>
      </c>
    </row>
    <row r="1044" spans="1:58" ht="16.149999999999999" customHeight="1" x14ac:dyDescent="0.2">
      <c r="A1044" s="81" t="s">
        <v>1151</v>
      </c>
      <c r="B1044" s="86">
        <v>43892.71806712963</v>
      </c>
      <c r="C1044" s="83" t="s">
        <v>1093</v>
      </c>
      <c r="D1044" s="83" t="s">
        <v>1093</v>
      </c>
      <c r="E1044" s="83" t="s">
        <v>1093</v>
      </c>
      <c r="F1044" s="83" t="s">
        <v>10</v>
      </c>
      <c r="G1044" s="83" t="s">
        <v>6</v>
      </c>
      <c r="H1044" s="5">
        <f t="shared" ca="1" si="596"/>
        <v>5.7870369346346706E-5</v>
      </c>
      <c r="I1044" s="17">
        <f t="shared" ca="1" si="597"/>
        <v>1.3888889225199819E-4</v>
      </c>
      <c r="J1044" s="5">
        <f t="shared" ca="1" si="595"/>
        <v>0</v>
      </c>
      <c r="K1044" s="30" t="s">
        <v>1093</v>
      </c>
      <c r="O1044" s="29" t="str">
        <f t="shared" ca="1" si="598"/>
        <v>-</v>
      </c>
      <c r="P1044" s="29"/>
      <c r="X1044">
        <f t="shared" ca="1" si="599"/>
        <v>0</v>
      </c>
      <c r="Y1044">
        <f t="shared" ca="1" si="600"/>
        <v>1</v>
      </c>
      <c r="Z1044">
        <f t="shared" ca="1" si="601"/>
        <v>0</v>
      </c>
      <c r="AA1044">
        <f t="shared" ca="1" si="602"/>
        <v>0</v>
      </c>
      <c r="AB1044">
        <f t="shared" ca="1" si="603"/>
        <v>0</v>
      </c>
      <c r="AC1044">
        <f t="shared" ca="1" si="604"/>
        <v>0</v>
      </c>
      <c r="AD1044">
        <f t="shared" ca="1" si="605"/>
        <v>0</v>
      </c>
      <c r="AE1044">
        <f t="shared" ca="1" si="606"/>
        <v>0</v>
      </c>
      <c r="AH1044">
        <f t="shared" ca="1" si="607"/>
        <v>0</v>
      </c>
      <c r="AI1044">
        <f t="shared" ca="1" si="608"/>
        <v>1</v>
      </c>
      <c r="AJ1044">
        <f t="shared" ca="1" si="609"/>
        <v>0</v>
      </c>
      <c r="AK1044">
        <f t="shared" ca="1" si="610"/>
        <v>0</v>
      </c>
      <c r="AL1044">
        <f t="shared" ca="1" si="611"/>
        <v>0</v>
      </c>
      <c r="AM1044">
        <f t="shared" ca="1" si="612"/>
        <v>0</v>
      </c>
      <c r="AN1044">
        <f t="shared" ca="1" si="613"/>
        <v>0</v>
      </c>
      <c r="AO1044">
        <f t="shared" ca="1" si="614"/>
        <v>0</v>
      </c>
      <c r="AP1044">
        <f t="shared" ca="1" si="615"/>
        <v>0</v>
      </c>
      <c r="AQ1044">
        <f t="shared" ca="1" si="616"/>
        <v>0</v>
      </c>
      <c r="AR1044">
        <f t="shared" ca="1" si="617"/>
        <v>0</v>
      </c>
      <c r="AS1044">
        <f t="shared" ca="1" si="618"/>
        <v>0</v>
      </c>
      <c r="AT1044">
        <f t="shared" ca="1" si="619"/>
        <v>0</v>
      </c>
      <c r="AU1044">
        <f t="shared" ca="1" si="620"/>
        <v>0</v>
      </c>
      <c r="AV1044">
        <f t="shared" ca="1" si="621"/>
        <v>0</v>
      </c>
      <c r="AW1044">
        <f t="shared" ca="1" si="622"/>
        <v>0</v>
      </c>
      <c r="AX1044">
        <f t="shared" ca="1" si="623"/>
        <v>0</v>
      </c>
      <c r="AY1044">
        <f t="shared" ca="1" si="624"/>
        <v>0</v>
      </c>
      <c r="AZ1044">
        <f t="shared" ca="1" si="625"/>
        <v>0</v>
      </c>
      <c r="BA1044">
        <f t="shared" ca="1" si="626"/>
        <v>0</v>
      </c>
      <c r="BB1044">
        <f t="shared" ca="1" si="627"/>
        <v>0</v>
      </c>
      <c r="BC1044">
        <f t="shared" ca="1" si="628"/>
        <v>0</v>
      </c>
      <c r="BD1044">
        <f t="shared" ca="1" si="629"/>
        <v>0</v>
      </c>
      <c r="BE1044">
        <f t="shared" ca="1" si="630"/>
        <v>0</v>
      </c>
      <c r="BF1044">
        <f t="shared" ca="1" si="631"/>
        <v>0</v>
      </c>
    </row>
    <row r="1045" spans="1:58" ht="16.149999999999999" customHeight="1" x14ac:dyDescent="0.2">
      <c r="A1045" s="81" t="s">
        <v>1152</v>
      </c>
      <c r="B1045" s="86">
        <v>43892.718159722222</v>
      </c>
      <c r="C1045" s="83" t="s">
        <v>1093</v>
      </c>
      <c r="D1045" s="83" t="s">
        <v>1093</v>
      </c>
      <c r="E1045" s="83" t="s">
        <v>1093</v>
      </c>
      <c r="F1045" s="83" t="s">
        <v>26</v>
      </c>
      <c r="G1045" s="83" t="s">
        <v>27</v>
      </c>
      <c r="H1045" s="5">
        <f t="shared" ca="1" si="596"/>
        <v>9.2592592409346253E-5</v>
      </c>
      <c r="I1045" s="17">
        <f t="shared" ca="1" si="597"/>
        <v>2.3148148466134444E-4</v>
      </c>
      <c r="J1045" s="5">
        <f t="shared" ca="1" si="595"/>
        <v>0</v>
      </c>
      <c r="K1045" s="31" t="s">
        <v>1093</v>
      </c>
      <c r="O1045" s="29" t="str">
        <f t="shared" ca="1" si="598"/>
        <v>-</v>
      </c>
      <c r="P1045" s="29"/>
      <c r="X1045">
        <f t="shared" ca="1" si="599"/>
        <v>0</v>
      </c>
      <c r="Y1045">
        <f t="shared" ca="1" si="600"/>
        <v>0</v>
      </c>
      <c r="Z1045">
        <f t="shared" ca="1" si="601"/>
        <v>0</v>
      </c>
      <c r="AA1045">
        <f t="shared" ca="1" si="602"/>
        <v>1</v>
      </c>
      <c r="AB1045">
        <f t="shared" ca="1" si="603"/>
        <v>0</v>
      </c>
      <c r="AC1045">
        <f t="shared" ca="1" si="604"/>
        <v>0</v>
      </c>
      <c r="AD1045">
        <f t="shared" ca="1" si="605"/>
        <v>0</v>
      </c>
      <c r="AE1045">
        <f t="shared" ca="1" si="606"/>
        <v>0</v>
      </c>
      <c r="AH1045">
        <f t="shared" ca="1" si="607"/>
        <v>0</v>
      </c>
      <c r="AI1045">
        <f t="shared" ca="1" si="608"/>
        <v>0</v>
      </c>
      <c r="AJ1045">
        <f t="shared" ca="1" si="609"/>
        <v>0</v>
      </c>
      <c r="AK1045">
        <f t="shared" ca="1" si="610"/>
        <v>0</v>
      </c>
      <c r="AL1045">
        <f t="shared" ca="1" si="611"/>
        <v>0</v>
      </c>
      <c r="AM1045">
        <f t="shared" ca="1" si="612"/>
        <v>0</v>
      </c>
      <c r="AN1045">
        <f t="shared" ca="1" si="613"/>
        <v>0</v>
      </c>
      <c r="AO1045">
        <f t="shared" ca="1" si="614"/>
        <v>0</v>
      </c>
      <c r="AP1045">
        <f t="shared" ca="1" si="615"/>
        <v>0</v>
      </c>
      <c r="AQ1045">
        <f t="shared" ca="1" si="616"/>
        <v>0</v>
      </c>
      <c r="AR1045">
        <f t="shared" ca="1" si="617"/>
        <v>0</v>
      </c>
      <c r="AS1045">
        <f t="shared" ca="1" si="618"/>
        <v>1</v>
      </c>
      <c r="AT1045">
        <f t="shared" ca="1" si="619"/>
        <v>0</v>
      </c>
      <c r="AU1045">
        <f t="shared" ca="1" si="620"/>
        <v>0</v>
      </c>
      <c r="AV1045">
        <f t="shared" ca="1" si="621"/>
        <v>0</v>
      </c>
      <c r="AW1045">
        <f t="shared" ca="1" si="622"/>
        <v>0</v>
      </c>
      <c r="AX1045">
        <f t="shared" ca="1" si="623"/>
        <v>0</v>
      </c>
      <c r="AY1045">
        <f t="shared" ca="1" si="624"/>
        <v>0</v>
      </c>
      <c r="AZ1045">
        <f t="shared" ca="1" si="625"/>
        <v>0</v>
      </c>
      <c r="BA1045">
        <f t="shared" ca="1" si="626"/>
        <v>0</v>
      </c>
      <c r="BB1045">
        <f t="shared" ca="1" si="627"/>
        <v>0</v>
      </c>
      <c r="BC1045">
        <f t="shared" ca="1" si="628"/>
        <v>0</v>
      </c>
      <c r="BD1045">
        <f t="shared" ca="1" si="629"/>
        <v>0</v>
      </c>
      <c r="BE1045">
        <f t="shared" ca="1" si="630"/>
        <v>0</v>
      </c>
      <c r="BF1045">
        <f t="shared" ca="1" si="631"/>
        <v>0</v>
      </c>
    </row>
    <row r="1046" spans="1:58" ht="16.149999999999999" customHeight="1" x14ac:dyDescent="0.2">
      <c r="A1046" s="81" t="s">
        <v>1153</v>
      </c>
      <c r="B1046" s="86">
        <v>43892.718194444446</v>
      </c>
      <c r="C1046" s="83" t="s">
        <v>1154</v>
      </c>
      <c r="D1046" s="83" t="s">
        <v>8</v>
      </c>
      <c r="E1046" s="83" t="s">
        <v>1063</v>
      </c>
      <c r="F1046" s="83" t="s">
        <v>10</v>
      </c>
      <c r="G1046" s="83" t="s">
        <v>6</v>
      </c>
      <c r="H1046" s="5">
        <f t="shared" ca="1" si="596"/>
        <v>3.4722223062999547E-5</v>
      </c>
      <c r="I1046" s="17">
        <f t="shared" ca="1" si="597"/>
        <v>2.6620370772434399E-4</v>
      </c>
      <c r="J1046" s="5">
        <f t="shared" ca="1" si="595"/>
        <v>2.6620370772434399E-4</v>
      </c>
      <c r="K1046" s="30" t="s">
        <v>129</v>
      </c>
      <c r="L1046">
        <v>3</v>
      </c>
      <c r="M1046">
        <v>4</v>
      </c>
      <c r="N1046">
        <v>0</v>
      </c>
      <c r="O1046" s="29">
        <f t="shared" ca="1" si="598"/>
        <v>6.6550926931085996E-5</v>
      </c>
      <c r="P1046" s="29"/>
      <c r="X1046">
        <f t="shared" ca="1" si="599"/>
        <v>0</v>
      </c>
      <c r="Y1046">
        <f t="shared" ca="1" si="600"/>
        <v>1</v>
      </c>
      <c r="Z1046">
        <f t="shared" ca="1" si="601"/>
        <v>0</v>
      </c>
      <c r="AA1046">
        <f t="shared" ca="1" si="602"/>
        <v>0</v>
      </c>
      <c r="AB1046">
        <f t="shared" ca="1" si="603"/>
        <v>0</v>
      </c>
      <c r="AC1046">
        <f t="shared" ca="1" si="604"/>
        <v>0</v>
      </c>
      <c r="AD1046">
        <f t="shared" ca="1" si="605"/>
        <v>0</v>
      </c>
      <c r="AE1046">
        <f t="shared" ca="1" si="606"/>
        <v>0</v>
      </c>
      <c r="AH1046">
        <f t="shared" ca="1" si="607"/>
        <v>0</v>
      </c>
      <c r="AI1046">
        <f t="shared" ca="1" si="608"/>
        <v>1</v>
      </c>
      <c r="AJ1046">
        <f t="shared" ca="1" si="609"/>
        <v>0</v>
      </c>
      <c r="AK1046">
        <f t="shared" ca="1" si="610"/>
        <v>0</v>
      </c>
      <c r="AL1046">
        <f t="shared" ca="1" si="611"/>
        <v>0</v>
      </c>
      <c r="AM1046">
        <f t="shared" ca="1" si="612"/>
        <v>0</v>
      </c>
      <c r="AN1046">
        <f t="shared" ca="1" si="613"/>
        <v>0</v>
      </c>
      <c r="AO1046">
        <f t="shared" ca="1" si="614"/>
        <v>0</v>
      </c>
      <c r="AP1046">
        <f t="shared" ca="1" si="615"/>
        <v>0</v>
      </c>
      <c r="AQ1046">
        <f t="shared" ca="1" si="616"/>
        <v>0</v>
      </c>
      <c r="AR1046">
        <f t="shared" ca="1" si="617"/>
        <v>0</v>
      </c>
      <c r="AS1046">
        <f t="shared" ca="1" si="618"/>
        <v>0</v>
      </c>
      <c r="AT1046">
        <f t="shared" ca="1" si="619"/>
        <v>0</v>
      </c>
      <c r="AU1046">
        <f t="shared" ca="1" si="620"/>
        <v>0</v>
      </c>
      <c r="AV1046">
        <f t="shared" ca="1" si="621"/>
        <v>0</v>
      </c>
      <c r="AW1046">
        <f t="shared" ca="1" si="622"/>
        <v>0</v>
      </c>
      <c r="AX1046">
        <f t="shared" ca="1" si="623"/>
        <v>0</v>
      </c>
      <c r="AY1046">
        <f t="shared" ca="1" si="624"/>
        <v>0</v>
      </c>
      <c r="AZ1046">
        <f t="shared" ca="1" si="625"/>
        <v>0</v>
      </c>
      <c r="BA1046">
        <f t="shared" ca="1" si="626"/>
        <v>0</v>
      </c>
      <c r="BB1046">
        <f t="shared" ca="1" si="627"/>
        <v>0</v>
      </c>
      <c r="BC1046">
        <f t="shared" ca="1" si="628"/>
        <v>0</v>
      </c>
      <c r="BD1046">
        <f t="shared" ca="1" si="629"/>
        <v>0</v>
      </c>
      <c r="BE1046">
        <f t="shared" ca="1" si="630"/>
        <v>0</v>
      </c>
      <c r="BF1046">
        <f t="shared" ca="1" si="631"/>
        <v>0</v>
      </c>
    </row>
    <row r="1047" spans="1:58" ht="16.149999999999999" customHeight="1" x14ac:dyDescent="0.2">
      <c r="A1047" s="81" t="s">
        <v>1155</v>
      </c>
      <c r="B1047" s="86">
        <v>43894.466412037036</v>
      </c>
      <c r="C1047" s="83" t="s">
        <v>1156</v>
      </c>
      <c r="D1047" s="83" t="s">
        <v>8</v>
      </c>
      <c r="E1047" s="83" t="s">
        <v>1063</v>
      </c>
      <c r="F1047" s="83" t="s">
        <v>9</v>
      </c>
      <c r="G1047" s="83" t="s">
        <v>17</v>
      </c>
      <c r="H1047" s="5" t="str">
        <f t="shared" ca="1" si="596"/>
        <v>NA</v>
      </c>
      <c r="I1047" s="17" t="str">
        <f t="shared" ca="1" si="597"/>
        <v>NA</v>
      </c>
      <c r="J1047" s="5" t="str">
        <f t="shared" ca="1" si="595"/>
        <v>NA</v>
      </c>
      <c r="K1047" s="31" t="s">
        <v>9</v>
      </c>
      <c r="L1047">
        <v>0</v>
      </c>
      <c r="M1047">
        <v>0</v>
      </c>
      <c r="N1047">
        <v>0</v>
      </c>
      <c r="O1047" s="29" t="str">
        <f t="shared" ca="1" si="598"/>
        <v>-</v>
      </c>
      <c r="P1047" s="29"/>
      <c r="X1047">
        <f t="shared" ca="1" si="599"/>
        <v>1</v>
      </c>
      <c r="Y1047">
        <f t="shared" ca="1" si="600"/>
        <v>0</v>
      </c>
      <c r="Z1047">
        <f t="shared" ca="1" si="601"/>
        <v>0</v>
      </c>
      <c r="AA1047">
        <f t="shared" ca="1" si="602"/>
        <v>0</v>
      </c>
      <c r="AB1047">
        <f t="shared" ca="1" si="603"/>
        <v>0</v>
      </c>
      <c r="AC1047">
        <f t="shared" ca="1" si="604"/>
        <v>0</v>
      </c>
      <c r="AD1047">
        <f t="shared" ca="1" si="605"/>
        <v>0</v>
      </c>
      <c r="AE1047">
        <f t="shared" ca="1" si="606"/>
        <v>0</v>
      </c>
      <c r="AH1047">
        <f t="shared" ca="1" si="607"/>
        <v>1</v>
      </c>
      <c r="AI1047">
        <f t="shared" ca="1" si="608"/>
        <v>0</v>
      </c>
      <c r="AJ1047">
        <f t="shared" ca="1" si="609"/>
        <v>0</v>
      </c>
      <c r="AK1047">
        <f t="shared" ca="1" si="610"/>
        <v>0</v>
      </c>
      <c r="AL1047">
        <f t="shared" ca="1" si="611"/>
        <v>0</v>
      </c>
      <c r="AM1047">
        <f t="shared" ca="1" si="612"/>
        <v>0</v>
      </c>
      <c r="AN1047">
        <f t="shared" ca="1" si="613"/>
        <v>0</v>
      </c>
      <c r="AO1047">
        <f t="shared" ca="1" si="614"/>
        <v>0</v>
      </c>
      <c r="AP1047">
        <f t="shared" ca="1" si="615"/>
        <v>0</v>
      </c>
      <c r="AQ1047">
        <f t="shared" ca="1" si="616"/>
        <v>0</v>
      </c>
      <c r="AR1047">
        <f t="shared" ca="1" si="617"/>
        <v>0</v>
      </c>
      <c r="AS1047">
        <f t="shared" ca="1" si="618"/>
        <v>0</v>
      </c>
      <c r="AT1047">
        <f t="shared" ca="1" si="619"/>
        <v>0</v>
      </c>
      <c r="AU1047">
        <f t="shared" ca="1" si="620"/>
        <v>0</v>
      </c>
      <c r="AV1047">
        <f t="shared" ca="1" si="621"/>
        <v>0</v>
      </c>
      <c r="AW1047">
        <f t="shared" ca="1" si="622"/>
        <v>0</v>
      </c>
      <c r="AX1047">
        <f t="shared" ca="1" si="623"/>
        <v>0</v>
      </c>
      <c r="AY1047">
        <f t="shared" ca="1" si="624"/>
        <v>0</v>
      </c>
      <c r="AZ1047">
        <f t="shared" ca="1" si="625"/>
        <v>0</v>
      </c>
      <c r="BA1047">
        <f t="shared" ca="1" si="626"/>
        <v>0</v>
      </c>
      <c r="BB1047">
        <f t="shared" ca="1" si="627"/>
        <v>0</v>
      </c>
      <c r="BC1047">
        <f t="shared" ca="1" si="628"/>
        <v>0</v>
      </c>
      <c r="BD1047">
        <f t="shared" ca="1" si="629"/>
        <v>0</v>
      </c>
      <c r="BE1047">
        <f t="shared" ca="1" si="630"/>
        <v>0</v>
      </c>
      <c r="BF1047">
        <f t="shared" ca="1" si="631"/>
        <v>0</v>
      </c>
    </row>
    <row r="1048" spans="1:58" ht="16.149999999999999" customHeight="1" x14ac:dyDescent="0.2">
      <c r="A1048" s="81" t="s">
        <v>1157</v>
      </c>
      <c r="B1048" s="86">
        <v>43894.714120370372</v>
      </c>
      <c r="C1048" s="83" t="s">
        <v>1093</v>
      </c>
      <c r="D1048" s="83" t="s">
        <v>1093</v>
      </c>
      <c r="E1048" s="83" t="s">
        <v>1093</v>
      </c>
      <c r="F1048" s="83" t="s">
        <v>9</v>
      </c>
      <c r="G1048" s="83" t="s">
        <v>17</v>
      </c>
      <c r="H1048" s="5" t="str">
        <f t="shared" ca="1" si="596"/>
        <v>NA</v>
      </c>
      <c r="I1048" s="17" t="str">
        <f t="shared" ca="1" si="597"/>
        <v>NA</v>
      </c>
      <c r="J1048" s="5">
        <f t="shared" ca="1" si="595"/>
        <v>0</v>
      </c>
      <c r="K1048" s="30" t="s">
        <v>1093</v>
      </c>
      <c r="O1048" s="29" t="str">
        <f t="shared" ca="1" si="598"/>
        <v>-</v>
      </c>
      <c r="P1048" s="29"/>
      <c r="X1048">
        <f t="shared" ca="1" si="599"/>
        <v>1</v>
      </c>
      <c r="Y1048">
        <f t="shared" ca="1" si="600"/>
        <v>0</v>
      </c>
      <c r="Z1048">
        <f t="shared" ca="1" si="601"/>
        <v>0</v>
      </c>
      <c r="AA1048">
        <f t="shared" ca="1" si="602"/>
        <v>0</v>
      </c>
      <c r="AB1048">
        <f t="shared" ca="1" si="603"/>
        <v>0</v>
      </c>
      <c r="AC1048">
        <f t="shared" ca="1" si="604"/>
        <v>0</v>
      </c>
      <c r="AD1048">
        <f t="shared" ca="1" si="605"/>
        <v>0</v>
      </c>
      <c r="AE1048">
        <f t="shared" ca="1" si="606"/>
        <v>0</v>
      </c>
      <c r="AH1048">
        <f t="shared" ca="1" si="607"/>
        <v>1</v>
      </c>
      <c r="AI1048">
        <f t="shared" ca="1" si="608"/>
        <v>0</v>
      </c>
      <c r="AJ1048">
        <f t="shared" ca="1" si="609"/>
        <v>0</v>
      </c>
      <c r="AK1048">
        <f t="shared" ca="1" si="610"/>
        <v>0</v>
      </c>
      <c r="AL1048">
        <f t="shared" ca="1" si="611"/>
        <v>0</v>
      </c>
      <c r="AM1048">
        <f t="shared" ca="1" si="612"/>
        <v>0</v>
      </c>
      <c r="AN1048">
        <f t="shared" ca="1" si="613"/>
        <v>0</v>
      </c>
      <c r="AO1048">
        <f t="shared" ca="1" si="614"/>
        <v>0</v>
      </c>
      <c r="AP1048">
        <f t="shared" ca="1" si="615"/>
        <v>0</v>
      </c>
      <c r="AQ1048">
        <f t="shared" ca="1" si="616"/>
        <v>0</v>
      </c>
      <c r="AR1048">
        <f t="shared" ca="1" si="617"/>
        <v>0</v>
      </c>
      <c r="AS1048">
        <f t="shared" ca="1" si="618"/>
        <v>0</v>
      </c>
      <c r="AT1048">
        <f t="shared" ca="1" si="619"/>
        <v>0</v>
      </c>
      <c r="AU1048">
        <f t="shared" ca="1" si="620"/>
        <v>0</v>
      </c>
      <c r="AV1048">
        <f t="shared" ca="1" si="621"/>
        <v>0</v>
      </c>
      <c r="AW1048">
        <f t="shared" ca="1" si="622"/>
        <v>0</v>
      </c>
      <c r="AX1048">
        <f t="shared" ca="1" si="623"/>
        <v>0</v>
      </c>
      <c r="AY1048">
        <f t="shared" ca="1" si="624"/>
        <v>0</v>
      </c>
      <c r="AZ1048">
        <f t="shared" ca="1" si="625"/>
        <v>0</v>
      </c>
      <c r="BA1048">
        <f t="shared" ca="1" si="626"/>
        <v>0</v>
      </c>
      <c r="BB1048">
        <f t="shared" ca="1" si="627"/>
        <v>0</v>
      </c>
      <c r="BC1048">
        <f t="shared" ca="1" si="628"/>
        <v>0</v>
      </c>
      <c r="BD1048">
        <f t="shared" ca="1" si="629"/>
        <v>0</v>
      </c>
      <c r="BE1048">
        <f t="shared" ca="1" si="630"/>
        <v>0</v>
      </c>
      <c r="BF1048">
        <f t="shared" ca="1" si="631"/>
        <v>0</v>
      </c>
    </row>
    <row r="1049" spans="1:58" ht="16.149999999999999" customHeight="1" x14ac:dyDescent="0.2">
      <c r="A1049" s="81" t="s">
        <v>1158</v>
      </c>
      <c r="B1049" s="86">
        <v>43895.3283912037</v>
      </c>
      <c r="C1049" s="83" t="s">
        <v>1159</v>
      </c>
      <c r="D1049" s="83" t="s">
        <v>8</v>
      </c>
      <c r="E1049" s="83" t="s">
        <v>7</v>
      </c>
      <c r="F1049" s="83" t="s">
        <v>10</v>
      </c>
      <c r="G1049" s="83" t="s">
        <v>125</v>
      </c>
      <c r="H1049" s="5">
        <f t="shared" ca="1" si="596"/>
        <v>0.61427083332819166</v>
      </c>
      <c r="I1049" s="17">
        <f t="shared" ca="1" si="597"/>
        <v>0.61427083332819166</v>
      </c>
      <c r="J1049" s="5">
        <f t="shared" ca="1" si="595"/>
        <v>0.61427083332819166</v>
      </c>
      <c r="K1049" s="31" t="s">
        <v>196</v>
      </c>
      <c r="L1049">
        <v>1</v>
      </c>
      <c r="M1049">
        <v>1</v>
      </c>
      <c r="N1049">
        <v>0</v>
      </c>
      <c r="O1049" s="29">
        <f t="shared" ca="1" si="598"/>
        <v>0.61427083332819166</v>
      </c>
      <c r="P1049" s="29"/>
      <c r="X1049">
        <f t="shared" ca="1" si="599"/>
        <v>0</v>
      </c>
      <c r="Y1049">
        <f t="shared" ca="1" si="600"/>
        <v>1</v>
      </c>
      <c r="Z1049">
        <f t="shared" ca="1" si="601"/>
        <v>0</v>
      </c>
      <c r="AA1049">
        <f t="shared" ca="1" si="602"/>
        <v>0</v>
      </c>
      <c r="AB1049">
        <f t="shared" ca="1" si="603"/>
        <v>0</v>
      </c>
      <c r="AC1049">
        <f t="shared" ca="1" si="604"/>
        <v>0</v>
      </c>
      <c r="AD1049">
        <f t="shared" ca="1" si="605"/>
        <v>0</v>
      </c>
      <c r="AE1049">
        <f t="shared" ca="1" si="606"/>
        <v>0</v>
      </c>
      <c r="AH1049">
        <f t="shared" ca="1" si="607"/>
        <v>0</v>
      </c>
      <c r="AI1049">
        <f t="shared" ca="1" si="608"/>
        <v>0</v>
      </c>
      <c r="AJ1049">
        <f t="shared" ca="1" si="609"/>
        <v>0</v>
      </c>
      <c r="AK1049">
        <f t="shared" ca="1" si="610"/>
        <v>0</v>
      </c>
      <c r="AL1049">
        <f t="shared" ca="1" si="611"/>
        <v>0</v>
      </c>
      <c r="AM1049">
        <f t="shared" ca="1" si="612"/>
        <v>1</v>
      </c>
      <c r="AN1049">
        <f t="shared" ca="1" si="613"/>
        <v>0</v>
      </c>
      <c r="AO1049">
        <f t="shared" ca="1" si="614"/>
        <v>0</v>
      </c>
      <c r="AP1049">
        <f t="shared" ca="1" si="615"/>
        <v>0</v>
      </c>
      <c r="AQ1049">
        <f t="shared" ca="1" si="616"/>
        <v>0</v>
      </c>
      <c r="AR1049">
        <f t="shared" ca="1" si="617"/>
        <v>0</v>
      </c>
      <c r="AS1049">
        <f t="shared" ca="1" si="618"/>
        <v>0</v>
      </c>
      <c r="AT1049">
        <f t="shared" ca="1" si="619"/>
        <v>0</v>
      </c>
      <c r="AU1049">
        <f t="shared" ca="1" si="620"/>
        <v>0</v>
      </c>
      <c r="AV1049">
        <f t="shared" ca="1" si="621"/>
        <v>0</v>
      </c>
      <c r="AW1049">
        <f t="shared" ca="1" si="622"/>
        <v>0</v>
      </c>
      <c r="AX1049">
        <f t="shared" ca="1" si="623"/>
        <v>0</v>
      </c>
      <c r="AY1049">
        <f t="shared" ca="1" si="624"/>
        <v>0</v>
      </c>
      <c r="AZ1049">
        <f t="shared" ca="1" si="625"/>
        <v>0</v>
      </c>
      <c r="BA1049">
        <f t="shared" ca="1" si="626"/>
        <v>0</v>
      </c>
      <c r="BB1049">
        <f t="shared" ca="1" si="627"/>
        <v>0</v>
      </c>
      <c r="BC1049">
        <f t="shared" ca="1" si="628"/>
        <v>0</v>
      </c>
      <c r="BD1049">
        <f t="shared" ca="1" si="629"/>
        <v>0</v>
      </c>
      <c r="BE1049">
        <f t="shared" ca="1" si="630"/>
        <v>0</v>
      </c>
      <c r="BF1049">
        <f t="shared" ca="1" si="631"/>
        <v>0</v>
      </c>
    </row>
    <row r="1050" spans="1:58" ht="16.149999999999999" customHeight="1" x14ac:dyDescent="0.2">
      <c r="A1050" s="81" t="s">
        <v>1160</v>
      </c>
      <c r="B1050" s="86">
        <v>43895.428842592592</v>
      </c>
      <c r="C1050" s="83" t="s">
        <v>1161</v>
      </c>
      <c r="D1050" s="83" t="s">
        <v>8</v>
      </c>
      <c r="E1050" s="83" t="s">
        <v>1063</v>
      </c>
      <c r="F1050" s="83" t="s">
        <v>9</v>
      </c>
      <c r="G1050" s="83" t="s">
        <v>17</v>
      </c>
      <c r="H1050" s="5" t="str">
        <f t="shared" ca="1" si="596"/>
        <v>NA</v>
      </c>
      <c r="I1050" s="17" t="str">
        <f t="shared" ca="1" si="597"/>
        <v>NA</v>
      </c>
      <c r="J1050" s="5" t="str">
        <f t="shared" ca="1" si="595"/>
        <v>NA</v>
      </c>
      <c r="K1050" s="30" t="s">
        <v>9</v>
      </c>
      <c r="L1050">
        <v>0</v>
      </c>
      <c r="M1050">
        <v>0</v>
      </c>
      <c r="N1050">
        <v>0</v>
      </c>
      <c r="O1050" s="29" t="str">
        <f t="shared" ca="1" si="598"/>
        <v>-</v>
      </c>
      <c r="P1050" s="29"/>
      <c r="X1050">
        <f t="shared" ca="1" si="599"/>
        <v>1</v>
      </c>
      <c r="Y1050">
        <f t="shared" ca="1" si="600"/>
        <v>0</v>
      </c>
      <c r="Z1050">
        <f t="shared" ca="1" si="601"/>
        <v>0</v>
      </c>
      <c r="AA1050">
        <f t="shared" ca="1" si="602"/>
        <v>0</v>
      </c>
      <c r="AB1050">
        <f t="shared" ca="1" si="603"/>
        <v>0</v>
      </c>
      <c r="AC1050">
        <f t="shared" ca="1" si="604"/>
        <v>0</v>
      </c>
      <c r="AD1050">
        <f t="shared" ca="1" si="605"/>
        <v>0</v>
      </c>
      <c r="AE1050">
        <f t="shared" ca="1" si="606"/>
        <v>0</v>
      </c>
      <c r="AH1050">
        <f t="shared" ca="1" si="607"/>
        <v>1</v>
      </c>
      <c r="AI1050">
        <f t="shared" ca="1" si="608"/>
        <v>0</v>
      </c>
      <c r="AJ1050">
        <f t="shared" ca="1" si="609"/>
        <v>0</v>
      </c>
      <c r="AK1050">
        <f t="shared" ca="1" si="610"/>
        <v>0</v>
      </c>
      <c r="AL1050">
        <f t="shared" ca="1" si="611"/>
        <v>0</v>
      </c>
      <c r="AM1050">
        <f t="shared" ca="1" si="612"/>
        <v>0</v>
      </c>
      <c r="AN1050">
        <f t="shared" ca="1" si="613"/>
        <v>0</v>
      </c>
      <c r="AO1050">
        <f t="shared" ca="1" si="614"/>
        <v>0</v>
      </c>
      <c r="AP1050">
        <f t="shared" ca="1" si="615"/>
        <v>0</v>
      </c>
      <c r="AQ1050">
        <f t="shared" ca="1" si="616"/>
        <v>0</v>
      </c>
      <c r="AR1050">
        <f t="shared" ca="1" si="617"/>
        <v>0</v>
      </c>
      <c r="AS1050">
        <f t="shared" ca="1" si="618"/>
        <v>0</v>
      </c>
      <c r="AT1050">
        <f t="shared" ca="1" si="619"/>
        <v>0</v>
      </c>
      <c r="AU1050">
        <f t="shared" ca="1" si="620"/>
        <v>0</v>
      </c>
      <c r="AV1050">
        <f t="shared" ca="1" si="621"/>
        <v>0</v>
      </c>
      <c r="AW1050">
        <f t="shared" ca="1" si="622"/>
        <v>0</v>
      </c>
      <c r="AX1050">
        <f t="shared" ca="1" si="623"/>
        <v>0</v>
      </c>
      <c r="AY1050">
        <f t="shared" ca="1" si="624"/>
        <v>0</v>
      </c>
      <c r="AZ1050">
        <f t="shared" ca="1" si="625"/>
        <v>0</v>
      </c>
      <c r="BA1050">
        <f t="shared" ca="1" si="626"/>
        <v>0</v>
      </c>
      <c r="BB1050">
        <f t="shared" ca="1" si="627"/>
        <v>0</v>
      </c>
      <c r="BC1050">
        <f t="shared" ca="1" si="628"/>
        <v>0</v>
      </c>
      <c r="BD1050">
        <f t="shared" ca="1" si="629"/>
        <v>0</v>
      </c>
      <c r="BE1050">
        <f t="shared" ca="1" si="630"/>
        <v>0</v>
      </c>
      <c r="BF1050">
        <f t="shared" ca="1" si="631"/>
        <v>0</v>
      </c>
    </row>
    <row r="1051" spans="1:58" ht="16.149999999999999" customHeight="1" x14ac:dyDescent="0.2">
      <c r="A1051" s="81" t="s">
        <v>1162</v>
      </c>
      <c r="B1051" s="86">
        <v>43895.592569444445</v>
      </c>
      <c r="C1051" s="83" t="s">
        <v>1163</v>
      </c>
      <c r="D1051" s="83" t="s">
        <v>8</v>
      </c>
      <c r="E1051" s="83" t="s">
        <v>1063</v>
      </c>
      <c r="F1051" s="83" t="s">
        <v>9</v>
      </c>
      <c r="G1051" s="83" t="s">
        <v>17</v>
      </c>
      <c r="H1051" s="5" t="str">
        <f t="shared" ca="1" si="596"/>
        <v>NA</v>
      </c>
      <c r="I1051" s="17" t="str">
        <f t="shared" ca="1" si="597"/>
        <v>NA</v>
      </c>
      <c r="J1051" s="5" t="str">
        <f t="shared" ca="1" si="595"/>
        <v>NA</v>
      </c>
      <c r="K1051" s="31" t="s">
        <v>9</v>
      </c>
      <c r="L1051">
        <v>0</v>
      </c>
      <c r="M1051">
        <v>0</v>
      </c>
      <c r="N1051">
        <v>0</v>
      </c>
      <c r="O1051" s="29" t="str">
        <f t="shared" ca="1" si="598"/>
        <v>-</v>
      </c>
      <c r="P1051" s="29"/>
      <c r="X1051">
        <f t="shared" ca="1" si="599"/>
        <v>1</v>
      </c>
      <c r="Y1051">
        <f t="shared" ca="1" si="600"/>
        <v>0</v>
      </c>
      <c r="Z1051">
        <f t="shared" ca="1" si="601"/>
        <v>0</v>
      </c>
      <c r="AA1051">
        <f t="shared" ca="1" si="602"/>
        <v>0</v>
      </c>
      <c r="AB1051">
        <f t="shared" ca="1" si="603"/>
        <v>0</v>
      </c>
      <c r="AC1051">
        <f t="shared" ca="1" si="604"/>
        <v>0</v>
      </c>
      <c r="AD1051">
        <f t="shared" ca="1" si="605"/>
        <v>0</v>
      </c>
      <c r="AE1051">
        <f t="shared" ca="1" si="606"/>
        <v>0</v>
      </c>
      <c r="AH1051">
        <f t="shared" ca="1" si="607"/>
        <v>1</v>
      </c>
      <c r="AI1051">
        <f t="shared" ca="1" si="608"/>
        <v>0</v>
      </c>
      <c r="AJ1051">
        <f t="shared" ca="1" si="609"/>
        <v>0</v>
      </c>
      <c r="AK1051">
        <f t="shared" ca="1" si="610"/>
        <v>0</v>
      </c>
      <c r="AL1051">
        <f t="shared" ca="1" si="611"/>
        <v>0</v>
      </c>
      <c r="AM1051">
        <f t="shared" ca="1" si="612"/>
        <v>0</v>
      </c>
      <c r="AN1051">
        <f t="shared" ca="1" si="613"/>
        <v>0</v>
      </c>
      <c r="AO1051">
        <f t="shared" ca="1" si="614"/>
        <v>0</v>
      </c>
      <c r="AP1051">
        <f t="shared" ca="1" si="615"/>
        <v>0</v>
      </c>
      <c r="AQ1051">
        <f t="shared" ca="1" si="616"/>
        <v>0</v>
      </c>
      <c r="AR1051">
        <f t="shared" ca="1" si="617"/>
        <v>0</v>
      </c>
      <c r="AS1051">
        <f t="shared" ca="1" si="618"/>
        <v>0</v>
      </c>
      <c r="AT1051">
        <f t="shared" ca="1" si="619"/>
        <v>0</v>
      </c>
      <c r="AU1051">
        <f t="shared" ca="1" si="620"/>
        <v>0</v>
      </c>
      <c r="AV1051">
        <f t="shared" ca="1" si="621"/>
        <v>0</v>
      </c>
      <c r="AW1051">
        <f t="shared" ca="1" si="622"/>
        <v>0</v>
      </c>
      <c r="AX1051">
        <f t="shared" ca="1" si="623"/>
        <v>0</v>
      </c>
      <c r="AY1051">
        <f t="shared" ca="1" si="624"/>
        <v>0</v>
      </c>
      <c r="AZ1051">
        <f t="shared" ca="1" si="625"/>
        <v>0</v>
      </c>
      <c r="BA1051">
        <f t="shared" ca="1" si="626"/>
        <v>0</v>
      </c>
      <c r="BB1051">
        <f t="shared" ca="1" si="627"/>
        <v>0</v>
      </c>
      <c r="BC1051">
        <f t="shared" ca="1" si="628"/>
        <v>0</v>
      </c>
      <c r="BD1051">
        <f t="shared" ca="1" si="629"/>
        <v>0</v>
      </c>
      <c r="BE1051">
        <f t="shared" ca="1" si="630"/>
        <v>0</v>
      </c>
      <c r="BF1051">
        <f t="shared" ca="1" si="631"/>
        <v>0</v>
      </c>
    </row>
    <row r="1052" spans="1:58" ht="16.149999999999999" customHeight="1" x14ac:dyDescent="0.2">
      <c r="A1052" s="81" t="s">
        <v>1164</v>
      </c>
      <c r="B1052" s="86">
        <v>43896.414872685185</v>
      </c>
      <c r="C1052" s="83" t="s">
        <v>1165</v>
      </c>
      <c r="D1052" s="83" t="s">
        <v>8</v>
      </c>
      <c r="E1052" s="83" t="s">
        <v>1063</v>
      </c>
      <c r="F1052" s="83" t="s">
        <v>9</v>
      </c>
      <c r="G1052" s="83" t="s">
        <v>17</v>
      </c>
      <c r="H1052" s="5" t="str">
        <f t="shared" ca="1" si="596"/>
        <v>NA</v>
      </c>
      <c r="I1052" s="17" t="str">
        <f t="shared" ca="1" si="597"/>
        <v>NA</v>
      </c>
      <c r="J1052" s="5" t="str">
        <f t="shared" ca="1" si="595"/>
        <v>NA</v>
      </c>
      <c r="K1052" s="30" t="s">
        <v>9</v>
      </c>
      <c r="L1052">
        <v>0</v>
      </c>
      <c r="M1052">
        <v>0</v>
      </c>
      <c r="N1052">
        <v>0</v>
      </c>
      <c r="O1052" s="29" t="str">
        <f t="shared" ca="1" si="598"/>
        <v>-</v>
      </c>
      <c r="P1052" s="29"/>
      <c r="X1052">
        <f t="shared" ca="1" si="599"/>
        <v>1</v>
      </c>
      <c r="Y1052">
        <f t="shared" ca="1" si="600"/>
        <v>0</v>
      </c>
      <c r="Z1052">
        <f t="shared" ca="1" si="601"/>
        <v>0</v>
      </c>
      <c r="AA1052">
        <f t="shared" ca="1" si="602"/>
        <v>0</v>
      </c>
      <c r="AB1052">
        <f t="shared" ca="1" si="603"/>
        <v>0</v>
      </c>
      <c r="AC1052">
        <f t="shared" ca="1" si="604"/>
        <v>0</v>
      </c>
      <c r="AD1052">
        <f t="shared" ca="1" si="605"/>
        <v>0</v>
      </c>
      <c r="AE1052">
        <f t="shared" ca="1" si="606"/>
        <v>0</v>
      </c>
      <c r="AH1052">
        <f t="shared" ca="1" si="607"/>
        <v>1</v>
      </c>
      <c r="AI1052">
        <f t="shared" ca="1" si="608"/>
        <v>0</v>
      </c>
      <c r="AJ1052">
        <f t="shared" ca="1" si="609"/>
        <v>0</v>
      </c>
      <c r="AK1052">
        <f t="shared" ca="1" si="610"/>
        <v>0</v>
      </c>
      <c r="AL1052">
        <f t="shared" ca="1" si="611"/>
        <v>0</v>
      </c>
      <c r="AM1052">
        <f t="shared" ca="1" si="612"/>
        <v>0</v>
      </c>
      <c r="AN1052">
        <f t="shared" ca="1" si="613"/>
        <v>0</v>
      </c>
      <c r="AO1052">
        <f t="shared" ca="1" si="614"/>
        <v>0</v>
      </c>
      <c r="AP1052">
        <f t="shared" ca="1" si="615"/>
        <v>0</v>
      </c>
      <c r="AQ1052">
        <f t="shared" ca="1" si="616"/>
        <v>0</v>
      </c>
      <c r="AR1052">
        <f t="shared" ca="1" si="617"/>
        <v>0</v>
      </c>
      <c r="AS1052">
        <f t="shared" ca="1" si="618"/>
        <v>0</v>
      </c>
      <c r="AT1052">
        <f t="shared" ca="1" si="619"/>
        <v>0</v>
      </c>
      <c r="AU1052">
        <f t="shared" ca="1" si="620"/>
        <v>0</v>
      </c>
      <c r="AV1052">
        <f t="shared" ca="1" si="621"/>
        <v>0</v>
      </c>
      <c r="AW1052">
        <f t="shared" ca="1" si="622"/>
        <v>0</v>
      </c>
      <c r="AX1052">
        <f t="shared" ca="1" si="623"/>
        <v>0</v>
      </c>
      <c r="AY1052">
        <f t="shared" ca="1" si="624"/>
        <v>0</v>
      </c>
      <c r="AZ1052">
        <f t="shared" ca="1" si="625"/>
        <v>0</v>
      </c>
      <c r="BA1052">
        <f t="shared" ca="1" si="626"/>
        <v>0</v>
      </c>
      <c r="BB1052">
        <f t="shared" ca="1" si="627"/>
        <v>0</v>
      </c>
      <c r="BC1052">
        <f t="shared" ca="1" si="628"/>
        <v>0</v>
      </c>
      <c r="BD1052">
        <f t="shared" ca="1" si="629"/>
        <v>0</v>
      </c>
      <c r="BE1052">
        <f t="shared" ca="1" si="630"/>
        <v>0</v>
      </c>
      <c r="BF1052">
        <f t="shared" ca="1" si="631"/>
        <v>0</v>
      </c>
    </row>
    <row r="1053" spans="1:58" ht="16.149999999999999" customHeight="1" x14ac:dyDescent="0.2">
      <c r="A1053" s="81" t="s">
        <v>1166</v>
      </c>
      <c r="B1053" s="86">
        <v>43897.819490740738</v>
      </c>
      <c r="C1053" s="83" t="s">
        <v>1167</v>
      </c>
      <c r="D1053" s="83" t="s">
        <v>8</v>
      </c>
      <c r="E1053" s="83" t="s">
        <v>1063</v>
      </c>
      <c r="F1053" s="83" t="s">
        <v>9</v>
      </c>
      <c r="G1053" s="83" t="s">
        <v>17</v>
      </c>
      <c r="H1053" s="5" t="str">
        <f t="shared" ca="1" si="596"/>
        <v>NA</v>
      </c>
      <c r="I1053" s="17" t="str">
        <f t="shared" ca="1" si="597"/>
        <v>NA</v>
      </c>
      <c r="J1053" s="5" t="str">
        <f t="shared" ca="1" si="595"/>
        <v>NA</v>
      </c>
      <c r="K1053" s="31" t="s">
        <v>9</v>
      </c>
      <c r="L1053">
        <v>0</v>
      </c>
      <c r="M1053">
        <v>0</v>
      </c>
      <c r="N1053">
        <v>0</v>
      </c>
      <c r="O1053" s="29" t="str">
        <f t="shared" ca="1" si="598"/>
        <v>-</v>
      </c>
      <c r="P1053" s="29"/>
      <c r="X1053">
        <f t="shared" ca="1" si="599"/>
        <v>1</v>
      </c>
      <c r="Y1053">
        <f t="shared" ca="1" si="600"/>
        <v>0</v>
      </c>
      <c r="Z1053">
        <f t="shared" ca="1" si="601"/>
        <v>0</v>
      </c>
      <c r="AA1053">
        <f t="shared" ca="1" si="602"/>
        <v>0</v>
      </c>
      <c r="AB1053">
        <f t="shared" ca="1" si="603"/>
        <v>0</v>
      </c>
      <c r="AC1053">
        <f t="shared" ca="1" si="604"/>
        <v>0</v>
      </c>
      <c r="AD1053">
        <f t="shared" ca="1" si="605"/>
        <v>0</v>
      </c>
      <c r="AE1053">
        <f t="shared" ca="1" si="606"/>
        <v>0</v>
      </c>
      <c r="AH1053">
        <f t="shared" ca="1" si="607"/>
        <v>1</v>
      </c>
      <c r="AI1053">
        <f t="shared" ca="1" si="608"/>
        <v>0</v>
      </c>
      <c r="AJ1053">
        <f t="shared" ca="1" si="609"/>
        <v>0</v>
      </c>
      <c r="AK1053">
        <f t="shared" ca="1" si="610"/>
        <v>0</v>
      </c>
      <c r="AL1053">
        <f t="shared" ca="1" si="611"/>
        <v>0</v>
      </c>
      <c r="AM1053">
        <f t="shared" ca="1" si="612"/>
        <v>0</v>
      </c>
      <c r="AN1053">
        <f t="shared" ca="1" si="613"/>
        <v>0</v>
      </c>
      <c r="AO1053">
        <f t="shared" ca="1" si="614"/>
        <v>0</v>
      </c>
      <c r="AP1053">
        <f t="shared" ca="1" si="615"/>
        <v>0</v>
      </c>
      <c r="AQ1053">
        <f t="shared" ca="1" si="616"/>
        <v>0</v>
      </c>
      <c r="AR1053">
        <f t="shared" ca="1" si="617"/>
        <v>0</v>
      </c>
      <c r="AS1053">
        <f t="shared" ca="1" si="618"/>
        <v>0</v>
      </c>
      <c r="AT1053">
        <f t="shared" ca="1" si="619"/>
        <v>0</v>
      </c>
      <c r="AU1053">
        <f t="shared" ca="1" si="620"/>
        <v>0</v>
      </c>
      <c r="AV1053">
        <f t="shared" ca="1" si="621"/>
        <v>0</v>
      </c>
      <c r="AW1053">
        <f t="shared" ca="1" si="622"/>
        <v>0</v>
      </c>
      <c r="AX1053">
        <f t="shared" ca="1" si="623"/>
        <v>0</v>
      </c>
      <c r="AY1053">
        <f t="shared" ca="1" si="624"/>
        <v>0</v>
      </c>
      <c r="AZ1053">
        <f t="shared" ca="1" si="625"/>
        <v>0</v>
      </c>
      <c r="BA1053">
        <f t="shared" ca="1" si="626"/>
        <v>0</v>
      </c>
      <c r="BB1053">
        <f t="shared" ca="1" si="627"/>
        <v>0</v>
      </c>
      <c r="BC1053">
        <f t="shared" ca="1" si="628"/>
        <v>0</v>
      </c>
      <c r="BD1053">
        <f t="shared" ca="1" si="629"/>
        <v>0</v>
      </c>
      <c r="BE1053">
        <f t="shared" ca="1" si="630"/>
        <v>0</v>
      </c>
      <c r="BF1053">
        <f t="shared" ca="1" si="631"/>
        <v>0</v>
      </c>
    </row>
    <row r="1054" spans="1:58" ht="16.149999999999999" customHeight="1" x14ac:dyDescent="0.2">
      <c r="A1054" s="81" t="s">
        <v>1168</v>
      </c>
      <c r="B1054" s="86">
        <v>43898.806759259256</v>
      </c>
      <c r="C1054" s="83" t="s">
        <v>1169</v>
      </c>
      <c r="D1054" s="83" t="s">
        <v>8</v>
      </c>
      <c r="E1054" s="83" t="s">
        <v>1063</v>
      </c>
      <c r="F1054" s="83" t="s">
        <v>9</v>
      </c>
      <c r="G1054" s="83" t="s">
        <v>17</v>
      </c>
      <c r="H1054" s="5" t="str">
        <f t="shared" ca="1" si="596"/>
        <v>NA</v>
      </c>
      <c r="I1054" s="17" t="str">
        <f t="shared" ca="1" si="597"/>
        <v>NA</v>
      </c>
      <c r="J1054" s="5" t="str">
        <f t="shared" ca="1" si="595"/>
        <v>NA</v>
      </c>
      <c r="K1054" s="30" t="s">
        <v>9</v>
      </c>
      <c r="L1054">
        <v>0</v>
      </c>
      <c r="M1054">
        <v>0</v>
      </c>
      <c r="N1054">
        <v>0</v>
      </c>
      <c r="O1054" s="29" t="str">
        <f t="shared" ca="1" si="598"/>
        <v>-</v>
      </c>
      <c r="P1054" s="29"/>
      <c r="X1054">
        <f t="shared" ca="1" si="599"/>
        <v>1</v>
      </c>
      <c r="Y1054">
        <f t="shared" ca="1" si="600"/>
        <v>0</v>
      </c>
      <c r="Z1054">
        <f t="shared" ca="1" si="601"/>
        <v>0</v>
      </c>
      <c r="AA1054">
        <f t="shared" ca="1" si="602"/>
        <v>0</v>
      </c>
      <c r="AB1054">
        <f t="shared" ca="1" si="603"/>
        <v>0</v>
      </c>
      <c r="AC1054">
        <f t="shared" ca="1" si="604"/>
        <v>0</v>
      </c>
      <c r="AD1054">
        <f t="shared" ca="1" si="605"/>
        <v>0</v>
      </c>
      <c r="AE1054">
        <f t="shared" ca="1" si="606"/>
        <v>0</v>
      </c>
      <c r="AH1054">
        <f t="shared" ca="1" si="607"/>
        <v>1</v>
      </c>
      <c r="AI1054">
        <f t="shared" ca="1" si="608"/>
        <v>0</v>
      </c>
      <c r="AJ1054">
        <f t="shared" ca="1" si="609"/>
        <v>0</v>
      </c>
      <c r="AK1054">
        <f t="shared" ca="1" si="610"/>
        <v>0</v>
      </c>
      <c r="AL1054">
        <f t="shared" ca="1" si="611"/>
        <v>0</v>
      </c>
      <c r="AM1054">
        <f t="shared" ca="1" si="612"/>
        <v>0</v>
      </c>
      <c r="AN1054">
        <f t="shared" ca="1" si="613"/>
        <v>0</v>
      </c>
      <c r="AO1054">
        <f t="shared" ca="1" si="614"/>
        <v>0</v>
      </c>
      <c r="AP1054">
        <f t="shared" ca="1" si="615"/>
        <v>0</v>
      </c>
      <c r="AQ1054">
        <f t="shared" ca="1" si="616"/>
        <v>0</v>
      </c>
      <c r="AR1054">
        <f t="shared" ca="1" si="617"/>
        <v>0</v>
      </c>
      <c r="AS1054">
        <f t="shared" ca="1" si="618"/>
        <v>0</v>
      </c>
      <c r="AT1054">
        <f t="shared" ca="1" si="619"/>
        <v>0</v>
      </c>
      <c r="AU1054">
        <f t="shared" ca="1" si="620"/>
        <v>0</v>
      </c>
      <c r="AV1054">
        <f t="shared" ca="1" si="621"/>
        <v>0</v>
      </c>
      <c r="AW1054">
        <f t="shared" ca="1" si="622"/>
        <v>0</v>
      </c>
      <c r="AX1054">
        <f t="shared" ca="1" si="623"/>
        <v>0</v>
      </c>
      <c r="AY1054">
        <f t="shared" ca="1" si="624"/>
        <v>0</v>
      </c>
      <c r="AZ1054">
        <f t="shared" ca="1" si="625"/>
        <v>0</v>
      </c>
      <c r="BA1054">
        <f t="shared" ca="1" si="626"/>
        <v>0</v>
      </c>
      <c r="BB1054">
        <f t="shared" ca="1" si="627"/>
        <v>0</v>
      </c>
      <c r="BC1054">
        <f t="shared" ca="1" si="628"/>
        <v>0</v>
      </c>
      <c r="BD1054">
        <f t="shared" ca="1" si="629"/>
        <v>0</v>
      </c>
      <c r="BE1054">
        <f t="shared" ca="1" si="630"/>
        <v>0</v>
      </c>
      <c r="BF1054">
        <f t="shared" ca="1" si="631"/>
        <v>0</v>
      </c>
    </row>
    <row r="1055" spans="1:58" ht="16.149999999999999" customHeight="1" x14ac:dyDescent="0.2">
      <c r="A1055" s="81" t="s">
        <v>1170</v>
      </c>
      <c r="B1055" s="86">
        <v>43899.3046875</v>
      </c>
      <c r="C1055" s="83" t="s">
        <v>1171</v>
      </c>
      <c r="D1055" s="83" t="s">
        <v>8</v>
      </c>
      <c r="E1055" s="83" t="s">
        <v>1063</v>
      </c>
      <c r="F1055" s="83" t="s">
        <v>9</v>
      </c>
      <c r="G1055" s="83" t="s">
        <v>17</v>
      </c>
      <c r="H1055" s="5" t="str">
        <f t="shared" ca="1" si="596"/>
        <v>NA</v>
      </c>
      <c r="I1055" s="17" t="str">
        <f t="shared" ca="1" si="597"/>
        <v>NA</v>
      </c>
      <c r="J1055" s="5" t="str">
        <f t="shared" ca="1" si="595"/>
        <v>NA</v>
      </c>
      <c r="K1055" s="31" t="s">
        <v>9</v>
      </c>
      <c r="L1055">
        <v>0</v>
      </c>
      <c r="M1055">
        <v>0</v>
      </c>
      <c r="N1055">
        <v>0</v>
      </c>
      <c r="O1055" s="29" t="str">
        <f t="shared" ca="1" si="598"/>
        <v>-</v>
      </c>
      <c r="P1055" s="29"/>
      <c r="X1055">
        <f t="shared" ca="1" si="599"/>
        <v>1</v>
      </c>
      <c r="Y1055">
        <f t="shared" ca="1" si="600"/>
        <v>0</v>
      </c>
      <c r="Z1055">
        <f t="shared" ca="1" si="601"/>
        <v>0</v>
      </c>
      <c r="AA1055">
        <f t="shared" ca="1" si="602"/>
        <v>0</v>
      </c>
      <c r="AB1055">
        <f t="shared" ca="1" si="603"/>
        <v>0</v>
      </c>
      <c r="AC1055">
        <f t="shared" ca="1" si="604"/>
        <v>0</v>
      </c>
      <c r="AD1055">
        <f t="shared" ca="1" si="605"/>
        <v>0</v>
      </c>
      <c r="AE1055">
        <f t="shared" ca="1" si="606"/>
        <v>0</v>
      </c>
      <c r="AH1055">
        <f t="shared" ca="1" si="607"/>
        <v>1</v>
      </c>
      <c r="AI1055">
        <f t="shared" ca="1" si="608"/>
        <v>0</v>
      </c>
      <c r="AJ1055">
        <f t="shared" ca="1" si="609"/>
        <v>0</v>
      </c>
      <c r="AK1055">
        <f t="shared" ca="1" si="610"/>
        <v>0</v>
      </c>
      <c r="AL1055">
        <f t="shared" ca="1" si="611"/>
        <v>0</v>
      </c>
      <c r="AM1055">
        <f t="shared" ca="1" si="612"/>
        <v>0</v>
      </c>
      <c r="AN1055">
        <f t="shared" ca="1" si="613"/>
        <v>0</v>
      </c>
      <c r="AO1055">
        <f t="shared" ca="1" si="614"/>
        <v>0</v>
      </c>
      <c r="AP1055">
        <f t="shared" ca="1" si="615"/>
        <v>0</v>
      </c>
      <c r="AQ1055">
        <f t="shared" ca="1" si="616"/>
        <v>0</v>
      </c>
      <c r="AR1055">
        <f t="shared" ca="1" si="617"/>
        <v>0</v>
      </c>
      <c r="AS1055">
        <f t="shared" ca="1" si="618"/>
        <v>0</v>
      </c>
      <c r="AT1055">
        <f t="shared" ca="1" si="619"/>
        <v>0</v>
      </c>
      <c r="AU1055">
        <f t="shared" ca="1" si="620"/>
        <v>0</v>
      </c>
      <c r="AV1055">
        <f t="shared" ca="1" si="621"/>
        <v>0</v>
      </c>
      <c r="AW1055">
        <f t="shared" ca="1" si="622"/>
        <v>0</v>
      </c>
      <c r="AX1055">
        <f t="shared" ca="1" si="623"/>
        <v>0</v>
      </c>
      <c r="AY1055">
        <f t="shared" ca="1" si="624"/>
        <v>0</v>
      </c>
      <c r="AZ1055">
        <f t="shared" ca="1" si="625"/>
        <v>0</v>
      </c>
      <c r="BA1055">
        <f t="shared" ca="1" si="626"/>
        <v>0</v>
      </c>
      <c r="BB1055">
        <f t="shared" ca="1" si="627"/>
        <v>0</v>
      </c>
      <c r="BC1055">
        <f t="shared" ca="1" si="628"/>
        <v>0</v>
      </c>
      <c r="BD1055">
        <f t="shared" ca="1" si="629"/>
        <v>0</v>
      </c>
      <c r="BE1055">
        <f t="shared" ca="1" si="630"/>
        <v>0</v>
      </c>
      <c r="BF1055">
        <f t="shared" ca="1" si="631"/>
        <v>0</v>
      </c>
    </row>
    <row r="1056" spans="1:58" ht="16.149999999999999" customHeight="1" x14ac:dyDescent="0.2">
      <c r="A1056" s="81" t="s">
        <v>1172</v>
      </c>
      <c r="B1056" s="86">
        <v>43899.442858796298</v>
      </c>
      <c r="C1056" s="83" t="s">
        <v>1173</v>
      </c>
      <c r="D1056" s="83" t="s">
        <v>8</v>
      </c>
      <c r="E1056" s="83" t="s">
        <v>1063</v>
      </c>
      <c r="F1056" s="83" t="s">
        <v>9</v>
      </c>
      <c r="G1056" s="83" t="s">
        <v>17</v>
      </c>
      <c r="H1056" s="5" t="str">
        <f t="shared" ca="1" si="596"/>
        <v>NA</v>
      </c>
      <c r="I1056" s="17" t="str">
        <f t="shared" ca="1" si="597"/>
        <v>NA</v>
      </c>
      <c r="J1056" s="5" t="str">
        <f t="shared" ca="1" si="595"/>
        <v>NA</v>
      </c>
      <c r="K1056" s="30" t="s">
        <v>9</v>
      </c>
      <c r="L1056">
        <v>0</v>
      </c>
      <c r="M1056">
        <v>0</v>
      </c>
      <c r="N1056">
        <v>0</v>
      </c>
      <c r="O1056" s="29" t="str">
        <f t="shared" ca="1" si="598"/>
        <v>-</v>
      </c>
      <c r="P1056" s="29"/>
      <c r="X1056">
        <f t="shared" ca="1" si="599"/>
        <v>1</v>
      </c>
      <c r="Y1056">
        <f t="shared" ca="1" si="600"/>
        <v>0</v>
      </c>
      <c r="Z1056">
        <f t="shared" ca="1" si="601"/>
        <v>0</v>
      </c>
      <c r="AA1056">
        <f t="shared" ca="1" si="602"/>
        <v>0</v>
      </c>
      <c r="AB1056">
        <f t="shared" ca="1" si="603"/>
        <v>0</v>
      </c>
      <c r="AC1056">
        <f t="shared" ca="1" si="604"/>
        <v>0</v>
      </c>
      <c r="AD1056">
        <f t="shared" ca="1" si="605"/>
        <v>0</v>
      </c>
      <c r="AE1056">
        <f t="shared" ca="1" si="606"/>
        <v>0</v>
      </c>
      <c r="AH1056">
        <f t="shared" ca="1" si="607"/>
        <v>1</v>
      </c>
      <c r="AI1056">
        <f t="shared" ca="1" si="608"/>
        <v>0</v>
      </c>
      <c r="AJ1056">
        <f t="shared" ca="1" si="609"/>
        <v>0</v>
      </c>
      <c r="AK1056">
        <f t="shared" ca="1" si="610"/>
        <v>0</v>
      </c>
      <c r="AL1056">
        <f t="shared" ca="1" si="611"/>
        <v>0</v>
      </c>
      <c r="AM1056">
        <f t="shared" ca="1" si="612"/>
        <v>0</v>
      </c>
      <c r="AN1056">
        <f t="shared" ca="1" si="613"/>
        <v>0</v>
      </c>
      <c r="AO1056">
        <f t="shared" ca="1" si="614"/>
        <v>0</v>
      </c>
      <c r="AP1056">
        <f t="shared" ca="1" si="615"/>
        <v>0</v>
      </c>
      <c r="AQ1056">
        <f t="shared" ca="1" si="616"/>
        <v>0</v>
      </c>
      <c r="AR1056">
        <f t="shared" ca="1" si="617"/>
        <v>0</v>
      </c>
      <c r="AS1056">
        <f t="shared" ca="1" si="618"/>
        <v>0</v>
      </c>
      <c r="AT1056">
        <f t="shared" ca="1" si="619"/>
        <v>0</v>
      </c>
      <c r="AU1056">
        <f t="shared" ca="1" si="620"/>
        <v>0</v>
      </c>
      <c r="AV1056">
        <f t="shared" ca="1" si="621"/>
        <v>0</v>
      </c>
      <c r="AW1056">
        <f t="shared" ca="1" si="622"/>
        <v>0</v>
      </c>
      <c r="AX1056">
        <f t="shared" ca="1" si="623"/>
        <v>0</v>
      </c>
      <c r="AY1056">
        <f t="shared" ca="1" si="624"/>
        <v>0</v>
      </c>
      <c r="AZ1056">
        <f t="shared" ca="1" si="625"/>
        <v>0</v>
      </c>
      <c r="BA1056">
        <f t="shared" ca="1" si="626"/>
        <v>0</v>
      </c>
      <c r="BB1056">
        <f t="shared" ca="1" si="627"/>
        <v>0</v>
      </c>
      <c r="BC1056">
        <f t="shared" ca="1" si="628"/>
        <v>0</v>
      </c>
      <c r="BD1056">
        <f t="shared" ca="1" si="629"/>
        <v>0</v>
      </c>
      <c r="BE1056">
        <f t="shared" ca="1" si="630"/>
        <v>0</v>
      </c>
      <c r="BF1056">
        <f t="shared" ca="1" si="631"/>
        <v>0</v>
      </c>
    </row>
    <row r="1057" spans="1:58" ht="16.149999999999999" customHeight="1" x14ac:dyDescent="0.2">
      <c r="A1057" s="81" t="s">
        <v>1174</v>
      </c>
      <c r="B1057" s="86">
        <v>43900.507418981484</v>
      </c>
      <c r="C1057" s="83" t="s">
        <v>1175</v>
      </c>
      <c r="D1057" s="83" t="s">
        <v>8</v>
      </c>
      <c r="E1057" s="83" t="s">
        <v>1063</v>
      </c>
      <c r="F1057" s="83" t="s">
        <v>9</v>
      </c>
      <c r="G1057" s="83" t="s">
        <v>17</v>
      </c>
      <c r="H1057" s="5" t="str">
        <f t="shared" ca="1" si="596"/>
        <v>NA</v>
      </c>
      <c r="I1057" s="17" t="str">
        <f t="shared" ca="1" si="597"/>
        <v>NA</v>
      </c>
      <c r="J1057" s="5" t="str">
        <f t="shared" ca="1" si="595"/>
        <v>NA</v>
      </c>
      <c r="K1057" s="31" t="s">
        <v>9</v>
      </c>
      <c r="L1057">
        <v>0</v>
      </c>
      <c r="M1057">
        <v>0</v>
      </c>
      <c r="N1057">
        <v>0</v>
      </c>
      <c r="O1057" s="29" t="str">
        <f t="shared" ca="1" si="598"/>
        <v>-</v>
      </c>
      <c r="P1057" s="29"/>
      <c r="X1057">
        <f t="shared" ca="1" si="599"/>
        <v>1</v>
      </c>
      <c r="Y1057">
        <f t="shared" ca="1" si="600"/>
        <v>0</v>
      </c>
      <c r="Z1057">
        <f t="shared" ca="1" si="601"/>
        <v>0</v>
      </c>
      <c r="AA1057">
        <f t="shared" ca="1" si="602"/>
        <v>0</v>
      </c>
      <c r="AB1057">
        <f t="shared" ca="1" si="603"/>
        <v>0</v>
      </c>
      <c r="AC1057">
        <f t="shared" ca="1" si="604"/>
        <v>0</v>
      </c>
      <c r="AD1057">
        <f t="shared" ca="1" si="605"/>
        <v>0</v>
      </c>
      <c r="AE1057">
        <f t="shared" ca="1" si="606"/>
        <v>0</v>
      </c>
      <c r="AH1057">
        <f t="shared" ca="1" si="607"/>
        <v>1</v>
      </c>
      <c r="AI1057">
        <f t="shared" ca="1" si="608"/>
        <v>0</v>
      </c>
      <c r="AJ1057">
        <f t="shared" ca="1" si="609"/>
        <v>0</v>
      </c>
      <c r="AK1057">
        <f t="shared" ca="1" si="610"/>
        <v>0</v>
      </c>
      <c r="AL1057">
        <f t="shared" ca="1" si="611"/>
        <v>0</v>
      </c>
      <c r="AM1057">
        <f t="shared" ca="1" si="612"/>
        <v>0</v>
      </c>
      <c r="AN1057">
        <f t="shared" ca="1" si="613"/>
        <v>0</v>
      </c>
      <c r="AO1057">
        <f t="shared" ca="1" si="614"/>
        <v>0</v>
      </c>
      <c r="AP1057">
        <f t="shared" ca="1" si="615"/>
        <v>0</v>
      </c>
      <c r="AQ1057">
        <f t="shared" ca="1" si="616"/>
        <v>0</v>
      </c>
      <c r="AR1057">
        <f t="shared" ca="1" si="617"/>
        <v>0</v>
      </c>
      <c r="AS1057">
        <f t="shared" ca="1" si="618"/>
        <v>0</v>
      </c>
      <c r="AT1057">
        <f t="shared" ca="1" si="619"/>
        <v>0</v>
      </c>
      <c r="AU1057">
        <f t="shared" ca="1" si="620"/>
        <v>0</v>
      </c>
      <c r="AV1057">
        <f t="shared" ca="1" si="621"/>
        <v>0</v>
      </c>
      <c r="AW1057">
        <f t="shared" ca="1" si="622"/>
        <v>0</v>
      </c>
      <c r="AX1057">
        <f t="shared" ca="1" si="623"/>
        <v>0</v>
      </c>
      <c r="AY1057">
        <f t="shared" ca="1" si="624"/>
        <v>0</v>
      </c>
      <c r="AZ1057">
        <f t="shared" ca="1" si="625"/>
        <v>0</v>
      </c>
      <c r="BA1057">
        <f t="shared" ca="1" si="626"/>
        <v>0</v>
      </c>
      <c r="BB1057">
        <f t="shared" ca="1" si="627"/>
        <v>0</v>
      </c>
      <c r="BC1057">
        <f t="shared" ca="1" si="628"/>
        <v>0</v>
      </c>
      <c r="BD1057">
        <f t="shared" ca="1" si="629"/>
        <v>0</v>
      </c>
      <c r="BE1057">
        <f t="shared" ca="1" si="630"/>
        <v>0</v>
      </c>
      <c r="BF1057">
        <f t="shared" ca="1" si="631"/>
        <v>0</v>
      </c>
    </row>
    <row r="1058" spans="1:58" ht="16.149999999999999" customHeight="1" x14ac:dyDescent="0.2">
      <c r="A1058" s="81" t="s">
        <v>1176</v>
      </c>
      <c r="B1058" s="86">
        <v>43900.534490740742</v>
      </c>
      <c r="C1058" s="83" t="s">
        <v>1093</v>
      </c>
      <c r="D1058" s="83" t="s">
        <v>1093</v>
      </c>
      <c r="E1058" s="83" t="s">
        <v>1093</v>
      </c>
      <c r="F1058" s="83" t="s">
        <v>9</v>
      </c>
      <c r="G1058" s="83" t="s">
        <v>17</v>
      </c>
      <c r="H1058" s="5" t="str">
        <f t="shared" ca="1" si="596"/>
        <v>NA</v>
      </c>
      <c r="I1058" s="17" t="str">
        <f t="shared" ca="1" si="597"/>
        <v>NA</v>
      </c>
      <c r="J1058" s="5">
        <f t="shared" ca="1" si="595"/>
        <v>0</v>
      </c>
      <c r="K1058" s="30" t="s">
        <v>1093</v>
      </c>
      <c r="O1058" s="29" t="str">
        <f t="shared" ca="1" si="598"/>
        <v>-</v>
      </c>
      <c r="P1058" s="29"/>
      <c r="X1058">
        <f t="shared" ca="1" si="599"/>
        <v>1</v>
      </c>
      <c r="Y1058">
        <f t="shared" ca="1" si="600"/>
        <v>0</v>
      </c>
      <c r="Z1058">
        <f t="shared" ca="1" si="601"/>
        <v>0</v>
      </c>
      <c r="AA1058">
        <f t="shared" ca="1" si="602"/>
        <v>0</v>
      </c>
      <c r="AB1058">
        <f t="shared" ca="1" si="603"/>
        <v>0</v>
      </c>
      <c r="AC1058">
        <f t="shared" ca="1" si="604"/>
        <v>0</v>
      </c>
      <c r="AD1058">
        <f t="shared" ca="1" si="605"/>
        <v>0</v>
      </c>
      <c r="AE1058">
        <f t="shared" ca="1" si="606"/>
        <v>0</v>
      </c>
      <c r="AH1058">
        <f t="shared" ca="1" si="607"/>
        <v>1</v>
      </c>
      <c r="AI1058">
        <f t="shared" ca="1" si="608"/>
        <v>0</v>
      </c>
      <c r="AJ1058">
        <f t="shared" ca="1" si="609"/>
        <v>0</v>
      </c>
      <c r="AK1058">
        <f t="shared" ca="1" si="610"/>
        <v>0</v>
      </c>
      <c r="AL1058">
        <f t="shared" ca="1" si="611"/>
        <v>0</v>
      </c>
      <c r="AM1058">
        <f t="shared" ca="1" si="612"/>
        <v>0</v>
      </c>
      <c r="AN1058">
        <f t="shared" ca="1" si="613"/>
        <v>0</v>
      </c>
      <c r="AO1058">
        <f t="shared" ca="1" si="614"/>
        <v>0</v>
      </c>
      <c r="AP1058">
        <f t="shared" ca="1" si="615"/>
        <v>0</v>
      </c>
      <c r="AQ1058">
        <f t="shared" ca="1" si="616"/>
        <v>0</v>
      </c>
      <c r="AR1058">
        <f t="shared" ca="1" si="617"/>
        <v>0</v>
      </c>
      <c r="AS1058">
        <f t="shared" ca="1" si="618"/>
        <v>0</v>
      </c>
      <c r="AT1058">
        <f t="shared" ca="1" si="619"/>
        <v>0</v>
      </c>
      <c r="AU1058">
        <f t="shared" ca="1" si="620"/>
        <v>0</v>
      </c>
      <c r="AV1058">
        <f t="shared" ca="1" si="621"/>
        <v>0</v>
      </c>
      <c r="AW1058">
        <f t="shared" ca="1" si="622"/>
        <v>0</v>
      </c>
      <c r="AX1058">
        <f t="shared" ca="1" si="623"/>
        <v>0</v>
      </c>
      <c r="AY1058">
        <f t="shared" ca="1" si="624"/>
        <v>0</v>
      </c>
      <c r="AZ1058">
        <f t="shared" ca="1" si="625"/>
        <v>0</v>
      </c>
      <c r="BA1058">
        <f t="shared" ca="1" si="626"/>
        <v>0</v>
      </c>
      <c r="BB1058">
        <f t="shared" ca="1" si="627"/>
        <v>0</v>
      </c>
      <c r="BC1058">
        <f t="shared" ca="1" si="628"/>
        <v>0</v>
      </c>
      <c r="BD1058">
        <f t="shared" ca="1" si="629"/>
        <v>0</v>
      </c>
      <c r="BE1058">
        <f t="shared" ca="1" si="630"/>
        <v>0</v>
      </c>
      <c r="BF1058">
        <f t="shared" ca="1" si="631"/>
        <v>0</v>
      </c>
    </row>
    <row r="1059" spans="1:58" ht="16.149999999999999" customHeight="1" x14ac:dyDescent="0.2">
      <c r="A1059" s="81" t="s">
        <v>1177</v>
      </c>
      <c r="B1059" s="86">
        <v>43900.534537037034</v>
      </c>
      <c r="C1059" s="83" t="s">
        <v>1093</v>
      </c>
      <c r="D1059" s="83" t="s">
        <v>1093</v>
      </c>
      <c r="E1059" s="83" t="s">
        <v>1093</v>
      </c>
      <c r="F1059" s="83" t="s">
        <v>10</v>
      </c>
      <c r="G1059" s="83" t="s">
        <v>6</v>
      </c>
      <c r="H1059" s="5">
        <f t="shared" ca="1" si="596"/>
        <v>4.6296292566694319E-5</v>
      </c>
      <c r="I1059" s="17">
        <f t="shared" ca="1" si="597"/>
        <v>4.6296292566694319E-5</v>
      </c>
      <c r="J1059" s="5">
        <f t="shared" ca="1" si="595"/>
        <v>0</v>
      </c>
      <c r="K1059" s="31" t="s">
        <v>1093</v>
      </c>
      <c r="O1059" s="29" t="str">
        <f t="shared" ca="1" si="598"/>
        <v>-</v>
      </c>
      <c r="P1059" s="29"/>
      <c r="X1059">
        <f t="shared" ca="1" si="599"/>
        <v>0</v>
      </c>
      <c r="Y1059">
        <f t="shared" ca="1" si="600"/>
        <v>1</v>
      </c>
      <c r="Z1059">
        <f t="shared" ca="1" si="601"/>
        <v>0</v>
      </c>
      <c r="AA1059">
        <f t="shared" ca="1" si="602"/>
        <v>0</v>
      </c>
      <c r="AB1059">
        <f t="shared" ca="1" si="603"/>
        <v>0</v>
      </c>
      <c r="AC1059">
        <f t="shared" ca="1" si="604"/>
        <v>0</v>
      </c>
      <c r="AD1059">
        <f t="shared" ca="1" si="605"/>
        <v>0</v>
      </c>
      <c r="AE1059">
        <f t="shared" ca="1" si="606"/>
        <v>0</v>
      </c>
      <c r="AH1059">
        <f t="shared" ca="1" si="607"/>
        <v>0</v>
      </c>
      <c r="AI1059">
        <f t="shared" ca="1" si="608"/>
        <v>1</v>
      </c>
      <c r="AJ1059">
        <f t="shared" ca="1" si="609"/>
        <v>0</v>
      </c>
      <c r="AK1059">
        <f t="shared" ca="1" si="610"/>
        <v>0</v>
      </c>
      <c r="AL1059">
        <f t="shared" ca="1" si="611"/>
        <v>0</v>
      </c>
      <c r="AM1059">
        <f t="shared" ca="1" si="612"/>
        <v>0</v>
      </c>
      <c r="AN1059">
        <f t="shared" ca="1" si="613"/>
        <v>0</v>
      </c>
      <c r="AO1059">
        <f t="shared" ca="1" si="614"/>
        <v>0</v>
      </c>
      <c r="AP1059">
        <f t="shared" ca="1" si="615"/>
        <v>0</v>
      </c>
      <c r="AQ1059">
        <f t="shared" ca="1" si="616"/>
        <v>0</v>
      </c>
      <c r="AR1059">
        <f t="shared" ca="1" si="617"/>
        <v>0</v>
      </c>
      <c r="AS1059">
        <f t="shared" ca="1" si="618"/>
        <v>0</v>
      </c>
      <c r="AT1059">
        <f t="shared" ca="1" si="619"/>
        <v>0</v>
      </c>
      <c r="AU1059">
        <f t="shared" ca="1" si="620"/>
        <v>0</v>
      </c>
      <c r="AV1059">
        <f t="shared" ca="1" si="621"/>
        <v>0</v>
      </c>
      <c r="AW1059">
        <f t="shared" ca="1" si="622"/>
        <v>0</v>
      </c>
      <c r="AX1059">
        <f t="shared" ca="1" si="623"/>
        <v>0</v>
      </c>
      <c r="AY1059">
        <f t="shared" ca="1" si="624"/>
        <v>0</v>
      </c>
      <c r="AZ1059">
        <f t="shared" ca="1" si="625"/>
        <v>0</v>
      </c>
      <c r="BA1059">
        <f t="shared" ca="1" si="626"/>
        <v>0</v>
      </c>
      <c r="BB1059">
        <f t="shared" ca="1" si="627"/>
        <v>0</v>
      </c>
      <c r="BC1059">
        <f t="shared" ca="1" si="628"/>
        <v>0</v>
      </c>
      <c r="BD1059">
        <f t="shared" ca="1" si="629"/>
        <v>0</v>
      </c>
      <c r="BE1059">
        <f t="shared" ca="1" si="630"/>
        <v>0</v>
      </c>
      <c r="BF1059">
        <f t="shared" ca="1" si="631"/>
        <v>0</v>
      </c>
    </row>
    <row r="1060" spans="1:58" ht="16.149999999999999" customHeight="1" x14ac:dyDescent="0.2">
      <c r="A1060" s="81" t="s">
        <v>1178</v>
      </c>
      <c r="B1060" s="86">
        <v>43900.535127314812</v>
      </c>
      <c r="C1060" s="83" t="s">
        <v>1093</v>
      </c>
      <c r="D1060" s="83" t="s">
        <v>1093</v>
      </c>
      <c r="E1060" s="83" t="s">
        <v>1093</v>
      </c>
      <c r="F1060" s="83" t="s">
        <v>38</v>
      </c>
      <c r="G1060" s="83" t="s">
        <v>39</v>
      </c>
      <c r="H1060" s="5">
        <f t="shared" ca="1" si="596"/>
        <v>5.9027777751907706E-4</v>
      </c>
      <c r="I1060" s="17">
        <f t="shared" ca="1" si="597"/>
        <v>6.3657407008577138E-4</v>
      </c>
      <c r="J1060" s="5">
        <f t="shared" ca="1" si="595"/>
        <v>0</v>
      </c>
      <c r="K1060" s="30" t="s">
        <v>1093</v>
      </c>
      <c r="O1060" s="29" t="str">
        <f t="shared" ca="1" si="598"/>
        <v>-</v>
      </c>
      <c r="P1060" s="29"/>
      <c r="X1060">
        <f t="shared" ca="1" si="599"/>
        <v>0</v>
      </c>
      <c r="Y1060">
        <f t="shared" ca="1" si="600"/>
        <v>0</v>
      </c>
      <c r="Z1060">
        <f t="shared" ca="1" si="601"/>
        <v>0</v>
      </c>
      <c r="AA1060">
        <f t="shared" ca="1" si="602"/>
        <v>0</v>
      </c>
      <c r="AB1060">
        <f t="shared" ca="1" si="603"/>
        <v>1</v>
      </c>
      <c r="AC1060">
        <f t="shared" ca="1" si="604"/>
        <v>0</v>
      </c>
      <c r="AD1060">
        <f t="shared" ca="1" si="605"/>
        <v>0</v>
      </c>
      <c r="AE1060">
        <f t="shared" ca="1" si="606"/>
        <v>0</v>
      </c>
      <c r="AH1060">
        <f t="shared" ca="1" si="607"/>
        <v>0</v>
      </c>
      <c r="AI1060">
        <f t="shared" ca="1" si="608"/>
        <v>0</v>
      </c>
      <c r="AJ1060">
        <f t="shared" ca="1" si="609"/>
        <v>0</v>
      </c>
      <c r="AK1060">
        <f t="shared" ca="1" si="610"/>
        <v>0</v>
      </c>
      <c r="AL1060">
        <f t="shared" ca="1" si="611"/>
        <v>0</v>
      </c>
      <c r="AM1060">
        <f t="shared" ca="1" si="612"/>
        <v>0</v>
      </c>
      <c r="AN1060">
        <f t="shared" ca="1" si="613"/>
        <v>0</v>
      </c>
      <c r="AO1060">
        <f t="shared" ca="1" si="614"/>
        <v>0</v>
      </c>
      <c r="AP1060">
        <f t="shared" ca="1" si="615"/>
        <v>0</v>
      </c>
      <c r="AQ1060">
        <f t="shared" ca="1" si="616"/>
        <v>0</v>
      </c>
      <c r="AR1060">
        <f t="shared" ca="1" si="617"/>
        <v>0</v>
      </c>
      <c r="AS1060">
        <f t="shared" ca="1" si="618"/>
        <v>0</v>
      </c>
      <c r="AT1060">
        <f t="shared" ca="1" si="619"/>
        <v>0</v>
      </c>
      <c r="AU1060">
        <f t="shared" ca="1" si="620"/>
        <v>1</v>
      </c>
      <c r="AV1060">
        <f t="shared" ca="1" si="621"/>
        <v>0</v>
      </c>
      <c r="AW1060">
        <f t="shared" ca="1" si="622"/>
        <v>0</v>
      </c>
      <c r="AX1060">
        <f t="shared" ca="1" si="623"/>
        <v>0</v>
      </c>
      <c r="AY1060">
        <f t="shared" ca="1" si="624"/>
        <v>0</v>
      </c>
      <c r="AZ1060">
        <f t="shared" ca="1" si="625"/>
        <v>0</v>
      </c>
      <c r="BA1060">
        <f t="shared" ca="1" si="626"/>
        <v>0</v>
      </c>
      <c r="BB1060">
        <f t="shared" ca="1" si="627"/>
        <v>0</v>
      </c>
      <c r="BC1060">
        <f t="shared" ca="1" si="628"/>
        <v>0</v>
      </c>
      <c r="BD1060">
        <f t="shared" ca="1" si="629"/>
        <v>0</v>
      </c>
      <c r="BE1060">
        <f t="shared" ca="1" si="630"/>
        <v>0</v>
      </c>
      <c r="BF1060">
        <f t="shared" ca="1" si="631"/>
        <v>0</v>
      </c>
    </row>
    <row r="1061" spans="1:58" ht="16.149999999999999" customHeight="1" x14ac:dyDescent="0.2">
      <c r="A1061" s="81" t="s">
        <v>1179</v>
      </c>
      <c r="B1061" s="86">
        <v>43900.535162037035</v>
      </c>
      <c r="C1061" s="83" t="s">
        <v>1093</v>
      </c>
      <c r="D1061" s="83" t="s">
        <v>1093</v>
      </c>
      <c r="E1061" s="83" t="s">
        <v>1093</v>
      </c>
      <c r="F1061" s="83" t="s">
        <v>41</v>
      </c>
      <c r="G1061" s="83" t="s">
        <v>39</v>
      </c>
      <c r="H1061" s="5">
        <f t="shared" ca="1" si="596"/>
        <v>3.4722223062999547E-5</v>
      </c>
      <c r="I1061" s="17">
        <f t="shared" ca="1" si="597"/>
        <v>6.7129629314877093E-4</v>
      </c>
      <c r="J1061" s="5">
        <f t="shared" ca="1" si="595"/>
        <v>0</v>
      </c>
      <c r="K1061" s="31" t="s">
        <v>1093</v>
      </c>
      <c r="O1061" s="29" t="str">
        <f t="shared" ca="1" si="598"/>
        <v>-</v>
      </c>
      <c r="P1061" s="29"/>
      <c r="X1061">
        <f t="shared" ca="1" si="599"/>
        <v>0</v>
      </c>
      <c r="Y1061">
        <f t="shared" ca="1" si="600"/>
        <v>0</v>
      </c>
      <c r="Z1061">
        <f t="shared" ca="1" si="601"/>
        <v>0</v>
      </c>
      <c r="AA1061">
        <f t="shared" ca="1" si="602"/>
        <v>0</v>
      </c>
      <c r="AB1061">
        <f t="shared" ca="1" si="603"/>
        <v>0</v>
      </c>
      <c r="AC1061">
        <f t="shared" ca="1" si="604"/>
        <v>1</v>
      </c>
      <c r="AD1061">
        <f t="shared" ca="1" si="605"/>
        <v>0</v>
      </c>
      <c r="AE1061">
        <f t="shared" ca="1" si="606"/>
        <v>0</v>
      </c>
      <c r="AH1061">
        <f t="shared" ca="1" si="607"/>
        <v>0</v>
      </c>
      <c r="AI1061">
        <f t="shared" ca="1" si="608"/>
        <v>0</v>
      </c>
      <c r="AJ1061">
        <f t="shared" ca="1" si="609"/>
        <v>0</v>
      </c>
      <c r="AK1061">
        <f t="shared" ca="1" si="610"/>
        <v>0</v>
      </c>
      <c r="AL1061">
        <f t="shared" ca="1" si="611"/>
        <v>0</v>
      </c>
      <c r="AM1061">
        <f t="shared" ca="1" si="612"/>
        <v>0</v>
      </c>
      <c r="AN1061">
        <f t="shared" ca="1" si="613"/>
        <v>0</v>
      </c>
      <c r="AO1061">
        <f t="shared" ca="1" si="614"/>
        <v>0</v>
      </c>
      <c r="AP1061">
        <f t="shared" ca="1" si="615"/>
        <v>0</v>
      </c>
      <c r="AQ1061">
        <f t="shared" ca="1" si="616"/>
        <v>0</v>
      </c>
      <c r="AR1061">
        <f t="shared" ca="1" si="617"/>
        <v>0</v>
      </c>
      <c r="AS1061">
        <f t="shared" ca="1" si="618"/>
        <v>0</v>
      </c>
      <c r="AT1061">
        <f t="shared" ca="1" si="619"/>
        <v>0</v>
      </c>
      <c r="AU1061">
        <f t="shared" ca="1" si="620"/>
        <v>0</v>
      </c>
      <c r="AV1061">
        <f t="shared" ca="1" si="621"/>
        <v>0</v>
      </c>
      <c r="AW1061">
        <f t="shared" ca="1" si="622"/>
        <v>0</v>
      </c>
      <c r="AX1061">
        <f t="shared" ca="1" si="623"/>
        <v>1</v>
      </c>
      <c r="AY1061">
        <f t="shared" ca="1" si="624"/>
        <v>0</v>
      </c>
      <c r="AZ1061">
        <f t="shared" ca="1" si="625"/>
        <v>0</v>
      </c>
      <c r="BA1061">
        <f t="shared" ca="1" si="626"/>
        <v>0</v>
      </c>
      <c r="BB1061">
        <f t="shared" ca="1" si="627"/>
        <v>0</v>
      </c>
      <c r="BC1061">
        <f t="shared" ca="1" si="628"/>
        <v>0</v>
      </c>
      <c r="BD1061">
        <f t="shared" ca="1" si="629"/>
        <v>0</v>
      </c>
      <c r="BE1061">
        <f t="shared" ca="1" si="630"/>
        <v>0</v>
      </c>
      <c r="BF1061">
        <f t="shared" ca="1" si="631"/>
        <v>0</v>
      </c>
    </row>
    <row r="1062" spans="1:58" ht="16.149999999999999" customHeight="1" x14ac:dyDescent="0.2">
      <c r="A1062" s="81" t="s">
        <v>1180</v>
      </c>
      <c r="B1062" s="86">
        <v>43900.535219907404</v>
      </c>
      <c r="C1062" s="83" t="s">
        <v>1093</v>
      </c>
      <c r="D1062" s="83" t="s">
        <v>1093</v>
      </c>
      <c r="E1062" s="83" t="s">
        <v>1093</v>
      </c>
      <c r="F1062" s="83" t="s">
        <v>41</v>
      </c>
      <c r="G1062" s="83" t="s">
        <v>42</v>
      </c>
      <c r="H1062" s="5">
        <f t="shared" ca="1" si="596"/>
        <v>5.7870369346346706E-5</v>
      </c>
      <c r="I1062" s="17">
        <f t="shared" ca="1" si="597"/>
        <v>7.2916666249511763E-4</v>
      </c>
      <c r="J1062" s="5">
        <f t="shared" ca="1" si="595"/>
        <v>0</v>
      </c>
      <c r="K1062" s="30" t="s">
        <v>1093</v>
      </c>
      <c r="O1062" s="29" t="str">
        <f t="shared" ca="1" si="598"/>
        <v>-</v>
      </c>
      <c r="P1062" s="29"/>
      <c r="X1062">
        <f t="shared" ca="1" si="599"/>
        <v>0</v>
      </c>
      <c r="Y1062">
        <f t="shared" ca="1" si="600"/>
        <v>0</v>
      </c>
      <c r="Z1062">
        <f t="shared" ca="1" si="601"/>
        <v>0</v>
      </c>
      <c r="AA1062">
        <f t="shared" ca="1" si="602"/>
        <v>0</v>
      </c>
      <c r="AB1062">
        <f t="shared" ca="1" si="603"/>
        <v>0</v>
      </c>
      <c r="AC1062">
        <f t="shared" ca="1" si="604"/>
        <v>1</v>
      </c>
      <c r="AD1062">
        <f t="shared" ca="1" si="605"/>
        <v>0</v>
      </c>
      <c r="AE1062">
        <f t="shared" ca="1" si="606"/>
        <v>0</v>
      </c>
      <c r="AH1062">
        <f t="shared" ca="1" si="607"/>
        <v>0</v>
      </c>
      <c r="AI1062">
        <f t="shared" ca="1" si="608"/>
        <v>0</v>
      </c>
      <c r="AJ1062">
        <f t="shared" ca="1" si="609"/>
        <v>0</v>
      </c>
      <c r="AK1062">
        <f t="shared" ca="1" si="610"/>
        <v>0</v>
      </c>
      <c r="AL1062">
        <f t="shared" ca="1" si="611"/>
        <v>0</v>
      </c>
      <c r="AM1062">
        <f t="shared" ca="1" si="612"/>
        <v>0</v>
      </c>
      <c r="AN1062">
        <f t="shared" ca="1" si="613"/>
        <v>0</v>
      </c>
      <c r="AO1062">
        <f t="shared" ca="1" si="614"/>
        <v>0</v>
      </c>
      <c r="AP1062">
        <f t="shared" ca="1" si="615"/>
        <v>0</v>
      </c>
      <c r="AQ1062">
        <f t="shared" ca="1" si="616"/>
        <v>0</v>
      </c>
      <c r="AR1062">
        <f t="shared" ca="1" si="617"/>
        <v>0</v>
      </c>
      <c r="AS1062">
        <f t="shared" ca="1" si="618"/>
        <v>0</v>
      </c>
      <c r="AT1062">
        <f t="shared" ca="1" si="619"/>
        <v>0</v>
      </c>
      <c r="AU1062">
        <f t="shared" ca="1" si="620"/>
        <v>0</v>
      </c>
      <c r="AV1062">
        <f t="shared" ca="1" si="621"/>
        <v>0</v>
      </c>
      <c r="AW1062">
        <f t="shared" ca="1" si="622"/>
        <v>1</v>
      </c>
      <c r="AX1062">
        <f t="shared" ca="1" si="623"/>
        <v>0</v>
      </c>
      <c r="AY1062">
        <f t="shared" ca="1" si="624"/>
        <v>0</v>
      </c>
      <c r="AZ1062">
        <f t="shared" ca="1" si="625"/>
        <v>0</v>
      </c>
      <c r="BA1062">
        <f t="shared" ca="1" si="626"/>
        <v>0</v>
      </c>
      <c r="BB1062">
        <f t="shared" ca="1" si="627"/>
        <v>0</v>
      </c>
      <c r="BC1062">
        <f t="shared" ca="1" si="628"/>
        <v>0</v>
      </c>
      <c r="BD1062">
        <f t="shared" ca="1" si="629"/>
        <v>0</v>
      </c>
      <c r="BE1062">
        <f t="shared" ca="1" si="630"/>
        <v>0</v>
      </c>
      <c r="BF1062">
        <f t="shared" ca="1" si="631"/>
        <v>0</v>
      </c>
    </row>
    <row r="1063" spans="1:58" ht="16.149999999999999" customHeight="1" x14ac:dyDescent="0.2">
      <c r="A1063" s="81" t="s">
        <v>1181</v>
      </c>
      <c r="B1063" s="86">
        <v>43900.535312499997</v>
      </c>
      <c r="C1063" s="83" t="s">
        <v>1093</v>
      </c>
      <c r="D1063" s="83" t="s">
        <v>1093</v>
      </c>
      <c r="E1063" s="83" t="s">
        <v>1093</v>
      </c>
      <c r="F1063" s="83" t="s">
        <v>38</v>
      </c>
      <c r="G1063" s="83" t="s">
        <v>42</v>
      </c>
      <c r="H1063" s="5">
        <f t="shared" ca="1" si="596"/>
        <v>9.2592592409346253E-5</v>
      </c>
      <c r="I1063" s="17">
        <f t="shared" ca="1" si="597"/>
        <v>8.2175925490446389E-4</v>
      </c>
      <c r="J1063" s="5">
        <f t="shared" ca="1" si="595"/>
        <v>0</v>
      </c>
      <c r="K1063" s="31" t="s">
        <v>1093</v>
      </c>
      <c r="O1063" s="29" t="str">
        <f t="shared" ca="1" si="598"/>
        <v>-</v>
      </c>
      <c r="P1063" s="29"/>
      <c r="X1063">
        <f t="shared" ca="1" si="599"/>
        <v>0</v>
      </c>
      <c r="Y1063">
        <f t="shared" ca="1" si="600"/>
        <v>0</v>
      </c>
      <c r="Z1063">
        <f t="shared" ca="1" si="601"/>
        <v>0</v>
      </c>
      <c r="AA1063">
        <f t="shared" ca="1" si="602"/>
        <v>0</v>
      </c>
      <c r="AB1063">
        <f t="shared" ca="1" si="603"/>
        <v>1</v>
      </c>
      <c r="AC1063">
        <f t="shared" ca="1" si="604"/>
        <v>0</v>
      </c>
      <c r="AD1063">
        <f t="shared" ca="1" si="605"/>
        <v>0</v>
      </c>
      <c r="AE1063">
        <f t="shared" ca="1" si="606"/>
        <v>0</v>
      </c>
      <c r="AH1063">
        <f t="shared" ca="1" si="607"/>
        <v>0</v>
      </c>
      <c r="AI1063">
        <f t="shared" ca="1" si="608"/>
        <v>0</v>
      </c>
      <c r="AJ1063">
        <f t="shared" ca="1" si="609"/>
        <v>0</v>
      </c>
      <c r="AK1063">
        <f t="shared" ca="1" si="610"/>
        <v>0</v>
      </c>
      <c r="AL1063">
        <f t="shared" ca="1" si="611"/>
        <v>0</v>
      </c>
      <c r="AM1063">
        <f t="shared" ca="1" si="612"/>
        <v>0</v>
      </c>
      <c r="AN1063">
        <f t="shared" ca="1" si="613"/>
        <v>0</v>
      </c>
      <c r="AO1063">
        <f t="shared" ca="1" si="614"/>
        <v>0</v>
      </c>
      <c r="AP1063">
        <f t="shared" ca="1" si="615"/>
        <v>0</v>
      </c>
      <c r="AQ1063">
        <f t="shared" ca="1" si="616"/>
        <v>0</v>
      </c>
      <c r="AR1063">
        <f t="shared" ca="1" si="617"/>
        <v>0</v>
      </c>
      <c r="AS1063">
        <f t="shared" ca="1" si="618"/>
        <v>0</v>
      </c>
      <c r="AT1063">
        <f t="shared" ca="1" si="619"/>
        <v>1</v>
      </c>
      <c r="AU1063">
        <f t="shared" ca="1" si="620"/>
        <v>0</v>
      </c>
      <c r="AV1063">
        <f t="shared" ca="1" si="621"/>
        <v>0</v>
      </c>
      <c r="AW1063">
        <f t="shared" ca="1" si="622"/>
        <v>0</v>
      </c>
      <c r="AX1063">
        <f t="shared" ca="1" si="623"/>
        <v>0</v>
      </c>
      <c r="AY1063">
        <f t="shared" ca="1" si="624"/>
        <v>0</v>
      </c>
      <c r="AZ1063">
        <f t="shared" ca="1" si="625"/>
        <v>0</v>
      </c>
      <c r="BA1063">
        <f t="shared" ca="1" si="626"/>
        <v>0</v>
      </c>
      <c r="BB1063">
        <f t="shared" ca="1" si="627"/>
        <v>0</v>
      </c>
      <c r="BC1063">
        <f t="shared" ca="1" si="628"/>
        <v>0</v>
      </c>
      <c r="BD1063">
        <f t="shared" ca="1" si="629"/>
        <v>0</v>
      </c>
      <c r="BE1063">
        <f t="shared" ca="1" si="630"/>
        <v>0</v>
      </c>
      <c r="BF1063">
        <f t="shared" ca="1" si="631"/>
        <v>0</v>
      </c>
    </row>
    <row r="1064" spans="1:58" ht="16.149999999999999" customHeight="1" x14ac:dyDescent="0.2">
      <c r="A1064" s="81" t="s">
        <v>1182</v>
      </c>
      <c r="B1064" s="86">
        <v>43900.535624999997</v>
      </c>
      <c r="C1064" s="83" t="s">
        <v>1093</v>
      </c>
      <c r="D1064" s="83" t="s">
        <v>1093</v>
      </c>
      <c r="E1064" s="83" t="s">
        <v>1093</v>
      </c>
      <c r="F1064" s="83" t="s">
        <v>320</v>
      </c>
      <c r="G1064" s="83" t="s">
        <v>42</v>
      </c>
      <c r="H1064" s="5">
        <f t="shared" ca="1" si="596"/>
        <v>3.125000002910383E-4</v>
      </c>
      <c r="I1064" s="17">
        <f t="shared" ca="1" si="597"/>
        <v>1.1342592551955022E-3</v>
      </c>
      <c r="J1064" s="5">
        <f t="shared" ca="1" si="595"/>
        <v>0</v>
      </c>
      <c r="K1064" s="30" t="s">
        <v>1093</v>
      </c>
      <c r="O1064" s="29" t="str">
        <f t="shared" ca="1" si="598"/>
        <v>-</v>
      </c>
      <c r="P1064" s="29"/>
      <c r="X1064">
        <f t="shared" ca="1" si="599"/>
        <v>0</v>
      </c>
      <c r="Y1064">
        <f t="shared" ca="1" si="600"/>
        <v>0</v>
      </c>
      <c r="Z1064">
        <f t="shared" ca="1" si="601"/>
        <v>0</v>
      </c>
      <c r="AA1064">
        <f t="shared" ca="1" si="602"/>
        <v>0</v>
      </c>
      <c r="AB1064">
        <f t="shared" ca="1" si="603"/>
        <v>0</v>
      </c>
      <c r="AC1064">
        <f t="shared" ca="1" si="604"/>
        <v>0</v>
      </c>
      <c r="AD1064">
        <f t="shared" ca="1" si="605"/>
        <v>1</v>
      </c>
      <c r="AE1064">
        <f t="shared" ca="1" si="606"/>
        <v>0</v>
      </c>
      <c r="AH1064">
        <f t="shared" ca="1" si="607"/>
        <v>0</v>
      </c>
      <c r="AI1064">
        <f t="shared" ca="1" si="608"/>
        <v>0</v>
      </c>
      <c r="AJ1064">
        <f t="shared" ca="1" si="609"/>
        <v>0</v>
      </c>
      <c r="AK1064">
        <f t="shared" ca="1" si="610"/>
        <v>0</v>
      </c>
      <c r="AL1064">
        <f t="shared" ca="1" si="611"/>
        <v>0</v>
      </c>
      <c r="AM1064">
        <f t="shared" ca="1" si="612"/>
        <v>0</v>
      </c>
      <c r="AN1064">
        <f t="shared" ca="1" si="613"/>
        <v>0</v>
      </c>
      <c r="AO1064">
        <f t="shared" ca="1" si="614"/>
        <v>0</v>
      </c>
      <c r="AP1064">
        <f t="shared" ca="1" si="615"/>
        <v>0</v>
      </c>
      <c r="AQ1064">
        <f t="shared" ca="1" si="616"/>
        <v>0</v>
      </c>
      <c r="AR1064">
        <f t="shared" ca="1" si="617"/>
        <v>0</v>
      </c>
      <c r="AS1064">
        <f t="shared" ca="1" si="618"/>
        <v>0</v>
      </c>
      <c r="AT1064">
        <f t="shared" ca="1" si="619"/>
        <v>0</v>
      </c>
      <c r="AU1064">
        <f t="shared" ca="1" si="620"/>
        <v>0</v>
      </c>
      <c r="AV1064">
        <f t="shared" ca="1" si="621"/>
        <v>0</v>
      </c>
      <c r="AW1064">
        <f t="shared" ca="1" si="622"/>
        <v>0</v>
      </c>
      <c r="AX1064">
        <f t="shared" ca="1" si="623"/>
        <v>0</v>
      </c>
      <c r="AY1064">
        <f t="shared" ca="1" si="624"/>
        <v>0</v>
      </c>
      <c r="AZ1064">
        <f t="shared" ca="1" si="625"/>
        <v>1</v>
      </c>
      <c r="BA1064">
        <f t="shared" ca="1" si="626"/>
        <v>0</v>
      </c>
      <c r="BB1064">
        <f t="shared" ca="1" si="627"/>
        <v>0</v>
      </c>
      <c r="BC1064">
        <f t="shared" ca="1" si="628"/>
        <v>0</v>
      </c>
      <c r="BD1064">
        <f t="shared" ca="1" si="629"/>
        <v>0</v>
      </c>
      <c r="BE1064">
        <f t="shared" ca="1" si="630"/>
        <v>0</v>
      </c>
      <c r="BF1064">
        <f t="shared" ca="1" si="631"/>
        <v>0</v>
      </c>
    </row>
    <row r="1065" spans="1:58" ht="16.149999999999999" customHeight="1" x14ac:dyDescent="0.2">
      <c r="A1065" s="81" t="s">
        <v>1183</v>
      </c>
      <c r="B1065" s="86">
        <v>43900.53564814815</v>
      </c>
      <c r="C1065" s="83" t="s">
        <v>1184</v>
      </c>
      <c r="D1065" s="83" t="s">
        <v>8</v>
      </c>
      <c r="E1065" s="83" t="s">
        <v>7</v>
      </c>
      <c r="F1065" s="83" t="s">
        <v>26</v>
      </c>
      <c r="G1065" s="83" t="s">
        <v>27</v>
      </c>
      <c r="H1065" s="5">
        <f t="shared" ca="1" si="596"/>
        <v>2.3148153559304774E-5</v>
      </c>
      <c r="I1065" s="17">
        <f t="shared" ca="1" si="597"/>
        <v>1.157407408754807E-3</v>
      </c>
      <c r="J1065" s="5">
        <f t="shared" ca="1" si="595"/>
        <v>1.157407408754807E-3</v>
      </c>
      <c r="K1065" s="31" t="s">
        <v>1185</v>
      </c>
      <c r="L1065">
        <v>6</v>
      </c>
      <c r="M1065">
        <v>7</v>
      </c>
      <c r="N1065">
        <v>0</v>
      </c>
      <c r="O1065" s="29">
        <f t="shared" ca="1" si="598"/>
        <v>1.6534391553640098E-4</v>
      </c>
      <c r="P1065" s="29"/>
      <c r="X1065">
        <f t="shared" ca="1" si="599"/>
        <v>0</v>
      </c>
      <c r="Y1065">
        <f t="shared" ca="1" si="600"/>
        <v>0</v>
      </c>
      <c r="Z1065">
        <f t="shared" ca="1" si="601"/>
        <v>0</v>
      </c>
      <c r="AA1065">
        <f t="shared" ca="1" si="602"/>
        <v>1</v>
      </c>
      <c r="AB1065">
        <f t="shared" ca="1" si="603"/>
        <v>0</v>
      </c>
      <c r="AC1065">
        <f t="shared" ca="1" si="604"/>
        <v>0</v>
      </c>
      <c r="AD1065">
        <f t="shared" ca="1" si="605"/>
        <v>0</v>
      </c>
      <c r="AE1065">
        <f t="shared" ca="1" si="606"/>
        <v>0</v>
      </c>
      <c r="AH1065">
        <f t="shared" ca="1" si="607"/>
        <v>0</v>
      </c>
      <c r="AI1065">
        <f t="shared" ca="1" si="608"/>
        <v>0</v>
      </c>
      <c r="AJ1065">
        <f t="shared" ca="1" si="609"/>
        <v>0</v>
      </c>
      <c r="AK1065">
        <f t="shared" ca="1" si="610"/>
        <v>0</v>
      </c>
      <c r="AL1065">
        <f t="shared" ca="1" si="611"/>
        <v>0</v>
      </c>
      <c r="AM1065">
        <f t="shared" ca="1" si="612"/>
        <v>0</v>
      </c>
      <c r="AN1065">
        <f t="shared" ca="1" si="613"/>
        <v>0</v>
      </c>
      <c r="AO1065">
        <f t="shared" ca="1" si="614"/>
        <v>0</v>
      </c>
      <c r="AP1065">
        <f t="shared" ca="1" si="615"/>
        <v>0</v>
      </c>
      <c r="AQ1065">
        <f t="shared" ca="1" si="616"/>
        <v>0</v>
      </c>
      <c r="AR1065">
        <f t="shared" ca="1" si="617"/>
        <v>0</v>
      </c>
      <c r="AS1065">
        <f t="shared" ca="1" si="618"/>
        <v>1</v>
      </c>
      <c r="AT1065">
        <f t="shared" ca="1" si="619"/>
        <v>0</v>
      </c>
      <c r="AU1065">
        <f t="shared" ca="1" si="620"/>
        <v>0</v>
      </c>
      <c r="AV1065">
        <f t="shared" ca="1" si="621"/>
        <v>0</v>
      </c>
      <c r="AW1065">
        <f t="shared" ca="1" si="622"/>
        <v>0</v>
      </c>
      <c r="AX1065">
        <f t="shared" ca="1" si="623"/>
        <v>0</v>
      </c>
      <c r="AY1065">
        <f t="shared" ca="1" si="624"/>
        <v>0</v>
      </c>
      <c r="AZ1065">
        <f t="shared" ca="1" si="625"/>
        <v>0</v>
      </c>
      <c r="BA1065">
        <f t="shared" ca="1" si="626"/>
        <v>0</v>
      </c>
      <c r="BB1065">
        <f t="shared" ca="1" si="627"/>
        <v>0</v>
      </c>
      <c r="BC1065">
        <f t="shared" ca="1" si="628"/>
        <v>0</v>
      </c>
      <c r="BD1065">
        <f t="shared" ca="1" si="629"/>
        <v>0</v>
      </c>
      <c r="BE1065">
        <f t="shared" ca="1" si="630"/>
        <v>0</v>
      </c>
      <c r="BF1065">
        <f t="shared" ca="1" si="631"/>
        <v>0</v>
      </c>
    </row>
    <row r="1066" spans="1:58" ht="16.149999999999999" customHeight="1" x14ac:dyDescent="0.2">
      <c r="A1066" s="81" t="s">
        <v>1186</v>
      </c>
      <c r="B1066" s="86">
        <v>43901.462233796294</v>
      </c>
      <c r="C1066" s="83" t="s">
        <v>1187</v>
      </c>
      <c r="D1066" s="83" t="s">
        <v>8</v>
      </c>
      <c r="E1066" s="83" t="s">
        <v>1063</v>
      </c>
      <c r="F1066" s="83" t="s">
        <v>9</v>
      </c>
      <c r="G1066" s="83" t="s">
        <v>17</v>
      </c>
      <c r="H1066" s="5" t="str">
        <f t="shared" ca="1" si="596"/>
        <v>NA</v>
      </c>
      <c r="I1066" s="17" t="str">
        <f t="shared" ca="1" si="597"/>
        <v>NA</v>
      </c>
      <c r="J1066" s="5" t="str">
        <f t="shared" ca="1" si="595"/>
        <v>NA</v>
      </c>
      <c r="K1066" s="30" t="s">
        <v>9</v>
      </c>
      <c r="L1066">
        <v>0</v>
      </c>
      <c r="M1066">
        <v>0</v>
      </c>
      <c r="N1066">
        <v>0</v>
      </c>
      <c r="O1066" s="29" t="str">
        <f t="shared" ca="1" si="598"/>
        <v>-</v>
      </c>
      <c r="P1066" s="29"/>
      <c r="X1066">
        <f t="shared" ca="1" si="599"/>
        <v>1</v>
      </c>
      <c r="Y1066">
        <f t="shared" ca="1" si="600"/>
        <v>0</v>
      </c>
      <c r="Z1066">
        <f t="shared" ca="1" si="601"/>
        <v>0</v>
      </c>
      <c r="AA1066">
        <f t="shared" ca="1" si="602"/>
        <v>0</v>
      </c>
      <c r="AB1066">
        <f t="shared" ca="1" si="603"/>
        <v>0</v>
      </c>
      <c r="AC1066">
        <f t="shared" ca="1" si="604"/>
        <v>0</v>
      </c>
      <c r="AD1066">
        <f t="shared" ca="1" si="605"/>
        <v>0</v>
      </c>
      <c r="AE1066">
        <f t="shared" ca="1" si="606"/>
        <v>0</v>
      </c>
      <c r="AH1066">
        <f t="shared" ca="1" si="607"/>
        <v>1</v>
      </c>
      <c r="AI1066">
        <f t="shared" ca="1" si="608"/>
        <v>0</v>
      </c>
      <c r="AJ1066">
        <f t="shared" ca="1" si="609"/>
        <v>0</v>
      </c>
      <c r="AK1066">
        <f t="shared" ca="1" si="610"/>
        <v>0</v>
      </c>
      <c r="AL1066">
        <f t="shared" ca="1" si="611"/>
        <v>0</v>
      </c>
      <c r="AM1066">
        <f t="shared" ca="1" si="612"/>
        <v>0</v>
      </c>
      <c r="AN1066">
        <f t="shared" ca="1" si="613"/>
        <v>0</v>
      </c>
      <c r="AO1066">
        <f t="shared" ca="1" si="614"/>
        <v>0</v>
      </c>
      <c r="AP1066">
        <f t="shared" ca="1" si="615"/>
        <v>0</v>
      </c>
      <c r="AQ1066">
        <f t="shared" ca="1" si="616"/>
        <v>0</v>
      </c>
      <c r="AR1066">
        <f t="shared" ca="1" si="617"/>
        <v>0</v>
      </c>
      <c r="AS1066">
        <f t="shared" ca="1" si="618"/>
        <v>0</v>
      </c>
      <c r="AT1066">
        <f t="shared" ca="1" si="619"/>
        <v>0</v>
      </c>
      <c r="AU1066">
        <f t="shared" ca="1" si="620"/>
        <v>0</v>
      </c>
      <c r="AV1066">
        <f t="shared" ca="1" si="621"/>
        <v>0</v>
      </c>
      <c r="AW1066">
        <f t="shared" ca="1" si="622"/>
        <v>0</v>
      </c>
      <c r="AX1066">
        <f t="shared" ca="1" si="623"/>
        <v>0</v>
      </c>
      <c r="AY1066">
        <f t="shared" ca="1" si="624"/>
        <v>0</v>
      </c>
      <c r="AZ1066">
        <f t="shared" ca="1" si="625"/>
        <v>0</v>
      </c>
      <c r="BA1066">
        <f t="shared" ca="1" si="626"/>
        <v>0</v>
      </c>
      <c r="BB1066">
        <f t="shared" ca="1" si="627"/>
        <v>0</v>
      </c>
      <c r="BC1066">
        <f t="shared" ca="1" si="628"/>
        <v>0</v>
      </c>
      <c r="BD1066">
        <f t="shared" ca="1" si="629"/>
        <v>0</v>
      </c>
      <c r="BE1066">
        <f t="shared" ca="1" si="630"/>
        <v>0</v>
      </c>
      <c r="BF1066">
        <f t="shared" ca="1" si="631"/>
        <v>0</v>
      </c>
    </row>
    <row r="1067" spans="1:58" ht="16.149999999999999" customHeight="1" x14ac:dyDescent="0.2">
      <c r="A1067" s="81" t="s">
        <v>1188</v>
      </c>
      <c r="B1067" s="86">
        <v>43902.433680555558</v>
      </c>
      <c r="C1067" s="83" t="s">
        <v>1189</v>
      </c>
      <c r="D1067" s="83" t="s">
        <v>8</v>
      </c>
      <c r="E1067" s="83" t="s">
        <v>1063</v>
      </c>
      <c r="F1067" s="83" t="s">
        <v>9</v>
      </c>
      <c r="G1067" s="83" t="s">
        <v>17</v>
      </c>
      <c r="H1067" s="5" t="str">
        <f t="shared" ca="1" si="596"/>
        <v>NA</v>
      </c>
      <c r="I1067" s="17" t="str">
        <f t="shared" ca="1" si="597"/>
        <v>NA</v>
      </c>
      <c r="J1067" s="5" t="str">
        <f t="shared" ca="1" si="595"/>
        <v>NA</v>
      </c>
      <c r="K1067" s="31" t="s">
        <v>9</v>
      </c>
      <c r="L1067">
        <v>0</v>
      </c>
      <c r="M1067">
        <v>0</v>
      </c>
      <c r="N1067">
        <v>0</v>
      </c>
      <c r="O1067" s="29" t="str">
        <f t="shared" ca="1" si="598"/>
        <v>-</v>
      </c>
      <c r="P1067" s="29"/>
      <c r="X1067">
        <f t="shared" ca="1" si="599"/>
        <v>1</v>
      </c>
      <c r="Y1067">
        <f t="shared" ca="1" si="600"/>
        <v>0</v>
      </c>
      <c r="Z1067">
        <f t="shared" ca="1" si="601"/>
        <v>0</v>
      </c>
      <c r="AA1067">
        <f t="shared" ca="1" si="602"/>
        <v>0</v>
      </c>
      <c r="AB1067">
        <f t="shared" ca="1" si="603"/>
        <v>0</v>
      </c>
      <c r="AC1067">
        <f t="shared" ca="1" si="604"/>
        <v>0</v>
      </c>
      <c r="AD1067">
        <f t="shared" ca="1" si="605"/>
        <v>0</v>
      </c>
      <c r="AE1067">
        <f t="shared" ca="1" si="606"/>
        <v>0</v>
      </c>
      <c r="AH1067">
        <f t="shared" ca="1" si="607"/>
        <v>1</v>
      </c>
      <c r="AI1067">
        <f t="shared" ca="1" si="608"/>
        <v>0</v>
      </c>
      <c r="AJ1067">
        <f t="shared" ca="1" si="609"/>
        <v>0</v>
      </c>
      <c r="AK1067">
        <f t="shared" ca="1" si="610"/>
        <v>0</v>
      </c>
      <c r="AL1067">
        <f t="shared" ca="1" si="611"/>
        <v>0</v>
      </c>
      <c r="AM1067">
        <f t="shared" ca="1" si="612"/>
        <v>0</v>
      </c>
      <c r="AN1067">
        <f t="shared" ca="1" si="613"/>
        <v>0</v>
      </c>
      <c r="AO1067">
        <f t="shared" ca="1" si="614"/>
        <v>0</v>
      </c>
      <c r="AP1067">
        <f t="shared" ca="1" si="615"/>
        <v>0</v>
      </c>
      <c r="AQ1067">
        <f t="shared" ca="1" si="616"/>
        <v>0</v>
      </c>
      <c r="AR1067">
        <f t="shared" ca="1" si="617"/>
        <v>0</v>
      </c>
      <c r="AS1067">
        <f t="shared" ca="1" si="618"/>
        <v>0</v>
      </c>
      <c r="AT1067">
        <f t="shared" ca="1" si="619"/>
        <v>0</v>
      </c>
      <c r="AU1067">
        <f t="shared" ca="1" si="620"/>
        <v>0</v>
      </c>
      <c r="AV1067">
        <f t="shared" ca="1" si="621"/>
        <v>0</v>
      </c>
      <c r="AW1067">
        <f t="shared" ca="1" si="622"/>
        <v>0</v>
      </c>
      <c r="AX1067">
        <f t="shared" ca="1" si="623"/>
        <v>0</v>
      </c>
      <c r="AY1067">
        <f t="shared" ca="1" si="624"/>
        <v>0</v>
      </c>
      <c r="AZ1067">
        <f t="shared" ca="1" si="625"/>
        <v>0</v>
      </c>
      <c r="BA1067">
        <f t="shared" ca="1" si="626"/>
        <v>0</v>
      </c>
      <c r="BB1067">
        <f t="shared" ca="1" si="627"/>
        <v>0</v>
      </c>
      <c r="BC1067">
        <f t="shared" ca="1" si="628"/>
        <v>0</v>
      </c>
      <c r="BD1067">
        <f t="shared" ca="1" si="629"/>
        <v>0</v>
      </c>
      <c r="BE1067">
        <f t="shared" ca="1" si="630"/>
        <v>0</v>
      </c>
      <c r="BF1067">
        <f t="shared" ca="1" si="631"/>
        <v>0</v>
      </c>
    </row>
    <row r="1068" spans="1:58" ht="16.149999999999999" customHeight="1" x14ac:dyDescent="0.2">
      <c r="A1068" s="81" t="s">
        <v>1190</v>
      </c>
      <c r="B1068" s="86">
        <v>43904.443483796298</v>
      </c>
      <c r="C1068" s="83" t="s">
        <v>1191</v>
      </c>
      <c r="D1068" s="83" t="s">
        <v>8</v>
      </c>
      <c r="E1068" s="83" t="s">
        <v>1063</v>
      </c>
      <c r="F1068" s="83" t="s">
        <v>9</v>
      </c>
      <c r="G1068" s="83" t="s">
        <v>17</v>
      </c>
      <c r="H1068" s="5" t="str">
        <f t="shared" ca="1" si="596"/>
        <v>NA</v>
      </c>
      <c r="I1068" s="17" t="str">
        <f t="shared" ca="1" si="597"/>
        <v>NA</v>
      </c>
      <c r="J1068" s="5" t="str">
        <f t="shared" ca="1" si="595"/>
        <v>NA</v>
      </c>
      <c r="K1068" s="30" t="s">
        <v>9</v>
      </c>
      <c r="L1068">
        <v>0</v>
      </c>
      <c r="M1068">
        <v>0</v>
      </c>
      <c r="N1068">
        <v>0</v>
      </c>
      <c r="O1068" s="29" t="str">
        <f t="shared" ca="1" si="598"/>
        <v>-</v>
      </c>
      <c r="P1068" s="29"/>
      <c r="X1068">
        <f t="shared" ca="1" si="599"/>
        <v>1</v>
      </c>
      <c r="Y1068">
        <f t="shared" ca="1" si="600"/>
        <v>0</v>
      </c>
      <c r="Z1068">
        <f t="shared" ca="1" si="601"/>
        <v>0</v>
      </c>
      <c r="AA1068">
        <f t="shared" ca="1" si="602"/>
        <v>0</v>
      </c>
      <c r="AB1068">
        <f t="shared" ca="1" si="603"/>
        <v>0</v>
      </c>
      <c r="AC1068">
        <f t="shared" ca="1" si="604"/>
        <v>0</v>
      </c>
      <c r="AD1068">
        <f t="shared" ca="1" si="605"/>
        <v>0</v>
      </c>
      <c r="AE1068">
        <f t="shared" ca="1" si="606"/>
        <v>0</v>
      </c>
      <c r="AH1068">
        <f t="shared" ca="1" si="607"/>
        <v>1</v>
      </c>
      <c r="AI1068">
        <f t="shared" ca="1" si="608"/>
        <v>0</v>
      </c>
      <c r="AJ1068">
        <f t="shared" ca="1" si="609"/>
        <v>0</v>
      </c>
      <c r="AK1068">
        <f t="shared" ca="1" si="610"/>
        <v>0</v>
      </c>
      <c r="AL1068">
        <f t="shared" ca="1" si="611"/>
        <v>0</v>
      </c>
      <c r="AM1068">
        <f t="shared" ca="1" si="612"/>
        <v>0</v>
      </c>
      <c r="AN1068">
        <f t="shared" ca="1" si="613"/>
        <v>0</v>
      </c>
      <c r="AO1068">
        <f t="shared" ca="1" si="614"/>
        <v>0</v>
      </c>
      <c r="AP1068">
        <f t="shared" ca="1" si="615"/>
        <v>0</v>
      </c>
      <c r="AQ1068">
        <f t="shared" ca="1" si="616"/>
        <v>0</v>
      </c>
      <c r="AR1068">
        <f t="shared" ca="1" si="617"/>
        <v>0</v>
      </c>
      <c r="AS1068">
        <f t="shared" ca="1" si="618"/>
        <v>0</v>
      </c>
      <c r="AT1068">
        <f t="shared" ca="1" si="619"/>
        <v>0</v>
      </c>
      <c r="AU1068">
        <f t="shared" ca="1" si="620"/>
        <v>0</v>
      </c>
      <c r="AV1068">
        <f t="shared" ca="1" si="621"/>
        <v>0</v>
      </c>
      <c r="AW1068">
        <f t="shared" ca="1" si="622"/>
        <v>0</v>
      </c>
      <c r="AX1068">
        <f t="shared" ca="1" si="623"/>
        <v>0</v>
      </c>
      <c r="AY1068">
        <f t="shared" ca="1" si="624"/>
        <v>0</v>
      </c>
      <c r="AZ1068">
        <f t="shared" ca="1" si="625"/>
        <v>0</v>
      </c>
      <c r="BA1068">
        <f t="shared" ca="1" si="626"/>
        <v>0</v>
      </c>
      <c r="BB1068">
        <f t="shared" ca="1" si="627"/>
        <v>0</v>
      </c>
      <c r="BC1068">
        <f t="shared" ca="1" si="628"/>
        <v>0</v>
      </c>
      <c r="BD1068">
        <f t="shared" ca="1" si="629"/>
        <v>0</v>
      </c>
      <c r="BE1068">
        <f t="shared" ca="1" si="630"/>
        <v>0</v>
      </c>
      <c r="BF1068">
        <f t="shared" ca="1" si="631"/>
        <v>0</v>
      </c>
    </row>
    <row r="1069" spans="1:58" ht="16.149999999999999" customHeight="1" x14ac:dyDescent="0.2">
      <c r="A1069" s="81" t="s">
        <v>1192</v>
      </c>
      <c r="B1069" s="86">
        <v>43905.467118055552</v>
      </c>
      <c r="C1069" s="83" t="s">
        <v>1193</v>
      </c>
      <c r="D1069" s="83" t="s">
        <v>8</v>
      </c>
      <c r="E1069" s="83" t="s">
        <v>1063</v>
      </c>
      <c r="F1069" s="83" t="s">
        <v>9</v>
      </c>
      <c r="G1069" s="83" t="s">
        <v>17</v>
      </c>
      <c r="H1069" s="5" t="str">
        <f t="shared" ca="1" si="596"/>
        <v>NA</v>
      </c>
      <c r="I1069" s="17" t="str">
        <f t="shared" ca="1" si="597"/>
        <v>NA</v>
      </c>
      <c r="J1069" s="5" t="str">
        <f t="shared" ca="1" si="595"/>
        <v>NA</v>
      </c>
      <c r="K1069" s="31" t="s">
        <v>9</v>
      </c>
      <c r="L1069">
        <v>0</v>
      </c>
      <c r="M1069">
        <v>0</v>
      </c>
      <c r="N1069">
        <v>0</v>
      </c>
      <c r="O1069" s="29" t="str">
        <f t="shared" ca="1" si="598"/>
        <v>-</v>
      </c>
      <c r="P1069" s="29"/>
      <c r="X1069">
        <f t="shared" ca="1" si="599"/>
        <v>1</v>
      </c>
      <c r="Y1069">
        <f t="shared" ca="1" si="600"/>
        <v>0</v>
      </c>
      <c r="Z1069">
        <f t="shared" ca="1" si="601"/>
        <v>0</v>
      </c>
      <c r="AA1069">
        <f t="shared" ca="1" si="602"/>
        <v>0</v>
      </c>
      <c r="AB1069">
        <f t="shared" ca="1" si="603"/>
        <v>0</v>
      </c>
      <c r="AC1069">
        <f t="shared" ca="1" si="604"/>
        <v>0</v>
      </c>
      <c r="AD1069">
        <f t="shared" ca="1" si="605"/>
        <v>0</v>
      </c>
      <c r="AE1069">
        <f t="shared" ca="1" si="606"/>
        <v>0</v>
      </c>
      <c r="AH1069">
        <f t="shared" ca="1" si="607"/>
        <v>1</v>
      </c>
      <c r="AI1069">
        <f t="shared" ca="1" si="608"/>
        <v>0</v>
      </c>
      <c r="AJ1069">
        <f t="shared" ca="1" si="609"/>
        <v>0</v>
      </c>
      <c r="AK1069">
        <f t="shared" ca="1" si="610"/>
        <v>0</v>
      </c>
      <c r="AL1069">
        <f t="shared" ca="1" si="611"/>
        <v>0</v>
      </c>
      <c r="AM1069">
        <f t="shared" ca="1" si="612"/>
        <v>0</v>
      </c>
      <c r="AN1069">
        <f t="shared" ca="1" si="613"/>
        <v>0</v>
      </c>
      <c r="AO1069">
        <f t="shared" ca="1" si="614"/>
        <v>0</v>
      </c>
      <c r="AP1069">
        <f t="shared" ca="1" si="615"/>
        <v>0</v>
      </c>
      <c r="AQ1069">
        <f t="shared" ca="1" si="616"/>
        <v>0</v>
      </c>
      <c r="AR1069">
        <f t="shared" ca="1" si="617"/>
        <v>0</v>
      </c>
      <c r="AS1069">
        <f t="shared" ca="1" si="618"/>
        <v>0</v>
      </c>
      <c r="AT1069">
        <f t="shared" ca="1" si="619"/>
        <v>0</v>
      </c>
      <c r="AU1069">
        <f t="shared" ca="1" si="620"/>
        <v>0</v>
      </c>
      <c r="AV1069">
        <f t="shared" ca="1" si="621"/>
        <v>0</v>
      </c>
      <c r="AW1069">
        <f t="shared" ca="1" si="622"/>
        <v>0</v>
      </c>
      <c r="AX1069">
        <f t="shared" ca="1" si="623"/>
        <v>0</v>
      </c>
      <c r="AY1069">
        <f t="shared" ca="1" si="624"/>
        <v>0</v>
      </c>
      <c r="AZ1069">
        <f t="shared" ca="1" si="625"/>
        <v>0</v>
      </c>
      <c r="BA1069">
        <f t="shared" ca="1" si="626"/>
        <v>0</v>
      </c>
      <c r="BB1069">
        <f t="shared" ca="1" si="627"/>
        <v>0</v>
      </c>
      <c r="BC1069">
        <f t="shared" ca="1" si="628"/>
        <v>0</v>
      </c>
      <c r="BD1069">
        <f t="shared" ca="1" si="629"/>
        <v>0</v>
      </c>
      <c r="BE1069">
        <f t="shared" ca="1" si="630"/>
        <v>0</v>
      </c>
      <c r="BF1069">
        <f t="shared" ca="1" si="631"/>
        <v>0</v>
      </c>
    </row>
    <row r="1070" spans="1:58" ht="16.149999999999999" customHeight="1" x14ac:dyDescent="0.2">
      <c r="A1070" s="81" t="s">
        <v>1194</v>
      </c>
      <c r="B1070" s="86">
        <v>43906.463090277779</v>
      </c>
      <c r="C1070" s="83" t="s">
        <v>1195</v>
      </c>
      <c r="D1070" s="83" t="s">
        <v>8</v>
      </c>
      <c r="E1070" s="83" t="s">
        <v>1063</v>
      </c>
      <c r="F1070" s="83" t="s">
        <v>9</v>
      </c>
      <c r="G1070" s="83" t="s">
        <v>17</v>
      </c>
      <c r="H1070" s="5" t="str">
        <f t="shared" ca="1" si="596"/>
        <v>NA</v>
      </c>
      <c r="I1070" s="17" t="str">
        <f t="shared" ca="1" si="597"/>
        <v>NA</v>
      </c>
      <c r="J1070" s="5" t="str">
        <f t="shared" ca="1" si="595"/>
        <v>NA</v>
      </c>
      <c r="K1070" s="30" t="s">
        <v>9</v>
      </c>
      <c r="L1070">
        <v>0</v>
      </c>
      <c r="M1070">
        <v>0</v>
      </c>
      <c r="N1070">
        <v>0</v>
      </c>
      <c r="O1070" s="29" t="str">
        <f t="shared" ca="1" si="598"/>
        <v>-</v>
      </c>
      <c r="P1070" s="29"/>
      <c r="X1070">
        <f t="shared" ca="1" si="599"/>
        <v>1</v>
      </c>
      <c r="Y1070">
        <f t="shared" ca="1" si="600"/>
        <v>0</v>
      </c>
      <c r="Z1070">
        <f t="shared" ca="1" si="601"/>
        <v>0</v>
      </c>
      <c r="AA1070">
        <f t="shared" ca="1" si="602"/>
        <v>0</v>
      </c>
      <c r="AB1070">
        <f t="shared" ca="1" si="603"/>
        <v>0</v>
      </c>
      <c r="AC1070">
        <f t="shared" ca="1" si="604"/>
        <v>0</v>
      </c>
      <c r="AD1070">
        <f t="shared" ca="1" si="605"/>
        <v>0</v>
      </c>
      <c r="AE1070">
        <f t="shared" ca="1" si="606"/>
        <v>0</v>
      </c>
      <c r="AH1070">
        <f t="shared" ca="1" si="607"/>
        <v>1</v>
      </c>
      <c r="AI1070">
        <f t="shared" ca="1" si="608"/>
        <v>0</v>
      </c>
      <c r="AJ1070">
        <f t="shared" ca="1" si="609"/>
        <v>0</v>
      </c>
      <c r="AK1070">
        <f t="shared" ca="1" si="610"/>
        <v>0</v>
      </c>
      <c r="AL1070">
        <f t="shared" ca="1" si="611"/>
        <v>0</v>
      </c>
      <c r="AM1070">
        <f t="shared" ca="1" si="612"/>
        <v>0</v>
      </c>
      <c r="AN1070">
        <f t="shared" ca="1" si="613"/>
        <v>0</v>
      </c>
      <c r="AO1070">
        <f t="shared" ca="1" si="614"/>
        <v>0</v>
      </c>
      <c r="AP1070">
        <f t="shared" ca="1" si="615"/>
        <v>0</v>
      </c>
      <c r="AQ1070">
        <f t="shared" ca="1" si="616"/>
        <v>0</v>
      </c>
      <c r="AR1070">
        <f t="shared" ca="1" si="617"/>
        <v>0</v>
      </c>
      <c r="AS1070">
        <f t="shared" ca="1" si="618"/>
        <v>0</v>
      </c>
      <c r="AT1070">
        <f t="shared" ca="1" si="619"/>
        <v>0</v>
      </c>
      <c r="AU1070">
        <f t="shared" ca="1" si="620"/>
        <v>0</v>
      </c>
      <c r="AV1070">
        <f t="shared" ca="1" si="621"/>
        <v>0</v>
      </c>
      <c r="AW1070">
        <f t="shared" ca="1" si="622"/>
        <v>0</v>
      </c>
      <c r="AX1070">
        <f t="shared" ca="1" si="623"/>
        <v>0</v>
      </c>
      <c r="AY1070">
        <f t="shared" ca="1" si="624"/>
        <v>0</v>
      </c>
      <c r="AZ1070">
        <f t="shared" ca="1" si="625"/>
        <v>0</v>
      </c>
      <c r="BA1070">
        <f t="shared" ca="1" si="626"/>
        <v>0</v>
      </c>
      <c r="BB1070">
        <f t="shared" ca="1" si="627"/>
        <v>0</v>
      </c>
      <c r="BC1070">
        <f t="shared" ca="1" si="628"/>
        <v>0</v>
      </c>
      <c r="BD1070">
        <f t="shared" ca="1" si="629"/>
        <v>0</v>
      </c>
      <c r="BE1070">
        <f t="shared" ca="1" si="630"/>
        <v>0</v>
      </c>
      <c r="BF1070">
        <f t="shared" ca="1" si="631"/>
        <v>0</v>
      </c>
    </row>
    <row r="1071" spans="1:58" ht="16.149999999999999" customHeight="1" x14ac:dyDescent="0.2">
      <c r="A1071" s="81" t="s">
        <v>1196</v>
      </c>
      <c r="B1071" s="86">
        <v>43908.457754629628</v>
      </c>
      <c r="C1071" s="83" t="s">
        <v>1197</v>
      </c>
      <c r="D1071" s="83" t="s">
        <v>5</v>
      </c>
      <c r="E1071" s="83" t="s">
        <v>731</v>
      </c>
      <c r="F1071" s="83" t="s">
        <v>9</v>
      </c>
      <c r="G1071" s="83" t="s">
        <v>17</v>
      </c>
      <c r="H1071" s="5" t="str">
        <f t="shared" ca="1" si="596"/>
        <v>NA</v>
      </c>
      <c r="I1071" s="17" t="str">
        <f t="shared" ca="1" si="597"/>
        <v>NA</v>
      </c>
      <c r="J1071" s="5" t="str">
        <f t="shared" ca="1" si="595"/>
        <v>NA</v>
      </c>
      <c r="K1071" s="31" t="s">
        <v>9</v>
      </c>
      <c r="L1071">
        <v>0</v>
      </c>
      <c r="M1071">
        <v>0</v>
      </c>
      <c r="N1071">
        <v>0</v>
      </c>
      <c r="O1071" s="29" t="str">
        <f t="shared" ca="1" si="598"/>
        <v>-</v>
      </c>
      <c r="P1071" s="29"/>
      <c r="X1071">
        <f t="shared" ca="1" si="599"/>
        <v>1</v>
      </c>
      <c r="Y1071">
        <f t="shared" ca="1" si="600"/>
        <v>0</v>
      </c>
      <c r="Z1071">
        <f t="shared" ca="1" si="601"/>
        <v>0</v>
      </c>
      <c r="AA1071">
        <f t="shared" ca="1" si="602"/>
        <v>0</v>
      </c>
      <c r="AB1071">
        <f t="shared" ca="1" si="603"/>
        <v>0</v>
      </c>
      <c r="AC1071">
        <f t="shared" ca="1" si="604"/>
        <v>0</v>
      </c>
      <c r="AD1071">
        <f t="shared" ca="1" si="605"/>
        <v>0</v>
      </c>
      <c r="AE1071">
        <f t="shared" ca="1" si="606"/>
        <v>0</v>
      </c>
      <c r="AH1071">
        <f t="shared" ca="1" si="607"/>
        <v>1</v>
      </c>
      <c r="AI1071">
        <f t="shared" ca="1" si="608"/>
        <v>0</v>
      </c>
      <c r="AJ1071">
        <f t="shared" ca="1" si="609"/>
        <v>0</v>
      </c>
      <c r="AK1071">
        <f t="shared" ca="1" si="610"/>
        <v>0</v>
      </c>
      <c r="AL1071">
        <f t="shared" ca="1" si="611"/>
        <v>0</v>
      </c>
      <c r="AM1071">
        <f t="shared" ca="1" si="612"/>
        <v>0</v>
      </c>
      <c r="AN1071">
        <f t="shared" ca="1" si="613"/>
        <v>0</v>
      </c>
      <c r="AO1071">
        <f t="shared" ca="1" si="614"/>
        <v>0</v>
      </c>
      <c r="AP1071">
        <f t="shared" ca="1" si="615"/>
        <v>0</v>
      </c>
      <c r="AQ1071">
        <f t="shared" ca="1" si="616"/>
        <v>0</v>
      </c>
      <c r="AR1071">
        <f t="shared" ca="1" si="617"/>
        <v>0</v>
      </c>
      <c r="AS1071">
        <f t="shared" ca="1" si="618"/>
        <v>0</v>
      </c>
      <c r="AT1071">
        <f t="shared" ca="1" si="619"/>
        <v>0</v>
      </c>
      <c r="AU1071">
        <f t="shared" ca="1" si="620"/>
        <v>0</v>
      </c>
      <c r="AV1071">
        <f t="shared" ca="1" si="621"/>
        <v>0</v>
      </c>
      <c r="AW1071">
        <f t="shared" ca="1" si="622"/>
        <v>0</v>
      </c>
      <c r="AX1071">
        <f t="shared" ca="1" si="623"/>
        <v>0</v>
      </c>
      <c r="AY1071">
        <f t="shared" ca="1" si="624"/>
        <v>0</v>
      </c>
      <c r="AZ1071">
        <f t="shared" ca="1" si="625"/>
        <v>0</v>
      </c>
      <c r="BA1071">
        <f t="shared" ca="1" si="626"/>
        <v>0</v>
      </c>
      <c r="BB1071">
        <f t="shared" ca="1" si="627"/>
        <v>0</v>
      </c>
      <c r="BC1071">
        <f t="shared" ca="1" si="628"/>
        <v>0</v>
      </c>
      <c r="BD1071">
        <f t="shared" ca="1" si="629"/>
        <v>0</v>
      </c>
      <c r="BE1071">
        <f t="shared" ca="1" si="630"/>
        <v>0</v>
      </c>
      <c r="BF1071">
        <f t="shared" ca="1" si="631"/>
        <v>0</v>
      </c>
    </row>
    <row r="1072" spans="1:58" ht="16.149999999999999" customHeight="1" x14ac:dyDescent="0.2">
      <c r="A1072" s="81" t="s">
        <v>1198</v>
      </c>
      <c r="B1072" s="86">
        <v>43908.528425925928</v>
      </c>
      <c r="C1072" s="83" t="s">
        <v>1199</v>
      </c>
      <c r="D1072" s="83" t="s">
        <v>8</v>
      </c>
      <c r="E1072" s="83" t="s">
        <v>1063</v>
      </c>
      <c r="F1072" s="83" t="s">
        <v>9</v>
      </c>
      <c r="G1072" s="83" t="s">
        <v>17</v>
      </c>
      <c r="H1072" s="5" t="str">
        <f t="shared" ca="1" si="596"/>
        <v>NA</v>
      </c>
      <c r="I1072" s="17" t="str">
        <f t="shared" ca="1" si="597"/>
        <v>NA</v>
      </c>
      <c r="J1072" s="5" t="str">
        <f t="shared" ca="1" si="595"/>
        <v>NA</v>
      </c>
      <c r="K1072" s="30" t="s">
        <v>9</v>
      </c>
      <c r="L1072">
        <v>0</v>
      </c>
      <c r="M1072">
        <v>0</v>
      </c>
      <c r="N1072">
        <v>0</v>
      </c>
      <c r="O1072" s="29" t="str">
        <f t="shared" ca="1" si="598"/>
        <v>-</v>
      </c>
      <c r="P1072" s="29"/>
      <c r="X1072">
        <f t="shared" ca="1" si="599"/>
        <v>1</v>
      </c>
      <c r="Y1072">
        <f t="shared" ca="1" si="600"/>
        <v>0</v>
      </c>
      <c r="Z1072">
        <f t="shared" ca="1" si="601"/>
        <v>0</v>
      </c>
      <c r="AA1072">
        <f t="shared" ca="1" si="602"/>
        <v>0</v>
      </c>
      <c r="AB1072">
        <f t="shared" ca="1" si="603"/>
        <v>0</v>
      </c>
      <c r="AC1072">
        <f t="shared" ca="1" si="604"/>
        <v>0</v>
      </c>
      <c r="AD1072">
        <f t="shared" ca="1" si="605"/>
        <v>0</v>
      </c>
      <c r="AE1072">
        <f t="shared" ca="1" si="606"/>
        <v>0</v>
      </c>
      <c r="AH1072">
        <f t="shared" ca="1" si="607"/>
        <v>1</v>
      </c>
      <c r="AI1072">
        <f t="shared" ca="1" si="608"/>
        <v>0</v>
      </c>
      <c r="AJ1072">
        <f t="shared" ca="1" si="609"/>
        <v>0</v>
      </c>
      <c r="AK1072">
        <f t="shared" ca="1" si="610"/>
        <v>0</v>
      </c>
      <c r="AL1072">
        <f t="shared" ca="1" si="611"/>
        <v>0</v>
      </c>
      <c r="AM1072">
        <f t="shared" ca="1" si="612"/>
        <v>0</v>
      </c>
      <c r="AN1072">
        <f t="shared" ca="1" si="613"/>
        <v>0</v>
      </c>
      <c r="AO1072">
        <f t="shared" ca="1" si="614"/>
        <v>0</v>
      </c>
      <c r="AP1072">
        <f t="shared" ca="1" si="615"/>
        <v>0</v>
      </c>
      <c r="AQ1072">
        <f t="shared" ca="1" si="616"/>
        <v>0</v>
      </c>
      <c r="AR1072">
        <f t="shared" ca="1" si="617"/>
        <v>0</v>
      </c>
      <c r="AS1072">
        <f t="shared" ca="1" si="618"/>
        <v>0</v>
      </c>
      <c r="AT1072">
        <f t="shared" ca="1" si="619"/>
        <v>0</v>
      </c>
      <c r="AU1072">
        <f t="shared" ca="1" si="620"/>
        <v>0</v>
      </c>
      <c r="AV1072">
        <f t="shared" ca="1" si="621"/>
        <v>0</v>
      </c>
      <c r="AW1072">
        <f t="shared" ca="1" si="622"/>
        <v>0</v>
      </c>
      <c r="AX1072">
        <f t="shared" ca="1" si="623"/>
        <v>0</v>
      </c>
      <c r="AY1072">
        <f t="shared" ca="1" si="624"/>
        <v>0</v>
      </c>
      <c r="AZ1072">
        <f t="shared" ca="1" si="625"/>
        <v>0</v>
      </c>
      <c r="BA1072">
        <f t="shared" ca="1" si="626"/>
        <v>0</v>
      </c>
      <c r="BB1072">
        <f t="shared" ca="1" si="627"/>
        <v>0</v>
      </c>
      <c r="BC1072">
        <f t="shared" ca="1" si="628"/>
        <v>0</v>
      </c>
      <c r="BD1072">
        <f t="shared" ca="1" si="629"/>
        <v>0</v>
      </c>
      <c r="BE1072">
        <f t="shared" ca="1" si="630"/>
        <v>0</v>
      </c>
      <c r="BF1072">
        <f t="shared" ca="1" si="631"/>
        <v>0</v>
      </c>
    </row>
    <row r="1073" spans="1:58" ht="16.149999999999999" customHeight="1" x14ac:dyDescent="0.2">
      <c r="A1073" s="81" t="s">
        <v>1200</v>
      </c>
      <c r="B1073" s="86">
        <v>43909.503645833334</v>
      </c>
      <c r="C1073" s="83" t="s">
        <v>1201</v>
      </c>
      <c r="D1073" s="83" t="s">
        <v>8</v>
      </c>
      <c r="E1073" s="83" t="s">
        <v>1063</v>
      </c>
      <c r="F1073" s="83" t="s">
        <v>9</v>
      </c>
      <c r="G1073" s="83" t="s">
        <v>17</v>
      </c>
      <c r="H1073" s="5" t="str">
        <f t="shared" ca="1" si="596"/>
        <v>NA</v>
      </c>
      <c r="I1073" s="17" t="str">
        <f t="shared" ca="1" si="597"/>
        <v>NA</v>
      </c>
      <c r="J1073" s="5" t="str">
        <f t="shared" ca="1" si="595"/>
        <v>NA</v>
      </c>
      <c r="K1073" s="31" t="s">
        <v>9</v>
      </c>
      <c r="L1073">
        <v>0</v>
      </c>
      <c r="M1073">
        <v>0</v>
      </c>
      <c r="N1073">
        <v>0</v>
      </c>
      <c r="O1073" s="29" t="str">
        <f t="shared" ca="1" si="598"/>
        <v>-</v>
      </c>
      <c r="P1073" s="29"/>
      <c r="X1073">
        <f t="shared" ca="1" si="599"/>
        <v>1</v>
      </c>
      <c r="Y1073">
        <f t="shared" ca="1" si="600"/>
        <v>0</v>
      </c>
      <c r="Z1073">
        <f t="shared" ca="1" si="601"/>
        <v>0</v>
      </c>
      <c r="AA1073">
        <f t="shared" ca="1" si="602"/>
        <v>0</v>
      </c>
      <c r="AB1073">
        <f t="shared" ca="1" si="603"/>
        <v>0</v>
      </c>
      <c r="AC1073">
        <f t="shared" ca="1" si="604"/>
        <v>0</v>
      </c>
      <c r="AD1073">
        <f t="shared" ca="1" si="605"/>
        <v>0</v>
      </c>
      <c r="AE1073">
        <f t="shared" ca="1" si="606"/>
        <v>0</v>
      </c>
      <c r="AH1073">
        <f t="shared" ca="1" si="607"/>
        <v>1</v>
      </c>
      <c r="AI1073">
        <f t="shared" ca="1" si="608"/>
        <v>0</v>
      </c>
      <c r="AJ1073">
        <f t="shared" ca="1" si="609"/>
        <v>0</v>
      </c>
      <c r="AK1073">
        <f t="shared" ca="1" si="610"/>
        <v>0</v>
      </c>
      <c r="AL1073">
        <f t="shared" ca="1" si="611"/>
        <v>0</v>
      </c>
      <c r="AM1073">
        <f t="shared" ca="1" si="612"/>
        <v>0</v>
      </c>
      <c r="AN1073">
        <f t="shared" ca="1" si="613"/>
        <v>0</v>
      </c>
      <c r="AO1073">
        <f t="shared" ca="1" si="614"/>
        <v>0</v>
      </c>
      <c r="AP1073">
        <f t="shared" ca="1" si="615"/>
        <v>0</v>
      </c>
      <c r="AQ1073">
        <f t="shared" ca="1" si="616"/>
        <v>0</v>
      </c>
      <c r="AR1073">
        <f t="shared" ca="1" si="617"/>
        <v>0</v>
      </c>
      <c r="AS1073">
        <f t="shared" ca="1" si="618"/>
        <v>0</v>
      </c>
      <c r="AT1073">
        <f t="shared" ca="1" si="619"/>
        <v>0</v>
      </c>
      <c r="AU1073">
        <f t="shared" ca="1" si="620"/>
        <v>0</v>
      </c>
      <c r="AV1073">
        <f t="shared" ca="1" si="621"/>
        <v>0</v>
      </c>
      <c r="AW1073">
        <f t="shared" ca="1" si="622"/>
        <v>0</v>
      </c>
      <c r="AX1073">
        <f t="shared" ca="1" si="623"/>
        <v>0</v>
      </c>
      <c r="AY1073">
        <f t="shared" ca="1" si="624"/>
        <v>0</v>
      </c>
      <c r="AZ1073">
        <f t="shared" ca="1" si="625"/>
        <v>0</v>
      </c>
      <c r="BA1073">
        <f t="shared" ca="1" si="626"/>
        <v>0</v>
      </c>
      <c r="BB1073">
        <f t="shared" ca="1" si="627"/>
        <v>0</v>
      </c>
      <c r="BC1073">
        <f t="shared" ca="1" si="628"/>
        <v>0</v>
      </c>
      <c r="BD1073">
        <f t="shared" ca="1" si="629"/>
        <v>0</v>
      </c>
      <c r="BE1073">
        <f t="shared" ca="1" si="630"/>
        <v>0</v>
      </c>
      <c r="BF1073">
        <f t="shared" ca="1" si="631"/>
        <v>0</v>
      </c>
    </row>
    <row r="1074" spans="1:58" ht="16.149999999999999" customHeight="1" x14ac:dyDescent="0.2">
      <c r="A1074" s="81" t="s">
        <v>1202</v>
      </c>
      <c r="B1074" s="86">
        <v>43909.685763888891</v>
      </c>
      <c r="C1074" s="83" t="s">
        <v>1093</v>
      </c>
      <c r="D1074" s="83" t="s">
        <v>1093</v>
      </c>
      <c r="E1074" s="83" t="s">
        <v>1093</v>
      </c>
      <c r="F1074" s="83" t="s">
        <v>9</v>
      </c>
      <c r="G1074" s="83" t="s">
        <v>17</v>
      </c>
      <c r="H1074" s="5" t="str">
        <f t="shared" ca="1" si="596"/>
        <v>NA</v>
      </c>
      <c r="I1074" s="17" t="str">
        <f t="shared" ca="1" si="597"/>
        <v>NA</v>
      </c>
      <c r="J1074" s="5">
        <f t="shared" ca="1" si="595"/>
        <v>0</v>
      </c>
      <c r="K1074" s="30" t="s">
        <v>1093</v>
      </c>
      <c r="O1074" s="29" t="str">
        <f t="shared" ca="1" si="598"/>
        <v>-</v>
      </c>
      <c r="P1074" s="29"/>
      <c r="X1074">
        <f t="shared" ca="1" si="599"/>
        <v>1</v>
      </c>
      <c r="Y1074">
        <f t="shared" ca="1" si="600"/>
        <v>0</v>
      </c>
      <c r="Z1074">
        <f t="shared" ca="1" si="601"/>
        <v>0</v>
      </c>
      <c r="AA1074">
        <f t="shared" ca="1" si="602"/>
        <v>0</v>
      </c>
      <c r="AB1074">
        <f t="shared" ca="1" si="603"/>
        <v>0</v>
      </c>
      <c r="AC1074">
        <f t="shared" ca="1" si="604"/>
        <v>0</v>
      </c>
      <c r="AD1074">
        <f t="shared" ca="1" si="605"/>
        <v>0</v>
      </c>
      <c r="AE1074">
        <f t="shared" ca="1" si="606"/>
        <v>0</v>
      </c>
      <c r="AH1074">
        <f t="shared" ca="1" si="607"/>
        <v>1</v>
      </c>
      <c r="AI1074">
        <f t="shared" ca="1" si="608"/>
        <v>0</v>
      </c>
      <c r="AJ1074">
        <f t="shared" ca="1" si="609"/>
        <v>0</v>
      </c>
      <c r="AK1074">
        <f t="shared" ca="1" si="610"/>
        <v>0</v>
      </c>
      <c r="AL1074">
        <f t="shared" ca="1" si="611"/>
        <v>0</v>
      </c>
      <c r="AM1074">
        <f t="shared" ca="1" si="612"/>
        <v>0</v>
      </c>
      <c r="AN1074">
        <f t="shared" ca="1" si="613"/>
        <v>0</v>
      </c>
      <c r="AO1074">
        <f t="shared" ca="1" si="614"/>
        <v>0</v>
      </c>
      <c r="AP1074">
        <f t="shared" ca="1" si="615"/>
        <v>0</v>
      </c>
      <c r="AQ1074">
        <f t="shared" ca="1" si="616"/>
        <v>0</v>
      </c>
      <c r="AR1074">
        <f t="shared" ca="1" si="617"/>
        <v>0</v>
      </c>
      <c r="AS1074">
        <f t="shared" ca="1" si="618"/>
        <v>0</v>
      </c>
      <c r="AT1074">
        <f t="shared" ca="1" si="619"/>
        <v>0</v>
      </c>
      <c r="AU1074">
        <f t="shared" ca="1" si="620"/>
        <v>0</v>
      </c>
      <c r="AV1074">
        <f t="shared" ca="1" si="621"/>
        <v>0</v>
      </c>
      <c r="AW1074">
        <f t="shared" ca="1" si="622"/>
        <v>0</v>
      </c>
      <c r="AX1074">
        <f t="shared" ca="1" si="623"/>
        <v>0</v>
      </c>
      <c r="AY1074">
        <f t="shared" ca="1" si="624"/>
        <v>0</v>
      </c>
      <c r="AZ1074">
        <f t="shared" ca="1" si="625"/>
        <v>0</v>
      </c>
      <c r="BA1074">
        <f t="shared" ca="1" si="626"/>
        <v>0</v>
      </c>
      <c r="BB1074">
        <f t="shared" ca="1" si="627"/>
        <v>0</v>
      </c>
      <c r="BC1074">
        <f t="shared" ca="1" si="628"/>
        <v>0</v>
      </c>
      <c r="BD1074">
        <f t="shared" ca="1" si="629"/>
        <v>0</v>
      </c>
      <c r="BE1074">
        <f t="shared" ca="1" si="630"/>
        <v>0</v>
      </c>
      <c r="BF1074">
        <f t="shared" ca="1" si="631"/>
        <v>0</v>
      </c>
    </row>
    <row r="1075" spans="1:58" ht="16.149999999999999" customHeight="1" x14ac:dyDescent="0.2">
      <c r="A1075" s="81" t="s">
        <v>1203</v>
      </c>
      <c r="B1075" s="86">
        <v>43909.686030092591</v>
      </c>
      <c r="C1075" s="83" t="s">
        <v>1093</v>
      </c>
      <c r="D1075" s="83" t="s">
        <v>1093</v>
      </c>
      <c r="E1075" s="83" t="s">
        <v>1093</v>
      </c>
      <c r="F1075" s="83" t="s">
        <v>10</v>
      </c>
      <c r="G1075" s="83" t="s">
        <v>125</v>
      </c>
      <c r="H1075" s="5">
        <f t="shared" ca="1" si="596"/>
        <v>2.6620370044838637E-4</v>
      </c>
      <c r="I1075" s="17">
        <f t="shared" ca="1" si="597"/>
        <v>2.6620370044838637E-4</v>
      </c>
      <c r="J1075" s="5">
        <f t="shared" ref="J1075:J1138" ca="1" si="632">IF(CELL("contenu",H1076)="NA",I1075,0)</f>
        <v>0</v>
      </c>
      <c r="K1075" s="31" t="s">
        <v>1093</v>
      </c>
      <c r="O1075" s="29" t="str">
        <f t="shared" ca="1" si="598"/>
        <v>-</v>
      </c>
      <c r="P1075" s="29"/>
      <c r="X1075">
        <f t="shared" ca="1" si="599"/>
        <v>0</v>
      </c>
      <c r="Y1075">
        <f t="shared" ca="1" si="600"/>
        <v>1</v>
      </c>
      <c r="Z1075">
        <f t="shared" ca="1" si="601"/>
        <v>0</v>
      </c>
      <c r="AA1075">
        <f t="shared" ca="1" si="602"/>
        <v>0</v>
      </c>
      <c r="AB1075">
        <f t="shared" ca="1" si="603"/>
        <v>0</v>
      </c>
      <c r="AC1075">
        <f t="shared" ca="1" si="604"/>
        <v>0</v>
      </c>
      <c r="AD1075">
        <f t="shared" ca="1" si="605"/>
        <v>0</v>
      </c>
      <c r="AE1075">
        <f t="shared" ca="1" si="606"/>
        <v>0</v>
      </c>
      <c r="AH1075">
        <f t="shared" ca="1" si="607"/>
        <v>0</v>
      </c>
      <c r="AI1075">
        <f t="shared" ca="1" si="608"/>
        <v>0</v>
      </c>
      <c r="AJ1075">
        <f t="shared" ca="1" si="609"/>
        <v>0</v>
      </c>
      <c r="AK1075">
        <f t="shared" ca="1" si="610"/>
        <v>0</v>
      </c>
      <c r="AL1075">
        <f t="shared" ca="1" si="611"/>
        <v>0</v>
      </c>
      <c r="AM1075">
        <f t="shared" ca="1" si="612"/>
        <v>1</v>
      </c>
      <c r="AN1075">
        <f t="shared" ca="1" si="613"/>
        <v>0</v>
      </c>
      <c r="AO1075">
        <f t="shared" ca="1" si="614"/>
        <v>0</v>
      </c>
      <c r="AP1075">
        <f t="shared" ca="1" si="615"/>
        <v>0</v>
      </c>
      <c r="AQ1075">
        <f t="shared" ca="1" si="616"/>
        <v>0</v>
      </c>
      <c r="AR1075">
        <f t="shared" ca="1" si="617"/>
        <v>0</v>
      </c>
      <c r="AS1075">
        <f t="shared" ca="1" si="618"/>
        <v>0</v>
      </c>
      <c r="AT1075">
        <f t="shared" ca="1" si="619"/>
        <v>0</v>
      </c>
      <c r="AU1075">
        <f t="shared" ca="1" si="620"/>
        <v>0</v>
      </c>
      <c r="AV1075">
        <f t="shared" ca="1" si="621"/>
        <v>0</v>
      </c>
      <c r="AW1075">
        <f t="shared" ca="1" si="622"/>
        <v>0</v>
      </c>
      <c r="AX1075">
        <f t="shared" ca="1" si="623"/>
        <v>0</v>
      </c>
      <c r="AY1075">
        <f t="shared" ca="1" si="624"/>
        <v>0</v>
      </c>
      <c r="AZ1075">
        <f t="shared" ca="1" si="625"/>
        <v>0</v>
      </c>
      <c r="BA1075">
        <f t="shared" ca="1" si="626"/>
        <v>0</v>
      </c>
      <c r="BB1075">
        <f t="shared" ca="1" si="627"/>
        <v>0</v>
      </c>
      <c r="BC1075">
        <f t="shared" ca="1" si="628"/>
        <v>0</v>
      </c>
      <c r="BD1075">
        <f t="shared" ca="1" si="629"/>
        <v>0</v>
      </c>
      <c r="BE1075">
        <f t="shared" ca="1" si="630"/>
        <v>0</v>
      </c>
      <c r="BF1075">
        <f t="shared" ca="1" si="631"/>
        <v>0</v>
      </c>
    </row>
    <row r="1076" spans="1:58" ht="16.149999999999999" customHeight="1" x14ac:dyDescent="0.2">
      <c r="A1076" s="81" t="s">
        <v>1204</v>
      </c>
      <c r="B1076" s="86">
        <v>43909.68613425926</v>
      </c>
      <c r="C1076" s="83" t="s">
        <v>1205</v>
      </c>
      <c r="D1076" s="83" t="s">
        <v>8</v>
      </c>
      <c r="E1076" s="83" t="s">
        <v>7</v>
      </c>
      <c r="F1076" s="83" t="s">
        <v>10</v>
      </c>
      <c r="G1076" s="83" t="s">
        <v>6</v>
      </c>
      <c r="H1076" s="5">
        <f t="shared" ca="1" si="596"/>
        <v>1.0416666918899864E-4</v>
      </c>
      <c r="I1076" s="17">
        <f t="shared" ca="1" si="597"/>
        <v>3.7037036963738501E-4</v>
      </c>
      <c r="J1076" s="5">
        <f t="shared" ca="1" si="632"/>
        <v>3.7037036963738501E-4</v>
      </c>
      <c r="K1076" s="30" t="s">
        <v>196</v>
      </c>
      <c r="L1076">
        <v>1</v>
      </c>
      <c r="M1076">
        <v>2</v>
      </c>
      <c r="N1076">
        <v>0</v>
      </c>
      <c r="O1076" s="29">
        <f t="shared" ca="1" si="598"/>
        <v>1.8518518481869251E-4</v>
      </c>
      <c r="P1076" s="29"/>
      <c r="X1076">
        <f t="shared" ca="1" si="599"/>
        <v>0</v>
      </c>
      <c r="Y1076">
        <f t="shared" ca="1" si="600"/>
        <v>1</v>
      </c>
      <c r="Z1076">
        <f t="shared" ca="1" si="601"/>
        <v>0</v>
      </c>
      <c r="AA1076">
        <f t="shared" ca="1" si="602"/>
        <v>0</v>
      </c>
      <c r="AB1076">
        <f t="shared" ca="1" si="603"/>
        <v>0</v>
      </c>
      <c r="AC1076">
        <f t="shared" ca="1" si="604"/>
        <v>0</v>
      </c>
      <c r="AD1076">
        <f t="shared" ca="1" si="605"/>
        <v>0</v>
      </c>
      <c r="AE1076">
        <f t="shared" ca="1" si="606"/>
        <v>0</v>
      </c>
      <c r="AH1076">
        <f t="shared" ca="1" si="607"/>
        <v>0</v>
      </c>
      <c r="AI1076">
        <f t="shared" ca="1" si="608"/>
        <v>1</v>
      </c>
      <c r="AJ1076">
        <f t="shared" ca="1" si="609"/>
        <v>0</v>
      </c>
      <c r="AK1076">
        <f t="shared" ca="1" si="610"/>
        <v>0</v>
      </c>
      <c r="AL1076">
        <f t="shared" ca="1" si="611"/>
        <v>0</v>
      </c>
      <c r="AM1076">
        <f t="shared" ca="1" si="612"/>
        <v>0</v>
      </c>
      <c r="AN1076">
        <f t="shared" ca="1" si="613"/>
        <v>0</v>
      </c>
      <c r="AO1076">
        <f t="shared" ca="1" si="614"/>
        <v>0</v>
      </c>
      <c r="AP1076">
        <f t="shared" ca="1" si="615"/>
        <v>0</v>
      </c>
      <c r="AQ1076">
        <f t="shared" ca="1" si="616"/>
        <v>0</v>
      </c>
      <c r="AR1076">
        <f t="shared" ca="1" si="617"/>
        <v>0</v>
      </c>
      <c r="AS1076">
        <f t="shared" ca="1" si="618"/>
        <v>0</v>
      </c>
      <c r="AT1076">
        <f t="shared" ca="1" si="619"/>
        <v>0</v>
      </c>
      <c r="AU1076">
        <f t="shared" ca="1" si="620"/>
        <v>0</v>
      </c>
      <c r="AV1076">
        <f t="shared" ca="1" si="621"/>
        <v>0</v>
      </c>
      <c r="AW1076">
        <f t="shared" ca="1" si="622"/>
        <v>0</v>
      </c>
      <c r="AX1076">
        <f t="shared" ca="1" si="623"/>
        <v>0</v>
      </c>
      <c r="AY1076">
        <f t="shared" ca="1" si="624"/>
        <v>0</v>
      </c>
      <c r="AZ1076">
        <f t="shared" ca="1" si="625"/>
        <v>0</v>
      </c>
      <c r="BA1076">
        <f t="shared" ca="1" si="626"/>
        <v>0</v>
      </c>
      <c r="BB1076">
        <f t="shared" ca="1" si="627"/>
        <v>0</v>
      </c>
      <c r="BC1076">
        <f t="shared" ca="1" si="628"/>
        <v>0</v>
      </c>
      <c r="BD1076">
        <f t="shared" ca="1" si="629"/>
        <v>0</v>
      </c>
      <c r="BE1076">
        <f t="shared" ca="1" si="630"/>
        <v>0</v>
      </c>
      <c r="BF1076">
        <f t="shared" ca="1" si="631"/>
        <v>0</v>
      </c>
    </row>
    <row r="1077" spans="1:58" ht="16.149999999999999" customHeight="1" x14ac:dyDescent="0.2">
      <c r="A1077" s="81" t="s">
        <v>1206</v>
      </c>
      <c r="B1077" s="86">
        <v>43910.426608796297</v>
      </c>
      <c r="C1077" s="83" t="s">
        <v>1207</v>
      </c>
      <c r="D1077" s="83" t="s">
        <v>8</v>
      </c>
      <c r="E1077" s="83" t="s">
        <v>1063</v>
      </c>
      <c r="F1077" s="83" t="s">
        <v>9</v>
      </c>
      <c r="G1077" s="83" t="s">
        <v>17</v>
      </c>
      <c r="H1077" s="5" t="str">
        <f t="shared" ca="1" si="596"/>
        <v>NA</v>
      </c>
      <c r="I1077" s="17" t="str">
        <f t="shared" ca="1" si="597"/>
        <v>NA</v>
      </c>
      <c r="J1077" s="5" t="str">
        <f t="shared" ca="1" si="632"/>
        <v>NA</v>
      </c>
      <c r="K1077" s="31" t="s">
        <v>9</v>
      </c>
      <c r="L1077">
        <v>0</v>
      </c>
      <c r="M1077">
        <v>0</v>
      </c>
      <c r="N1077">
        <v>0</v>
      </c>
      <c r="O1077" s="29" t="str">
        <f t="shared" ca="1" si="598"/>
        <v>-</v>
      </c>
      <c r="P1077" s="29"/>
      <c r="X1077">
        <f t="shared" ca="1" si="599"/>
        <v>1</v>
      </c>
      <c r="Y1077">
        <f t="shared" ca="1" si="600"/>
        <v>0</v>
      </c>
      <c r="Z1077">
        <f t="shared" ca="1" si="601"/>
        <v>0</v>
      </c>
      <c r="AA1077">
        <f t="shared" ca="1" si="602"/>
        <v>0</v>
      </c>
      <c r="AB1077">
        <f t="shared" ca="1" si="603"/>
        <v>0</v>
      </c>
      <c r="AC1077">
        <f t="shared" ca="1" si="604"/>
        <v>0</v>
      </c>
      <c r="AD1077">
        <f t="shared" ca="1" si="605"/>
        <v>0</v>
      </c>
      <c r="AE1077">
        <f t="shared" ca="1" si="606"/>
        <v>0</v>
      </c>
      <c r="AH1077">
        <f t="shared" ca="1" si="607"/>
        <v>1</v>
      </c>
      <c r="AI1077">
        <f t="shared" ca="1" si="608"/>
        <v>0</v>
      </c>
      <c r="AJ1077">
        <f t="shared" ca="1" si="609"/>
        <v>0</v>
      </c>
      <c r="AK1077">
        <f t="shared" ca="1" si="610"/>
        <v>0</v>
      </c>
      <c r="AL1077">
        <f t="shared" ca="1" si="611"/>
        <v>0</v>
      </c>
      <c r="AM1077">
        <f t="shared" ca="1" si="612"/>
        <v>0</v>
      </c>
      <c r="AN1077">
        <f t="shared" ca="1" si="613"/>
        <v>0</v>
      </c>
      <c r="AO1077">
        <f t="shared" ca="1" si="614"/>
        <v>0</v>
      </c>
      <c r="AP1077">
        <f t="shared" ca="1" si="615"/>
        <v>0</v>
      </c>
      <c r="AQ1077">
        <f t="shared" ca="1" si="616"/>
        <v>0</v>
      </c>
      <c r="AR1077">
        <f t="shared" ca="1" si="617"/>
        <v>0</v>
      </c>
      <c r="AS1077">
        <f t="shared" ca="1" si="618"/>
        <v>0</v>
      </c>
      <c r="AT1077">
        <f t="shared" ca="1" si="619"/>
        <v>0</v>
      </c>
      <c r="AU1077">
        <f t="shared" ca="1" si="620"/>
        <v>0</v>
      </c>
      <c r="AV1077">
        <f t="shared" ca="1" si="621"/>
        <v>0</v>
      </c>
      <c r="AW1077">
        <f t="shared" ca="1" si="622"/>
        <v>0</v>
      </c>
      <c r="AX1077">
        <f t="shared" ca="1" si="623"/>
        <v>0</v>
      </c>
      <c r="AY1077">
        <f t="shared" ca="1" si="624"/>
        <v>0</v>
      </c>
      <c r="AZ1077">
        <f t="shared" ca="1" si="625"/>
        <v>0</v>
      </c>
      <c r="BA1077">
        <f t="shared" ca="1" si="626"/>
        <v>0</v>
      </c>
      <c r="BB1077">
        <f t="shared" ca="1" si="627"/>
        <v>0</v>
      </c>
      <c r="BC1077">
        <f t="shared" ca="1" si="628"/>
        <v>0</v>
      </c>
      <c r="BD1077">
        <f t="shared" ca="1" si="629"/>
        <v>0</v>
      </c>
      <c r="BE1077">
        <f t="shared" ca="1" si="630"/>
        <v>0</v>
      </c>
      <c r="BF1077">
        <f t="shared" ca="1" si="631"/>
        <v>0</v>
      </c>
    </row>
    <row r="1078" spans="1:58" ht="16.149999999999999" customHeight="1" x14ac:dyDescent="0.2">
      <c r="A1078" s="81" t="s">
        <v>1208</v>
      </c>
      <c r="B1078" s="86">
        <v>43910.751782407409</v>
      </c>
      <c r="C1078" s="83" t="s">
        <v>1093</v>
      </c>
      <c r="D1078" s="83" t="s">
        <v>1093</v>
      </c>
      <c r="E1078" s="83" t="s">
        <v>1093</v>
      </c>
      <c r="F1078" s="83" t="s">
        <v>9</v>
      </c>
      <c r="G1078" s="83" t="s">
        <v>17</v>
      </c>
      <c r="H1078" s="5" t="str">
        <f t="shared" ca="1" si="596"/>
        <v>NA</v>
      </c>
      <c r="I1078" s="17" t="str">
        <f t="shared" ca="1" si="597"/>
        <v>NA</v>
      </c>
      <c r="J1078" s="5">
        <f t="shared" ca="1" si="632"/>
        <v>0</v>
      </c>
      <c r="K1078" s="30" t="s">
        <v>1093</v>
      </c>
      <c r="O1078" s="29" t="str">
        <f t="shared" ca="1" si="598"/>
        <v>-</v>
      </c>
      <c r="P1078" s="29"/>
      <c r="X1078">
        <f t="shared" ca="1" si="599"/>
        <v>1</v>
      </c>
      <c r="Y1078">
        <f t="shared" ca="1" si="600"/>
        <v>0</v>
      </c>
      <c r="Z1078">
        <f t="shared" ca="1" si="601"/>
        <v>0</v>
      </c>
      <c r="AA1078">
        <f t="shared" ca="1" si="602"/>
        <v>0</v>
      </c>
      <c r="AB1078">
        <f t="shared" ca="1" si="603"/>
        <v>0</v>
      </c>
      <c r="AC1078">
        <f t="shared" ca="1" si="604"/>
        <v>0</v>
      </c>
      <c r="AD1078">
        <f t="shared" ca="1" si="605"/>
        <v>0</v>
      </c>
      <c r="AE1078">
        <f t="shared" ca="1" si="606"/>
        <v>0</v>
      </c>
      <c r="AH1078">
        <f t="shared" ca="1" si="607"/>
        <v>1</v>
      </c>
      <c r="AI1078">
        <f t="shared" ca="1" si="608"/>
        <v>0</v>
      </c>
      <c r="AJ1078">
        <f t="shared" ca="1" si="609"/>
        <v>0</v>
      </c>
      <c r="AK1078">
        <f t="shared" ca="1" si="610"/>
        <v>0</v>
      </c>
      <c r="AL1078">
        <f t="shared" ca="1" si="611"/>
        <v>0</v>
      </c>
      <c r="AM1078">
        <f t="shared" ca="1" si="612"/>
        <v>0</v>
      </c>
      <c r="AN1078">
        <f t="shared" ca="1" si="613"/>
        <v>0</v>
      </c>
      <c r="AO1078">
        <f t="shared" ca="1" si="614"/>
        <v>0</v>
      </c>
      <c r="AP1078">
        <f t="shared" ca="1" si="615"/>
        <v>0</v>
      </c>
      <c r="AQ1078">
        <f t="shared" ca="1" si="616"/>
        <v>0</v>
      </c>
      <c r="AR1078">
        <f t="shared" ca="1" si="617"/>
        <v>0</v>
      </c>
      <c r="AS1078">
        <f t="shared" ca="1" si="618"/>
        <v>0</v>
      </c>
      <c r="AT1078">
        <f t="shared" ca="1" si="619"/>
        <v>0</v>
      </c>
      <c r="AU1078">
        <f t="shared" ca="1" si="620"/>
        <v>0</v>
      </c>
      <c r="AV1078">
        <f t="shared" ca="1" si="621"/>
        <v>0</v>
      </c>
      <c r="AW1078">
        <f t="shared" ca="1" si="622"/>
        <v>0</v>
      </c>
      <c r="AX1078">
        <f t="shared" ca="1" si="623"/>
        <v>0</v>
      </c>
      <c r="AY1078">
        <f t="shared" ca="1" si="624"/>
        <v>0</v>
      </c>
      <c r="AZ1078">
        <f t="shared" ca="1" si="625"/>
        <v>0</v>
      </c>
      <c r="BA1078">
        <f t="shared" ca="1" si="626"/>
        <v>0</v>
      </c>
      <c r="BB1078">
        <f t="shared" ca="1" si="627"/>
        <v>0</v>
      </c>
      <c r="BC1078">
        <f t="shared" ca="1" si="628"/>
        <v>0</v>
      </c>
      <c r="BD1078">
        <f t="shared" ca="1" si="629"/>
        <v>0</v>
      </c>
      <c r="BE1078">
        <f t="shared" ca="1" si="630"/>
        <v>0</v>
      </c>
      <c r="BF1078">
        <f t="shared" ca="1" si="631"/>
        <v>0</v>
      </c>
    </row>
    <row r="1079" spans="1:58" ht="16.149999999999999" customHeight="1" x14ac:dyDescent="0.2">
      <c r="A1079" s="81" t="s">
        <v>1209</v>
      </c>
      <c r="B1079" s="86">
        <v>43910.751979166664</v>
      </c>
      <c r="C1079" s="83" t="s">
        <v>1210</v>
      </c>
      <c r="D1079" s="83" t="s">
        <v>8</v>
      </c>
      <c r="E1079" s="83" t="s">
        <v>1063</v>
      </c>
      <c r="F1079" s="83" t="s">
        <v>10</v>
      </c>
      <c r="G1079" s="83" t="s">
        <v>147</v>
      </c>
      <c r="H1079" s="5">
        <f t="shared" ca="1" si="596"/>
        <v>1.9675925432238728E-4</v>
      </c>
      <c r="I1079" s="17">
        <f t="shared" ca="1" si="597"/>
        <v>1.9675925432238728E-4</v>
      </c>
      <c r="J1079" s="5">
        <f t="shared" ca="1" si="632"/>
        <v>1.9675925432238728E-4</v>
      </c>
      <c r="K1079" s="31" t="s">
        <v>196</v>
      </c>
      <c r="L1079">
        <v>1</v>
      </c>
      <c r="M1079">
        <v>1</v>
      </c>
      <c r="N1079">
        <v>0</v>
      </c>
      <c r="O1079" s="29">
        <f t="shared" ca="1" si="598"/>
        <v>1.9675925432238728E-4</v>
      </c>
      <c r="P1079" s="29"/>
      <c r="X1079">
        <f t="shared" ca="1" si="599"/>
        <v>0</v>
      </c>
      <c r="Y1079">
        <f t="shared" ca="1" si="600"/>
        <v>1</v>
      </c>
      <c r="Z1079">
        <f t="shared" ca="1" si="601"/>
        <v>0</v>
      </c>
      <c r="AA1079">
        <f t="shared" ca="1" si="602"/>
        <v>0</v>
      </c>
      <c r="AB1079">
        <f t="shared" ca="1" si="603"/>
        <v>0</v>
      </c>
      <c r="AC1079">
        <f t="shared" ca="1" si="604"/>
        <v>0</v>
      </c>
      <c r="AD1079">
        <f t="shared" ca="1" si="605"/>
        <v>0</v>
      </c>
      <c r="AE1079">
        <f t="shared" ca="1" si="606"/>
        <v>0</v>
      </c>
      <c r="AH1079">
        <f t="shared" ca="1" si="607"/>
        <v>0</v>
      </c>
      <c r="AI1079">
        <f t="shared" ca="1" si="608"/>
        <v>0</v>
      </c>
      <c r="AJ1079">
        <f t="shared" ca="1" si="609"/>
        <v>0</v>
      </c>
      <c r="AK1079">
        <f t="shared" ca="1" si="610"/>
        <v>0</v>
      </c>
      <c r="AL1079">
        <f t="shared" ca="1" si="611"/>
        <v>0</v>
      </c>
      <c r="AM1079">
        <f t="shared" ca="1" si="612"/>
        <v>0</v>
      </c>
      <c r="AN1079">
        <f t="shared" ca="1" si="613"/>
        <v>0</v>
      </c>
      <c r="AO1079">
        <f t="shared" ca="1" si="614"/>
        <v>1</v>
      </c>
      <c r="AP1079">
        <f t="shared" ca="1" si="615"/>
        <v>0</v>
      </c>
      <c r="AQ1079">
        <f t="shared" ca="1" si="616"/>
        <v>0</v>
      </c>
      <c r="AR1079">
        <f t="shared" ca="1" si="617"/>
        <v>0</v>
      </c>
      <c r="AS1079">
        <f t="shared" ca="1" si="618"/>
        <v>0</v>
      </c>
      <c r="AT1079">
        <f t="shared" ca="1" si="619"/>
        <v>0</v>
      </c>
      <c r="AU1079">
        <f t="shared" ca="1" si="620"/>
        <v>0</v>
      </c>
      <c r="AV1079">
        <f t="shared" ca="1" si="621"/>
        <v>0</v>
      </c>
      <c r="AW1079">
        <f t="shared" ca="1" si="622"/>
        <v>0</v>
      </c>
      <c r="AX1079">
        <f t="shared" ca="1" si="623"/>
        <v>0</v>
      </c>
      <c r="AY1079">
        <f t="shared" ca="1" si="624"/>
        <v>0</v>
      </c>
      <c r="AZ1079">
        <f t="shared" ca="1" si="625"/>
        <v>0</v>
      </c>
      <c r="BA1079">
        <f t="shared" ca="1" si="626"/>
        <v>0</v>
      </c>
      <c r="BB1079">
        <f t="shared" ca="1" si="627"/>
        <v>0</v>
      </c>
      <c r="BC1079">
        <f t="shared" ca="1" si="628"/>
        <v>0</v>
      </c>
      <c r="BD1079">
        <f t="shared" ca="1" si="629"/>
        <v>0</v>
      </c>
      <c r="BE1079">
        <f t="shared" ca="1" si="630"/>
        <v>0</v>
      </c>
      <c r="BF1079">
        <f t="shared" ca="1" si="631"/>
        <v>0</v>
      </c>
    </row>
    <row r="1080" spans="1:58" ht="16.149999999999999" customHeight="1" x14ac:dyDescent="0.2">
      <c r="A1080" s="81" t="s">
        <v>1211</v>
      </c>
      <c r="B1080" s="86">
        <v>43910.658032407409</v>
      </c>
      <c r="C1080" s="83" t="s">
        <v>1212</v>
      </c>
      <c r="D1080" s="83" t="s">
        <v>8</v>
      </c>
      <c r="E1080" s="83" t="s">
        <v>1063</v>
      </c>
      <c r="F1080" s="83" t="s">
        <v>9</v>
      </c>
      <c r="G1080" s="83" t="s">
        <v>17</v>
      </c>
      <c r="H1080" s="5" t="str">
        <f t="shared" ca="1" si="596"/>
        <v>NA</v>
      </c>
      <c r="I1080" s="17" t="str">
        <f t="shared" ca="1" si="597"/>
        <v>NA</v>
      </c>
      <c r="J1080" s="5" t="str">
        <f t="shared" ca="1" si="632"/>
        <v>NA</v>
      </c>
      <c r="K1080" s="30" t="s">
        <v>9</v>
      </c>
      <c r="L1080">
        <v>0</v>
      </c>
      <c r="M1080">
        <v>0</v>
      </c>
      <c r="N1080">
        <v>0</v>
      </c>
      <c r="O1080" s="29" t="str">
        <f t="shared" ca="1" si="598"/>
        <v>-</v>
      </c>
      <c r="P1080" s="29"/>
      <c r="X1080">
        <f t="shared" ca="1" si="599"/>
        <v>1</v>
      </c>
      <c r="Y1080">
        <f t="shared" ca="1" si="600"/>
        <v>0</v>
      </c>
      <c r="Z1080">
        <f t="shared" ca="1" si="601"/>
        <v>0</v>
      </c>
      <c r="AA1080">
        <f t="shared" ca="1" si="602"/>
        <v>0</v>
      </c>
      <c r="AB1080">
        <f t="shared" ca="1" si="603"/>
        <v>0</v>
      </c>
      <c r="AC1080">
        <f t="shared" ca="1" si="604"/>
        <v>0</v>
      </c>
      <c r="AD1080">
        <f t="shared" ca="1" si="605"/>
        <v>0</v>
      </c>
      <c r="AE1080">
        <f t="shared" ca="1" si="606"/>
        <v>0</v>
      </c>
      <c r="AH1080">
        <f t="shared" ca="1" si="607"/>
        <v>1</v>
      </c>
      <c r="AI1080">
        <f t="shared" ca="1" si="608"/>
        <v>0</v>
      </c>
      <c r="AJ1080">
        <f t="shared" ca="1" si="609"/>
        <v>0</v>
      </c>
      <c r="AK1080">
        <f t="shared" ca="1" si="610"/>
        <v>0</v>
      </c>
      <c r="AL1080">
        <f t="shared" ca="1" si="611"/>
        <v>0</v>
      </c>
      <c r="AM1080">
        <f t="shared" ca="1" si="612"/>
        <v>0</v>
      </c>
      <c r="AN1080">
        <f t="shared" ca="1" si="613"/>
        <v>0</v>
      </c>
      <c r="AO1080">
        <f t="shared" ca="1" si="614"/>
        <v>0</v>
      </c>
      <c r="AP1080">
        <f t="shared" ca="1" si="615"/>
        <v>0</v>
      </c>
      <c r="AQ1080">
        <f t="shared" ca="1" si="616"/>
        <v>0</v>
      </c>
      <c r="AR1080">
        <f t="shared" ca="1" si="617"/>
        <v>0</v>
      </c>
      <c r="AS1080">
        <f t="shared" ca="1" si="618"/>
        <v>0</v>
      </c>
      <c r="AT1080">
        <f t="shared" ca="1" si="619"/>
        <v>0</v>
      </c>
      <c r="AU1080">
        <f t="shared" ca="1" si="620"/>
        <v>0</v>
      </c>
      <c r="AV1080">
        <f t="shared" ca="1" si="621"/>
        <v>0</v>
      </c>
      <c r="AW1080">
        <f t="shared" ca="1" si="622"/>
        <v>0</v>
      </c>
      <c r="AX1080">
        <f t="shared" ca="1" si="623"/>
        <v>0</v>
      </c>
      <c r="AY1080">
        <f t="shared" ca="1" si="624"/>
        <v>0</v>
      </c>
      <c r="AZ1080">
        <f t="shared" ca="1" si="625"/>
        <v>0</v>
      </c>
      <c r="BA1080">
        <f t="shared" ca="1" si="626"/>
        <v>0</v>
      </c>
      <c r="BB1080">
        <f t="shared" ca="1" si="627"/>
        <v>0</v>
      </c>
      <c r="BC1080">
        <f t="shared" ca="1" si="628"/>
        <v>0</v>
      </c>
      <c r="BD1080">
        <f t="shared" ca="1" si="629"/>
        <v>0</v>
      </c>
      <c r="BE1080">
        <f t="shared" ca="1" si="630"/>
        <v>0</v>
      </c>
      <c r="BF1080">
        <f t="shared" ca="1" si="631"/>
        <v>0</v>
      </c>
    </row>
    <row r="1081" spans="1:58" ht="16.149999999999999" customHeight="1" x14ac:dyDescent="0.2">
      <c r="A1081" s="81" t="s">
        <v>1213</v>
      </c>
      <c r="B1081" s="86">
        <v>43910.65834490741</v>
      </c>
      <c r="C1081" s="83" t="s">
        <v>1093</v>
      </c>
      <c r="D1081" s="83" t="s">
        <v>1093</v>
      </c>
      <c r="E1081" s="83" t="s">
        <v>1093</v>
      </c>
      <c r="F1081" s="83" t="s">
        <v>9</v>
      </c>
      <c r="G1081" s="83" t="s">
        <v>17</v>
      </c>
      <c r="H1081" s="5" t="str">
        <f t="shared" ca="1" si="596"/>
        <v>NA</v>
      </c>
      <c r="I1081" s="17" t="str">
        <f t="shared" ca="1" si="597"/>
        <v>NA</v>
      </c>
      <c r="J1081" s="5">
        <f t="shared" ca="1" si="632"/>
        <v>0</v>
      </c>
      <c r="K1081" s="31" t="s">
        <v>1093</v>
      </c>
      <c r="O1081" s="29" t="str">
        <f t="shared" ca="1" si="598"/>
        <v>-</v>
      </c>
      <c r="P1081" s="29"/>
      <c r="X1081">
        <f t="shared" ca="1" si="599"/>
        <v>1</v>
      </c>
      <c r="Y1081">
        <f t="shared" ca="1" si="600"/>
        <v>0</v>
      </c>
      <c r="Z1081">
        <f t="shared" ca="1" si="601"/>
        <v>0</v>
      </c>
      <c r="AA1081">
        <f t="shared" ca="1" si="602"/>
        <v>0</v>
      </c>
      <c r="AB1081">
        <f t="shared" ca="1" si="603"/>
        <v>0</v>
      </c>
      <c r="AC1081">
        <f t="shared" ca="1" si="604"/>
        <v>0</v>
      </c>
      <c r="AD1081">
        <f t="shared" ca="1" si="605"/>
        <v>0</v>
      </c>
      <c r="AE1081">
        <f t="shared" ca="1" si="606"/>
        <v>0</v>
      </c>
      <c r="AH1081">
        <f t="shared" ca="1" si="607"/>
        <v>1</v>
      </c>
      <c r="AI1081">
        <f t="shared" ca="1" si="608"/>
        <v>0</v>
      </c>
      <c r="AJ1081">
        <f t="shared" ca="1" si="609"/>
        <v>0</v>
      </c>
      <c r="AK1081">
        <f t="shared" ca="1" si="610"/>
        <v>0</v>
      </c>
      <c r="AL1081">
        <f t="shared" ca="1" si="611"/>
        <v>0</v>
      </c>
      <c r="AM1081">
        <f t="shared" ca="1" si="612"/>
        <v>0</v>
      </c>
      <c r="AN1081">
        <f t="shared" ca="1" si="613"/>
        <v>0</v>
      </c>
      <c r="AO1081">
        <f t="shared" ca="1" si="614"/>
        <v>0</v>
      </c>
      <c r="AP1081">
        <f t="shared" ca="1" si="615"/>
        <v>0</v>
      </c>
      <c r="AQ1081">
        <f t="shared" ca="1" si="616"/>
        <v>0</v>
      </c>
      <c r="AR1081">
        <f t="shared" ca="1" si="617"/>
        <v>0</v>
      </c>
      <c r="AS1081">
        <f t="shared" ca="1" si="618"/>
        <v>0</v>
      </c>
      <c r="AT1081">
        <f t="shared" ca="1" si="619"/>
        <v>0</v>
      </c>
      <c r="AU1081">
        <f t="shared" ca="1" si="620"/>
        <v>0</v>
      </c>
      <c r="AV1081">
        <f t="shared" ca="1" si="621"/>
        <v>0</v>
      </c>
      <c r="AW1081">
        <f t="shared" ca="1" si="622"/>
        <v>0</v>
      </c>
      <c r="AX1081">
        <f t="shared" ca="1" si="623"/>
        <v>0</v>
      </c>
      <c r="AY1081">
        <f t="shared" ca="1" si="624"/>
        <v>0</v>
      </c>
      <c r="AZ1081">
        <f t="shared" ca="1" si="625"/>
        <v>0</v>
      </c>
      <c r="BA1081">
        <f t="shared" ca="1" si="626"/>
        <v>0</v>
      </c>
      <c r="BB1081">
        <f t="shared" ca="1" si="627"/>
        <v>0</v>
      </c>
      <c r="BC1081">
        <f t="shared" ca="1" si="628"/>
        <v>0</v>
      </c>
      <c r="BD1081">
        <f t="shared" ca="1" si="629"/>
        <v>0</v>
      </c>
      <c r="BE1081">
        <f t="shared" ca="1" si="630"/>
        <v>0</v>
      </c>
      <c r="BF1081">
        <f t="shared" ca="1" si="631"/>
        <v>0</v>
      </c>
    </row>
    <row r="1082" spans="1:58" ht="16.149999999999999" customHeight="1" x14ac:dyDescent="0.2">
      <c r="A1082" s="81" t="s">
        <v>1214</v>
      </c>
      <c r="B1082" s="86">
        <v>43910.658414351848</v>
      </c>
      <c r="C1082" s="83" t="s">
        <v>1093</v>
      </c>
      <c r="D1082" s="83" t="s">
        <v>1093</v>
      </c>
      <c r="E1082" s="83" t="s">
        <v>1093</v>
      </c>
      <c r="F1082" s="83" t="s">
        <v>10</v>
      </c>
      <c r="G1082" s="83" t="s">
        <v>6</v>
      </c>
      <c r="H1082" s="5">
        <f t="shared" ca="1" si="596"/>
        <v>6.9444438850041479E-5</v>
      </c>
      <c r="I1082" s="17">
        <f t="shared" ca="1" si="597"/>
        <v>6.9444438850041479E-5</v>
      </c>
      <c r="J1082" s="5">
        <f t="shared" ca="1" si="632"/>
        <v>0</v>
      </c>
      <c r="K1082" s="30" t="s">
        <v>1093</v>
      </c>
      <c r="O1082" s="29" t="str">
        <f t="shared" ca="1" si="598"/>
        <v>-</v>
      </c>
      <c r="P1082" s="29"/>
      <c r="X1082">
        <f t="shared" ca="1" si="599"/>
        <v>0</v>
      </c>
      <c r="Y1082">
        <f t="shared" ca="1" si="600"/>
        <v>1</v>
      </c>
      <c r="Z1082">
        <f t="shared" ca="1" si="601"/>
        <v>0</v>
      </c>
      <c r="AA1082">
        <f t="shared" ca="1" si="602"/>
        <v>0</v>
      </c>
      <c r="AB1082">
        <f t="shared" ca="1" si="603"/>
        <v>0</v>
      </c>
      <c r="AC1082">
        <f t="shared" ca="1" si="604"/>
        <v>0</v>
      </c>
      <c r="AD1082">
        <f t="shared" ca="1" si="605"/>
        <v>0</v>
      </c>
      <c r="AE1082">
        <f t="shared" ca="1" si="606"/>
        <v>0</v>
      </c>
      <c r="AH1082">
        <f t="shared" ca="1" si="607"/>
        <v>0</v>
      </c>
      <c r="AI1082">
        <f t="shared" ca="1" si="608"/>
        <v>1</v>
      </c>
      <c r="AJ1082">
        <f t="shared" ca="1" si="609"/>
        <v>0</v>
      </c>
      <c r="AK1082">
        <f t="shared" ca="1" si="610"/>
        <v>0</v>
      </c>
      <c r="AL1082">
        <f t="shared" ca="1" si="611"/>
        <v>0</v>
      </c>
      <c r="AM1082">
        <f t="shared" ca="1" si="612"/>
        <v>0</v>
      </c>
      <c r="AN1082">
        <f t="shared" ca="1" si="613"/>
        <v>0</v>
      </c>
      <c r="AO1082">
        <f t="shared" ca="1" si="614"/>
        <v>0</v>
      </c>
      <c r="AP1082">
        <f t="shared" ca="1" si="615"/>
        <v>0</v>
      </c>
      <c r="AQ1082">
        <f t="shared" ca="1" si="616"/>
        <v>0</v>
      </c>
      <c r="AR1082">
        <f t="shared" ca="1" si="617"/>
        <v>0</v>
      </c>
      <c r="AS1082">
        <f t="shared" ca="1" si="618"/>
        <v>0</v>
      </c>
      <c r="AT1082">
        <f t="shared" ca="1" si="619"/>
        <v>0</v>
      </c>
      <c r="AU1082">
        <f t="shared" ca="1" si="620"/>
        <v>0</v>
      </c>
      <c r="AV1082">
        <f t="shared" ca="1" si="621"/>
        <v>0</v>
      </c>
      <c r="AW1082">
        <f t="shared" ca="1" si="622"/>
        <v>0</v>
      </c>
      <c r="AX1082">
        <f t="shared" ca="1" si="623"/>
        <v>0</v>
      </c>
      <c r="AY1082">
        <f t="shared" ca="1" si="624"/>
        <v>0</v>
      </c>
      <c r="AZ1082">
        <f t="shared" ca="1" si="625"/>
        <v>0</v>
      </c>
      <c r="BA1082">
        <f t="shared" ca="1" si="626"/>
        <v>0</v>
      </c>
      <c r="BB1082">
        <f t="shared" ca="1" si="627"/>
        <v>0</v>
      </c>
      <c r="BC1082">
        <f t="shared" ca="1" si="628"/>
        <v>0</v>
      </c>
      <c r="BD1082">
        <f t="shared" ca="1" si="629"/>
        <v>0</v>
      </c>
      <c r="BE1082">
        <f t="shared" ca="1" si="630"/>
        <v>0</v>
      </c>
      <c r="BF1082">
        <f t="shared" ca="1" si="631"/>
        <v>0</v>
      </c>
    </row>
    <row r="1083" spans="1:58" ht="16.149999999999999" customHeight="1" x14ac:dyDescent="0.2">
      <c r="A1083" s="81" t="s">
        <v>1215</v>
      </c>
      <c r="B1083" s="86">
        <v>43910.658530092594</v>
      </c>
      <c r="C1083" s="83" t="s">
        <v>1216</v>
      </c>
      <c r="D1083" s="83" t="s">
        <v>8</v>
      </c>
      <c r="E1083" s="83" t="s">
        <v>1063</v>
      </c>
      <c r="F1083" s="83" t="s">
        <v>26</v>
      </c>
      <c r="G1083" s="83" t="s">
        <v>27</v>
      </c>
      <c r="H1083" s="5">
        <f t="shared" ca="1" si="596"/>
        <v>1.1574074596865103E-4</v>
      </c>
      <c r="I1083" s="17">
        <f t="shared" ca="1" si="597"/>
        <v>1.8518518481869251E-4</v>
      </c>
      <c r="J1083" s="5">
        <f t="shared" ca="1" si="632"/>
        <v>1.8518518481869251E-4</v>
      </c>
      <c r="K1083" s="31" t="s">
        <v>905</v>
      </c>
      <c r="L1083">
        <v>2</v>
      </c>
      <c r="M1083">
        <v>2</v>
      </c>
      <c r="N1083">
        <v>0</v>
      </c>
      <c r="O1083" s="29">
        <f t="shared" ca="1" si="598"/>
        <v>9.2592592409346253E-5</v>
      </c>
      <c r="P1083" s="29"/>
      <c r="X1083">
        <f t="shared" ca="1" si="599"/>
        <v>0</v>
      </c>
      <c r="Y1083">
        <f t="shared" ca="1" si="600"/>
        <v>0</v>
      </c>
      <c r="Z1083">
        <f t="shared" ca="1" si="601"/>
        <v>0</v>
      </c>
      <c r="AA1083">
        <f t="shared" ca="1" si="602"/>
        <v>1</v>
      </c>
      <c r="AB1083">
        <f t="shared" ca="1" si="603"/>
        <v>0</v>
      </c>
      <c r="AC1083">
        <f t="shared" ca="1" si="604"/>
        <v>0</v>
      </c>
      <c r="AD1083">
        <f t="shared" ca="1" si="605"/>
        <v>0</v>
      </c>
      <c r="AE1083">
        <f t="shared" ca="1" si="606"/>
        <v>0</v>
      </c>
      <c r="AH1083">
        <f t="shared" ca="1" si="607"/>
        <v>0</v>
      </c>
      <c r="AI1083">
        <f t="shared" ca="1" si="608"/>
        <v>0</v>
      </c>
      <c r="AJ1083">
        <f t="shared" ca="1" si="609"/>
        <v>0</v>
      </c>
      <c r="AK1083">
        <f t="shared" ca="1" si="610"/>
        <v>0</v>
      </c>
      <c r="AL1083">
        <f t="shared" ca="1" si="611"/>
        <v>0</v>
      </c>
      <c r="AM1083">
        <f t="shared" ca="1" si="612"/>
        <v>0</v>
      </c>
      <c r="AN1083">
        <f t="shared" ca="1" si="613"/>
        <v>0</v>
      </c>
      <c r="AO1083">
        <f t="shared" ca="1" si="614"/>
        <v>0</v>
      </c>
      <c r="AP1083">
        <f t="shared" ca="1" si="615"/>
        <v>0</v>
      </c>
      <c r="AQ1083">
        <f t="shared" ca="1" si="616"/>
        <v>0</v>
      </c>
      <c r="AR1083">
        <f t="shared" ca="1" si="617"/>
        <v>0</v>
      </c>
      <c r="AS1083">
        <f t="shared" ca="1" si="618"/>
        <v>1</v>
      </c>
      <c r="AT1083">
        <f t="shared" ca="1" si="619"/>
        <v>0</v>
      </c>
      <c r="AU1083">
        <f t="shared" ca="1" si="620"/>
        <v>0</v>
      </c>
      <c r="AV1083">
        <f t="shared" ca="1" si="621"/>
        <v>0</v>
      </c>
      <c r="AW1083">
        <f t="shared" ca="1" si="622"/>
        <v>0</v>
      </c>
      <c r="AX1083">
        <f t="shared" ca="1" si="623"/>
        <v>0</v>
      </c>
      <c r="AY1083">
        <f t="shared" ca="1" si="624"/>
        <v>0</v>
      </c>
      <c r="AZ1083">
        <f t="shared" ca="1" si="625"/>
        <v>0</v>
      </c>
      <c r="BA1083">
        <f t="shared" ca="1" si="626"/>
        <v>0</v>
      </c>
      <c r="BB1083">
        <f t="shared" ca="1" si="627"/>
        <v>0</v>
      </c>
      <c r="BC1083">
        <f t="shared" ca="1" si="628"/>
        <v>0</v>
      </c>
      <c r="BD1083">
        <f t="shared" ca="1" si="629"/>
        <v>0</v>
      </c>
      <c r="BE1083">
        <f t="shared" ca="1" si="630"/>
        <v>0</v>
      </c>
      <c r="BF1083">
        <f t="shared" ca="1" si="631"/>
        <v>0</v>
      </c>
    </row>
    <row r="1084" spans="1:58" ht="16.149999999999999" customHeight="1" x14ac:dyDescent="0.2">
      <c r="A1084" s="81" t="s">
        <v>1217</v>
      </c>
      <c r="B1084" s="86">
        <v>43910.658831018518</v>
      </c>
      <c r="C1084" s="83" t="s">
        <v>1093</v>
      </c>
      <c r="D1084" s="83" t="s">
        <v>1093</v>
      </c>
      <c r="E1084" s="83" t="s">
        <v>1093</v>
      </c>
      <c r="F1084" s="83" t="s">
        <v>9</v>
      </c>
      <c r="G1084" s="83" t="s">
        <v>17</v>
      </c>
      <c r="H1084" s="5" t="str">
        <f t="shared" ca="1" si="596"/>
        <v>NA</v>
      </c>
      <c r="I1084" s="17" t="str">
        <f t="shared" ca="1" si="597"/>
        <v>NA</v>
      </c>
      <c r="J1084" s="5">
        <f t="shared" ca="1" si="632"/>
        <v>0</v>
      </c>
      <c r="K1084" s="30" t="s">
        <v>1093</v>
      </c>
      <c r="O1084" s="29" t="str">
        <f t="shared" ca="1" si="598"/>
        <v>-</v>
      </c>
      <c r="P1084" s="29"/>
      <c r="X1084">
        <f t="shared" ca="1" si="599"/>
        <v>1</v>
      </c>
      <c r="Y1084">
        <f t="shared" ca="1" si="600"/>
        <v>0</v>
      </c>
      <c r="Z1084">
        <f t="shared" ca="1" si="601"/>
        <v>0</v>
      </c>
      <c r="AA1084">
        <f t="shared" ca="1" si="602"/>
        <v>0</v>
      </c>
      <c r="AB1084">
        <f t="shared" ca="1" si="603"/>
        <v>0</v>
      </c>
      <c r="AC1084">
        <f t="shared" ca="1" si="604"/>
        <v>0</v>
      </c>
      <c r="AD1084">
        <f t="shared" ca="1" si="605"/>
        <v>0</v>
      </c>
      <c r="AE1084">
        <f t="shared" ca="1" si="606"/>
        <v>0</v>
      </c>
      <c r="AH1084">
        <f t="shared" ca="1" si="607"/>
        <v>1</v>
      </c>
      <c r="AI1084">
        <f t="shared" ca="1" si="608"/>
        <v>0</v>
      </c>
      <c r="AJ1084">
        <f t="shared" ca="1" si="609"/>
        <v>0</v>
      </c>
      <c r="AK1084">
        <f t="shared" ca="1" si="610"/>
        <v>0</v>
      </c>
      <c r="AL1084">
        <f t="shared" ca="1" si="611"/>
        <v>0</v>
      </c>
      <c r="AM1084">
        <f t="shared" ca="1" si="612"/>
        <v>0</v>
      </c>
      <c r="AN1084">
        <f t="shared" ca="1" si="613"/>
        <v>0</v>
      </c>
      <c r="AO1084">
        <f t="shared" ca="1" si="614"/>
        <v>0</v>
      </c>
      <c r="AP1084">
        <f t="shared" ca="1" si="615"/>
        <v>0</v>
      </c>
      <c r="AQ1084">
        <f t="shared" ca="1" si="616"/>
        <v>0</v>
      </c>
      <c r="AR1084">
        <f t="shared" ca="1" si="617"/>
        <v>0</v>
      </c>
      <c r="AS1084">
        <f t="shared" ca="1" si="618"/>
        <v>0</v>
      </c>
      <c r="AT1084">
        <f t="shared" ca="1" si="619"/>
        <v>0</v>
      </c>
      <c r="AU1084">
        <f t="shared" ca="1" si="620"/>
        <v>0</v>
      </c>
      <c r="AV1084">
        <f t="shared" ca="1" si="621"/>
        <v>0</v>
      </c>
      <c r="AW1084">
        <f t="shared" ca="1" si="622"/>
        <v>0</v>
      </c>
      <c r="AX1084">
        <f t="shared" ca="1" si="623"/>
        <v>0</v>
      </c>
      <c r="AY1084">
        <f t="shared" ca="1" si="624"/>
        <v>0</v>
      </c>
      <c r="AZ1084">
        <f t="shared" ca="1" si="625"/>
        <v>0</v>
      </c>
      <c r="BA1084">
        <f t="shared" ca="1" si="626"/>
        <v>0</v>
      </c>
      <c r="BB1084">
        <f t="shared" ca="1" si="627"/>
        <v>0</v>
      </c>
      <c r="BC1084">
        <f t="shared" ca="1" si="628"/>
        <v>0</v>
      </c>
      <c r="BD1084">
        <f t="shared" ca="1" si="629"/>
        <v>0</v>
      </c>
      <c r="BE1084">
        <f t="shared" ca="1" si="630"/>
        <v>0</v>
      </c>
      <c r="BF1084">
        <f t="shared" ca="1" si="631"/>
        <v>0</v>
      </c>
    </row>
    <row r="1085" spans="1:58" ht="16.149999999999999" customHeight="1" x14ac:dyDescent="0.2">
      <c r="A1085" s="81" t="s">
        <v>1218</v>
      </c>
      <c r="B1085" s="86">
        <v>43910.658842592595</v>
      </c>
      <c r="C1085" s="83" t="s">
        <v>1093</v>
      </c>
      <c r="D1085" s="83" t="s">
        <v>1093</v>
      </c>
      <c r="E1085" s="83" t="s">
        <v>1093</v>
      </c>
      <c r="F1085" s="83" t="s">
        <v>10</v>
      </c>
      <c r="G1085" s="83" t="s">
        <v>29</v>
      </c>
      <c r="H1085" s="5">
        <f t="shared" ca="1" si="596"/>
        <v>1.1574076779652387E-5</v>
      </c>
      <c r="I1085" s="17">
        <f t="shared" ca="1" si="597"/>
        <v>1.1574076779652387E-5</v>
      </c>
      <c r="J1085" s="5">
        <f t="shared" ca="1" si="632"/>
        <v>0</v>
      </c>
      <c r="K1085" s="31" t="s">
        <v>1093</v>
      </c>
      <c r="O1085" s="29" t="str">
        <f t="shared" ca="1" si="598"/>
        <v>-</v>
      </c>
      <c r="P1085" s="29"/>
      <c r="X1085">
        <f t="shared" ca="1" si="599"/>
        <v>0</v>
      </c>
      <c r="Y1085">
        <f t="shared" ca="1" si="600"/>
        <v>1</v>
      </c>
      <c r="Z1085">
        <f t="shared" ca="1" si="601"/>
        <v>0</v>
      </c>
      <c r="AA1085">
        <f t="shared" ca="1" si="602"/>
        <v>0</v>
      </c>
      <c r="AB1085">
        <f t="shared" ca="1" si="603"/>
        <v>0</v>
      </c>
      <c r="AC1085">
        <f t="shared" ca="1" si="604"/>
        <v>0</v>
      </c>
      <c r="AD1085">
        <f t="shared" ca="1" si="605"/>
        <v>0</v>
      </c>
      <c r="AE1085">
        <f t="shared" ca="1" si="606"/>
        <v>0</v>
      </c>
      <c r="AH1085">
        <f t="shared" ca="1" si="607"/>
        <v>0</v>
      </c>
      <c r="AI1085">
        <f t="shared" ca="1" si="608"/>
        <v>0</v>
      </c>
      <c r="AJ1085">
        <f t="shared" ca="1" si="609"/>
        <v>1</v>
      </c>
      <c r="AK1085">
        <f t="shared" ca="1" si="610"/>
        <v>0</v>
      </c>
      <c r="AL1085">
        <f t="shared" ca="1" si="611"/>
        <v>0</v>
      </c>
      <c r="AM1085">
        <f t="shared" ca="1" si="612"/>
        <v>0</v>
      </c>
      <c r="AN1085">
        <f t="shared" ca="1" si="613"/>
        <v>0</v>
      </c>
      <c r="AO1085">
        <f t="shared" ca="1" si="614"/>
        <v>0</v>
      </c>
      <c r="AP1085">
        <f t="shared" ca="1" si="615"/>
        <v>0</v>
      </c>
      <c r="AQ1085">
        <f t="shared" ca="1" si="616"/>
        <v>0</v>
      </c>
      <c r="AR1085">
        <f t="shared" ca="1" si="617"/>
        <v>0</v>
      </c>
      <c r="AS1085">
        <f t="shared" ca="1" si="618"/>
        <v>0</v>
      </c>
      <c r="AT1085">
        <f t="shared" ca="1" si="619"/>
        <v>0</v>
      </c>
      <c r="AU1085">
        <f t="shared" ca="1" si="620"/>
        <v>0</v>
      </c>
      <c r="AV1085">
        <f t="shared" ca="1" si="621"/>
        <v>0</v>
      </c>
      <c r="AW1085">
        <f t="shared" ca="1" si="622"/>
        <v>0</v>
      </c>
      <c r="AX1085">
        <f t="shared" ca="1" si="623"/>
        <v>0</v>
      </c>
      <c r="AY1085">
        <f t="shared" ca="1" si="624"/>
        <v>0</v>
      </c>
      <c r="AZ1085">
        <f t="shared" ca="1" si="625"/>
        <v>0</v>
      </c>
      <c r="BA1085">
        <f t="shared" ca="1" si="626"/>
        <v>0</v>
      </c>
      <c r="BB1085">
        <f t="shared" ca="1" si="627"/>
        <v>0</v>
      </c>
      <c r="BC1085">
        <f t="shared" ca="1" si="628"/>
        <v>0</v>
      </c>
      <c r="BD1085">
        <f t="shared" ca="1" si="629"/>
        <v>0</v>
      </c>
      <c r="BE1085">
        <f t="shared" ca="1" si="630"/>
        <v>0</v>
      </c>
      <c r="BF1085">
        <f t="shared" ca="1" si="631"/>
        <v>0</v>
      </c>
    </row>
    <row r="1086" spans="1:58" ht="16.149999999999999" customHeight="1" x14ac:dyDescent="0.2">
      <c r="A1086" s="81" t="s">
        <v>1219</v>
      </c>
      <c r="B1086" s="86">
        <v>43910.659236111111</v>
      </c>
      <c r="C1086" s="83" t="s">
        <v>1093</v>
      </c>
      <c r="D1086" s="83" t="s">
        <v>1093</v>
      </c>
      <c r="E1086" s="83" t="s">
        <v>1093</v>
      </c>
      <c r="F1086" s="83" t="s">
        <v>10</v>
      </c>
      <c r="G1086" s="83" t="s">
        <v>71</v>
      </c>
      <c r="H1086" s="5">
        <f t="shared" ca="1" si="596"/>
        <v>3.9351851592073217E-4</v>
      </c>
      <c r="I1086" s="17">
        <f t="shared" ca="1" si="597"/>
        <v>4.0509259270038456E-4</v>
      </c>
      <c r="J1086" s="5">
        <f t="shared" ca="1" si="632"/>
        <v>0</v>
      </c>
      <c r="K1086" s="30" t="s">
        <v>1093</v>
      </c>
      <c r="O1086" s="29" t="str">
        <f t="shared" ca="1" si="598"/>
        <v>-</v>
      </c>
      <c r="P1086" s="29"/>
      <c r="X1086">
        <f t="shared" ca="1" si="599"/>
        <v>0</v>
      </c>
      <c r="Y1086">
        <f t="shared" ca="1" si="600"/>
        <v>1</v>
      </c>
      <c r="Z1086">
        <f t="shared" ca="1" si="601"/>
        <v>0</v>
      </c>
      <c r="AA1086">
        <f t="shared" ca="1" si="602"/>
        <v>0</v>
      </c>
      <c r="AB1086">
        <f t="shared" ca="1" si="603"/>
        <v>0</v>
      </c>
      <c r="AC1086">
        <f t="shared" ca="1" si="604"/>
        <v>0</v>
      </c>
      <c r="AD1086">
        <f t="shared" ca="1" si="605"/>
        <v>0</v>
      </c>
      <c r="AE1086">
        <f t="shared" ca="1" si="606"/>
        <v>0</v>
      </c>
      <c r="AH1086">
        <f t="shared" ca="1" si="607"/>
        <v>0</v>
      </c>
      <c r="AI1086">
        <f t="shared" ca="1" si="608"/>
        <v>0</v>
      </c>
      <c r="AJ1086">
        <f t="shared" ca="1" si="609"/>
        <v>0</v>
      </c>
      <c r="AK1086">
        <f t="shared" ca="1" si="610"/>
        <v>0</v>
      </c>
      <c r="AL1086">
        <f t="shared" ca="1" si="611"/>
        <v>0</v>
      </c>
      <c r="AM1086">
        <f t="shared" ca="1" si="612"/>
        <v>0</v>
      </c>
      <c r="AN1086">
        <f t="shared" ca="1" si="613"/>
        <v>0</v>
      </c>
      <c r="AO1086">
        <f t="shared" ca="1" si="614"/>
        <v>0</v>
      </c>
      <c r="AP1086">
        <f t="shared" ca="1" si="615"/>
        <v>0</v>
      </c>
      <c r="AQ1086">
        <f t="shared" ca="1" si="616"/>
        <v>0</v>
      </c>
      <c r="AR1086">
        <f t="shared" ca="1" si="617"/>
        <v>0</v>
      </c>
      <c r="AS1086">
        <f t="shared" ca="1" si="618"/>
        <v>0</v>
      </c>
      <c r="AT1086">
        <f t="shared" ca="1" si="619"/>
        <v>0</v>
      </c>
      <c r="AU1086">
        <f t="shared" ca="1" si="620"/>
        <v>0</v>
      </c>
      <c r="AV1086">
        <f t="shared" ca="1" si="621"/>
        <v>0</v>
      </c>
      <c r="AW1086">
        <f t="shared" ca="1" si="622"/>
        <v>0</v>
      </c>
      <c r="AX1086">
        <f t="shared" ca="1" si="623"/>
        <v>0</v>
      </c>
      <c r="AY1086">
        <f t="shared" ca="1" si="624"/>
        <v>0</v>
      </c>
      <c r="AZ1086">
        <f t="shared" ca="1" si="625"/>
        <v>0</v>
      </c>
      <c r="BA1086">
        <f t="shared" ca="1" si="626"/>
        <v>0</v>
      </c>
      <c r="BB1086">
        <f t="shared" ca="1" si="627"/>
        <v>0</v>
      </c>
      <c r="BC1086">
        <f t="shared" ca="1" si="628"/>
        <v>0</v>
      </c>
      <c r="BD1086">
        <f t="shared" ca="1" si="629"/>
        <v>0</v>
      </c>
      <c r="BE1086">
        <f t="shared" ca="1" si="630"/>
        <v>0</v>
      </c>
      <c r="BF1086">
        <f t="shared" ca="1" si="631"/>
        <v>0</v>
      </c>
    </row>
    <row r="1087" spans="1:58" ht="16.149999999999999" customHeight="1" x14ac:dyDescent="0.2">
      <c r="A1087" s="81" t="s">
        <v>1220</v>
      </c>
      <c r="B1087" s="86">
        <v>43910.65934027778</v>
      </c>
      <c r="C1087" s="83" t="s">
        <v>1093</v>
      </c>
      <c r="D1087" s="83" t="s">
        <v>1093</v>
      </c>
      <c r="E1087" s="83" t="s">
        <v>1093</v>
      </c>
      <c r="F1087" s="83" t="s">
        <v>10</v>
      </c>
      <c r="G1087" s="83" t="s">
        <v>6</v>
      </c>
      <c r="H1087" s="5">
        <f t="shared" ca="1" si="596"/>
        <v>1.0416666918899864E-4</v>
      </c>
      <c r="I1087" s="17">
        <f t="shared" ca="1" si="597"/>
        <v>5.092592618893832E-4</v>
      </c>
      <c r="J1087" s="5">
        <f t="shared" ca="1" si="632"/>
        <v>0</v>
      </c>
      <c r="K1087" s="31" t="s">
        <v>1093</v>
      </c>
      <c r="O1087" s="29" t="str">
        <f t="shared" ca="1" si="598"/>
        <v>-</v>
      </c>
      <c r="P1087" s="29"/>
      <c r="X1087">
        <f t="shared" ca="1" si="599"/>
        <v>0</v>
      </c>
      <c r="Y1087">
        <f t="shared" ca="1" si="600"/>
        <v>1</v>
      </c>
      <c r="Z1087">
        <f t="shared" ca="1" si="601"/>
        <v>0</v>
      </c>
      <c r="AA1087">
        <f t="shared" ca="1" si="602"/>
        <v>0</v>
      </c>
      <c r="AB1087">
        <f t="shared" ca="1" si="603"/>
        <v>0</v>
      </c>
      <c r="AC1087">
        <f t="shared" ca="1" si="604"/>
        <v>0</v>
      </c>
      <c r="AD1087">
        <f t="shared" ca="1" si="605"/>
        <v>0</v>
      </c>
      <c r="AE1087">
        <f t="shared" ca="1" si="606"/>
        <v>0</v>
      </c>
      <c r="AH1087">
        <f t="shared" ca="1" si="607"/>
        <v>0</v>
      </c>
      <c r="AI1087">
        <f t="shared" ca="1" si="608"/>
        <v>1</v>
      </c>
      <c r="AJ1087">
        <f t="shared" ca="1" si="609"/>
        <v>0</v>
      </c>
      <c r="AK1087">
        <f t="shared" ca="1" si="610"/>
        <v>0</v>
      </c>
      <c r="AL1087">
        <f t="shared" ca="1" si="611"/>
        <v>0</v>
      </c>
      <c r="AM1087">
        <f t="shared" ca="1" si="612"/>
        <v>0</v>
      </c>
      <c r="AN1087">
        <f t="shared" ca="1" si="613"/>
        <v>0</v>
      </c>
      <c r="AO1087">
        <f t="shared" ca="1" si="614"/>
        <v>0</v>
      </c>
      <c r="AP1087">
        <f t="shared" ca="1" si="615"/>
        <v>0</v>
      </c>
      <c r="AQ1087">
        <f t="shared" ca="1" si="616"/>
        <v>0</v>
      </c>
      <c r="AR1087">
        <f t="shared" ca="1" si="617"/>
        <v>0</v>
      </c>
      <c r="AS1087">
        <f t="shared" ca="1" si="618"/>
        <v>0</v>
      </c>
      <c r="AT1087">
        <f t="shared" ca="1" si="619"/>
        <v>0</v>
      </c>
      <c r="AU1087">
        <f t="shared" ca="1" si="620"/>
        <v>0</v>
      </c>
      <c r="AV1087">
        <f t="shared" ca="1" si="621"/>
        <v>0</v>
      </c>
      <c r="AW1087">
        <f t="shared" ca="1" si="622"/>
        <v>0</v>
      </c>
      <c r="AX1087">
        <f t="shared" ca="1" si="623"/>
        <v>0</v>
      </c>
      <c r="AY1087">
        <f t="shared" ca="1" si="624"/>
        <v>0</v>
      </c>
      <c r="AZ1087">
        <f t="shared" ca="1" si="625"/>
        <v>0</v>
      </c>
      <c r="BA1087">
        <f t="shared" ca="1" si="626"/>
        <v>0</v>
      </c>
      <c r="BB1087">
        <f t="shared" ca="1" si="627"/>
        <v>0</v>
      </c>
      <c r="BC1087">
        <f t="shared" ca="1" si="628"/>
        <v>0</v>
      </c>
      <c r="BD1087">
        <f t="shared" ca="1" si="629"/>
        <v>0</v>
      </c>
      <c r="BE1087">
        <f t="shared" ca="1" si="630"/>
        <v>0</v>
      </c>
      <c r="BF1087">
        <f t="shared" ca="1" si="631"/>
        <v>0</v>
      </c>
    </row>
    <row r="1088" spans="1:58" ht="16.149999999999999" customHeight="1" x14ac:dyDescent="0.2">
      <c r="A1088" s="81" t="s">
        <v>1221</v>
      </c>
      <c r="B1088" s="86">
        <v>43910.659432870372</v>
      </c>
      <c r="C1088" s="83" t="s">
        <v>1093</v>
      </c>
      <c r="D1088" s="83" t="s">
        <v>1093</v>
      </c>
      <c r="E1088" s="83" t="s">
        <v>1093</v>
      </c>
      <c r="F1088" s="83" t="s">
        <v>26</v>
      </c>
      <c r="G1088" s="83" t="s">
        <v>27</v>
      </c>
      <c r="H1088" s="5">
        <f t="shared" ca="1" si="596"/>
        <v>9.2592592409346253E-5</v>
      </c>
      <c r="I1088" s="17">
        <f t="shared" ca="1" si="597"/>
        <v>6.0185185429872945E-4</v>
      </c>
      <c r="J1088" s="5">
        <f t="shared" ca="1" si="632"/>
        <v>0</v>
      </c>
      <c r="K1088" s="30" t="s">
        <v>1093</v>
      </c>
      <c r="O1088" s="29" t="str">
        <f t="shared" ca="1" si="598"/>
        <v>-</v>
      </c>
      <c r="P1088" s="29"/>
      <c r="X1088">
        <f t="shared" ca="1" si="599"/>
        <v>0</v>
      </c>
      <c r="Y1088">
        <f t="shared" ca="1" si="600"/>
        <v>0</v>
      </c>
      <c r="Z1088">
        <f t="shared" ca="1" si="601"/>
        <v>0</v>
      </c>
      <c r="AA1088">
        <f t="shared" ca="1" si="602"/>
        <v>1</v>
      </c>
      <c r="AB1088">
        <f t="shared" ca="1" si="603"/>
        <v>0</v>
      </c>
      <c r="AC1088">
        <f t="shared" ca="1" si="604"/>
        <v>0</v>
      </c>
      <c r="AD1088">
        <f t="shared" ca="1" si="605"/>
        <v>0</v>
      </c>
      <c r="AE1088">
        <f t="shared" ca="1" si="606"/>
        <v>0</v>
      </c>
      <c r="AH1088">
        <f t="shared" ca="1" si="607"/>
        <v>0</v>
      </c>
      <c r="AI1088">
        <f t="shared" ca="1" si="608"/>
        <v>0</v>
      </c>
      <c r="AJ1088">
        <f t="shared" ca="1" si="609"/>
        <v>0</v>
      </c>
      <c r="AK1088">
        <f t="shared" ca="1" si="610"/>
        <v>0</v>
      </c>
      <c r="AL1088">
        <f t="shared" ca="1" si="611"/>
        <v>0</v>
      </c>
      <c r="AM1088">
        <f t="shared" ca="1" si="612"/>
        <v>0</v>
      </c>
      <c r="AN1088">
        <f t="shared" ca="1" si="613"/>
        <v>0</v>
      </c>
      <c r="AO1088">
        <f t="shared" ca="1" si="614"/>
        <v>0</v>
      </c>
      <c r="AP1088">
        <f t="shared" ca="1" si="615"/>
        <v>0</v>
      </c>
      <c r="AQ1088">
        <f t="shared" ca="1" si="616"/>
        <v>0</v>
      </c>
      <c r="AR1088">
        <f t="shared" ca="1" si="617"/>
        <v>0</v>
      </c>
      <c r="AS1088">
        <f t="shared" ca="1" si="618"/>
        <v>1</v>
      </c>
      <c r="AT1088">
        <f t="shared" ca="1" si="619"/>
        <v>0</v>
      </c>
      <c r="AU1088">
        <f t="shared" ca="1" si="620"/>
        <v>0</v>
      </c>
      <c r="AV1088">
        <f t="shared" ca="1" si="621"/>
        <v>0</v>
      </c>
      <c r="AW1088">
        <f t="shared" ca="1" si="622"/>
        <v>0</v>
      </c>
      <c r="AX1088">
        <f t="shared" ca="1" si="623"/>
        <v>0</v>
      </c>
      <c r="AY1088">
        <f t="shared" ca="1" si="624"/>
        <v>0</v>
      </c>
      <c r="AZ1088">
        <f t="shared" ca="1" si="625"/>
        <v>0</v>
      </c>
      <c r="BA1088">
        <f t="shared" ca="1" si="626"/>
        <v>0</v>
      </c>
      <c r="BB1088">
        <f t="shared" ca="1" si="627"/>
        <v>0</v>
      </c>
      <c r="BC1088">
        <f t="shared" ca="1" si="628"/>
        <v>0</v>
      </c>
      <c r="BD1088">
        <f t="shared" ca="1" si="629"/>
        <v>0</v>
      </c>
      <c r="BE1088">
        <f t="shared" ca="1" si="630"/>
        <v>0</v>
      </c>
      <c r="BF1088">
        <f t="shared" ca="1" si="631"/>
        <v>0</v>
      </c>
    </row>
    <row r="1089" spans="1:58" ht="16.149999999999999" customHeight="1" x14ac:dyDescent="0.2">
      <c r="A1089" s="81" t="s">
        <v>1222</v>
      </c>
      <c r="B1089" s="86">
        <v>43910.659444444442</v>
      </c>
      <c r="C1089" s="83" t="s">
        <v>1093</v>
      </c>
      <c r="D1089" s="83" t="s">
        <v>1093</v>
      </c>
      <c r="E1089" s="83" t="s">
        <v>1093</v>
      </c>
      <c r="F1089" s="83" t="s">
        <v>10</v>
      </c>
      <c r="G1089" s="83" t="s">
        <v>6</v>
      </c>
      <c r="H1089" s="5">
        <f t="shared" ca="1" si="596"/>
        <v>1.1574069503694773E-5</v>
      </c>
      <c r="I1089" s="17">
        <f t="shared" ca="1" si="597"/>
        <v>6.1342592380242422E-4</v>
      </c>
      <c r="J1089" s="5">
        <f t="shared" ca="1" si="632"/>
        <v>0</v>
      </c>
      <c r="K1089" s="31" t="s">
        <v>1093</v>
      </c>
      <c r="O1089" s="29" t="str">
        <f t="shared" ca="1" si="598"/>
        <v>-</v>
      </c>
      <c r="P1089" s="29"/>
      <c r="X1089">
        <f t="shared" ca="1" si="599"/>
        <v>0</v>
      </c>
      <c r="Y1089">
        <f t="shared" ca="1" si="600"/>
        <v>1</v>
      </c>
      <c r="Z1089">
        <f t="shared" ca="1" si="601"/>
        <v>0</v>
      </c>
      <c r="AA1089">
        <f t="shared" ca="1" si="602"/>
        <v>0</v>
      </c>
      <c r="AB1089">
        <f t="shared" ca="1" si="603"/>
        <v>0</v>
      </c>
      <c r="AC1089">
        <f t="shared" ca="1" si="604"/>
        <v>0</v>
      </c>
      <c r="AD1089">
        <f t="shared" ca="1" si="605"/>
        <v>0</v>
      </c>
      <c r="AE1089">
        <f t="shared" ca="1" si="606"/>
        <v>0</v>
      </c>
      <c r="AH1089">
        <f t="shared" ca="1" si="607"/>
        <v>0</v>
      </c>
      <c r="AI1089">
        <f t="shared" ca="1" si="608"/>
        <v>1</v>
      </c>
      <c r="AJ1089">
        <f t="shared" ca="1" si="609"/>
        <v>0</v>
      </c>
      <c r="AK1089">
        <f t="shared" ca="1" si="610"/>
        <v>0</v>
      </c>
      <c r="AL1089">
        <f t="shared" ca="1" si="611"/>
        <v>0</v>
      </c>
      <c r="AM1089">
        <f t="shared" ca="1" si="612"/>
        <v>0</v>
      </c>
      <c r="AN1089">
        <f t="shared" ca="1" si="613"/>
        <v>0</v>
      </c>
      <c r="AO1089">
        <f t="shared" ca="1" si="614"/>
        <v>0</v>
      </c>
      <c r="AP1089">
        <f t="shared" ca="1" si="615"/>
        <v>0</v>
      </c>
      <c r="AQ1089">
        <f t="shared" ca="1" si="616"/>
        <v>0</v>
      </c>
      <c r="AR1089">
        <f t="shared" ca="1" si="617"/>
        <v>0</v>
      </c>
      <c r="AS1089">
        <f t="shared" ca="1" si="618"/>
        <v>0</v>
      </c>
      <c r="AT1089">
        <f t="shared" ca="1" si="619"/>
        <v>0</v>
      </c>
      <c r="AU1089">
        <f t="shared" ca="1" si="620"/>
        <v>0</v>
      </c>
      <c r="AV1089">
        <f t="shared" ca="1" si="621"/>
        <v>0</v>
      </c>
      <c r="AW1089">
        <f t="shared" ca="1" si="622"/>
        <v>0</v>
      </c>
      <c r="AX1089">
        <f t="shared" ca="1" si="623"/>
        <v>0</v>
      </c>
      <c r="AY1089">
        <f t="shared" ca="1" si="624"/>
        <v>0</v>
      </c>
      <c r="AZ1089">
        <f t="shared" ca="1" si="625"/>
        <v>0</v>
      </c>
      <c r="BA1089">
        <f t="shared" ca="1" si="626"/>
        <v>0</v>
      </c>
      <c r="BB1089">
        <f t="shared" ca="1" si="627"/>
        <v>0</v>
      </c>
      <c r="BC1089">
        <f t="shared" ca="1" si="628"/>
        <v>0</v>
      </c>
      <c r="BD1089">
        <f t="shared" ca="1" si="629"/>
        <v>0</v>
      </c>
      <c r="BE1089">
        <f t="shared" ca="1" si="630"/>
        <v>0</v>
      </c>
      <c r="BF1089">
        <f t="shared" ca="1" si="631"/>
        <v>0</v>
      </c>
    </row>
    <row r="1090" spans="1:58" ht="16.149999999999999" customHeight="1" x14ac:dyDescent="0.2">
      <c r="A1090" s="81" t="s">
        <v>1223</v>
      </c>
      <c r="B1090" s="86">
        <v>43910.659525462965</v>
      </c>
      <c r="C1090" s="83" t="s">
        <v>1093</v>
      </c>
      <c r="D1090" s="83" t="s">
        <v>1093</v>
      </c>
      <c r="E1090" s="83" t="s">
        <v>1093</v>
      </c>
      <c r="F1090" s="83" t="s">
        <v>10</v>
      </c>
      <c r="G1090" s="83" t="s">
        <v>6</v>
      </c>
      <c r="H1090" s="5">
        <f t="shared" ca="1" si="596"/>
        <v>8.101852290565148E-5</v>
      </c>
      <c r="I1090" s="17">
        <f t="shared" ca="1" si="597"/>
        <v>6.944444467080757E-4</v>
      </c>
      <c r="J1090" s="5">
        <f t="shared" ca="1" si="632"/>
        <v>0</v>
      </c>
      <c r="K1090" s="30" t="s">
        <v>1093</v>
      </c>
      <c r="O1090" s="29" t="str">
        <f t="shared" ca="1" si="598"/>
        <v>-</v>
      </c>
      <c r="P1090" s="29"/>
      <c r="X1090">
        <f t="shared" ca="1" si="599"/>
        <v>0</v>
      </c>
      <c r="Y1090">
        <f t="shared" ca="1" si="600"/>
        <v>1</v>
      </c>
      <c r="Z1090">
        <f t="shared" ca="1" si="601"/>
        <v>0</v>
      </c>
      <c r="AA1090">
        <f t="shared" ca="1" si="602"/>
        <v>0</v>
      </c>
      <c r="AB1090">
        <f t="shared" ca="1" si="603"/>
        <v>0</v>
      </c>
      <c r="AC1090">
        <f t="shared" ca="1" si="604"/>
        <v>0</v>
      </c>
      <c r="AD1090">
        <f t="shared" ca="1" si="605"/>
        <v>0</v>
      </c>
      <c r="AE1090">
        <f t="shared" ca="1" si="606"/>
        <v>0</v>
      </c>
      <c r="AH1090">
        <f t="shared" ca="1" si="607"/>
        <v>0</v>
      </c>
      <c r="AI1090">
        <f t="shared" ca="1" si="608"/>
        <v>1</v>
      </c>
      <c r="AJ1090">
        <f t="shared" ca="1" si="609"/>
        <v>0</v>
      </c>
      <c r="AK1090">
        <f t="shared" ca="1" si="610"/>
        <v>0</v>
      </c>
      <c r="AL1090">
        <f t="shared" ca="1" si="611"/>
        <v>0</v>
      </c>
      <c r="AM1090">
        <f t="shared" ca="1" si="612"/>
        <v>0</v>
      </c>
      <c r="AN1090">
        <f t="shared" ca="1" si="613"/>
        <v>0</v>
      </c>
      <c r="AO1090">
        <f t="shared" ca="1" si="614"/>
        <v>0</v>
      </c>
      <c r="AP1090">
        <f t="shared" ca="1" si="615"/>
        <v>0</v>
      </c>
      <c r="AQ1090">
        <f t="shared" ca="1" si="616"/>
        <v>0</v>
      </c>
      <c r="AR1090">
        <f t="shared" ca="1" si="617"/>
        <v>0</v>
      </c>
      <c r="AS1090">
        <f t="shared" ca="1" si="618"/>
        <v>0</v>
      </c>
      <c r="AT1090">
        <f t="shared" ca="1" si="619"/>
        <v>0</v>
      </c>
      <c r="AU1090">
        <f t="shared" ca="1" si="620"/>
        <v>0</v>
      </c>
      <c r="AV1090">
        <f t="shared" ca="1" si="621"/>
        <v>0</v>
      </c>
      <c r="AW1090">
        <f t="shared" ca="1" si="622"/>
        <v>0</v>
      </c>
      <c r="AX1090">
        <f t="shared" ca="1" si="623"/>
        <v>0</v>
      </c>
      <c r="AY1090">
        <f t="shared" ca="1" si="624"/>
        <v>0</v>
      </c>
      <c r="AZ1090">
        <f t="shared" ca="1" si="625"/>
        <v>0</v>
      </c>
      <c r="BA1090">
        <f t="shared" ca="1" si="626"/>
        <v>0</v>
      </c>
      <c r="BB1090">
        <f t="shared" ca="1" si="627"/>
        <v>0</v>
      </c>
      <c r="BC1090">
        <f t="shared" ca="1" si="628"/>
        <v>0</v>
      </c>
      <c r="BD1090">
        <f t="shared" ca="1" si="629"/>
        <v>0</v>
      </c>
      <c r="BE1090">
        <f t="shared" ca="1" si="630"/>
        <v>0</v>
      </c>
      <c r="BF1090">
        <f t="shared" ca="1" si="631"/>
        <v>0</v>
      </c>
    </row>
    <row r="1091" spans="1:58" ht="16.149999999999999" customHeight="1" x14ac:dyDescent="0.2">
      <c r="A1091" s="81" t="s">
        <v>1224</v>
      </c>
      <c r="B1091" s="86">
        <v>43910.659560185188</v>
      </c>
      <c r="C1091" s="83" t="s">
        <v>1225</v>
      </c>
      <c r="D1091" s="83" t="s">
        <v>8</v>
      </c>
      <c r="E1091" s="83" t="s">
        <v>1063</v>
      </c>
      <c r="F1091" s="83" t="s">
        <v>26</v>
      </c>
      <c r="G1091" s="83" t="s">
        <v>27</v>
      </c>
      <c r="H1091" s="5">
        <f t="shared" ca="1" si="596"/>
        <v>3.4722223062999547E-5</v>
      </c>
      <c r="I1091" s="17">
        <f t="shared" ca="1" si="597"/>
        <v>7.2916666977107525E-4</v>
      </c>
      <c r="J1091" s="5">
        <f t="shared" ca="1" si="632"/>
        <v>7.2916666977107525E-4</v>
      </c>
      <c r="K1091" s="31" t="s">
        <v>1226</v>
      </c>
      <c r="L1091">
        <v>4</v>
      </c>
      <c r="M1091">
        <v>7</v>
      </c>
      <c r="N1091">
        <v>0</v>
      </c>
      <c r="O1091" s="29">
        <f t="shared" ca="1" si="598"/>
        <v>1.0416666711015361E-4</v>
      </c>
      <c r="P1091" s="29"/>
      <c r="X1091">
        <f t="shared" ca="1" si="599"/>
        <v>0</v>
      </c>
      <c r="Y1091">
        <f t="shared" ca="1" si="600"/>
        <v>0</v>
      </c>
      <c r="Z1091">
        <f t="shared" ca="1" si="601"/>
        <v>0</v>
      </c>
      <c r="AA1091">
        <f t="shared" ca="1" si="602"/>
        <v>1</v>
      </c>
      <c r="AB1091">
        <f t="shared" ca="1" si="603"/>
        <v>0</v>
      </c>
      <c r="AC1091">
        <f t="shared" ca="1" si="604"/>
        <v>0</v>
      </c>
      <c r="AD1091">
        <f t="shared" ca="1" si="605"/>
        <v>0</v>
      </c>
      <c r="AE1091">
        <f t="shared" ca="1" si="606"/>
        <v>0</v>
      </c>
      <c r="AH1091">
        <f t="shared" ca="1" si="607"/>
        <v>0</v>
      </c>
      <c r="AI1091">
        <f t="shared" ca="1" si="608"/>
        <v>0</v>
      </c>
      <c r="AJ1091">
        <f t="shared" ca="1" si="609"/>
        <v>0</v>
      </c>
      <c r="AK1091">
        <f t="shared" ca="1" si="610"/>
        <v>0</v>
      </c>
      <c r="AL1091">
        <f t="shared" ca="1" si="611"/>
        <v>0</v>
      </c>
      <c r="AM1091">
        <f t="shared" ca="1" si="612"/>
        <v>0</v>
      </c>
      <c r="AN1091">
        <f t="shared" ca="1" si="613"/>
        <v>0</v>
      </c>
      <c r="AO1091">
        <f t="shared" ca="1" si="614"/>
        <v>0</v>
      </c>
      <c r="AP1091">
        <f t="shared" ca="1" si="615"/>
        <v>0</v>
      </c>
      <c r="AQ1091">
        <f t="shared" ca="1" si="616"/>
        <v>0</v>
      </c>
      <c r="AR1091">
        <f t="shared" ca="1" si="617"/>
        <v>0</v>
      </c>
      <c r="AS1091">
        <f t="shared" ca="1" si="618"/>
        <v>1</v>
      </c>
      <c r="AT1091">
        <f t="shared" ca="1" si="619"/>
        <v>0</v>
      </c>
      <c r="AU1091">
        <f t="shared" ca="1" si="620"/>
        <v>0</v>
      </c>
      <c r="AV1091">
        <f t="shared" ca="1" si="621"/>
        <v>0</v>
      </c>
      <c r="AW1091">
        <f t="shared" ca="1" si="622"/>
        <v>0</v>
      </c>
      <c r="AX1091">
        <f t="shared" ca="1" si="623"/>
        <v>0</v>
      </c>
      <c r="AY1091">
        <f t="shared" ca="1" si="624"/>
        <v>0</v>
      </c>
      <c r="AZ1091">
        <f t="shared" ca="1" si="625"/>
        <v>0</v>
      </c>
      <c r="BA1091">
        <f t="shared" ca="1" si="626"/>
        <v>0</v>
      </c>
      <c r="BB1091">
        <f t="shared" ca="1" si="627"/>
        <v>0</v>
      </c>
      <c r="BC1091">
        <f t="shared" ca="1" si="628"/>
        <v>0</v>
      </c>
      <c r="BD1091">
        <f t="shared" ca="1" si="629"/>
        <v>0</v>
      </c>
      <c r="BE1091">
        <f t="shared" ca="1" si="630"/>
        <v>0</v>
      </c>
      <c r="BF1091">
        <f t="shared" ca="1" si="631"/>
        <v>0</v>
      </c>
    </row>
    <row r="1092" spans="1:58" ht="16.149999999999999" customHeight="1" x14ac:dyDescent="0.2">
      <c r="A1092" s="81" t="s">
        <v>1227</v>
      </c>
      <c r="B1092" s="86">
        <v>43910.659861111111</v>
      </c>
      <c r="C1092" s="83" t="s">
        <v>1228</v>
      </c>
      <c r="D1092" s="83" t="s">
        <v>8</v>
      </c>
      <c r="E1092" s="83" t="s">
        <v>1063</v>
      </c>
      <c r="F1092" s="83" t="s">
        <v>9</v>
      </c>
      <c r="G1092" s="83" t="s">
        <v>17</v>
      </c>
      <c r="H1092" s="5" t="str">
        <f t="shared" ca="1" si="596"/>
        <v>NA</v>
      </c>
      <c r="I1092" s="17" t="str">
        <f t="shared" ca="1" si="597"/>
        <v>NA</v>
      </c>
      <c r="J1092" s="5" t="str">
        <f t="shared" ca="1" si="632"/>
        <v>NA</v>
      </c>
      <c r="K1092" s="30" t="s">
        <v>9</v>
      </c>
      <c r="L1092">
        <v>0</v>
      </c>
      <c r="M1092">
        <v>0</v>
      </c>
      <c r="N1092">
        <v>0</v>
      </c>
      <c r="O1092" s="29" t="str">
        <f t="shared" ca="1" si="598"/>
        <v>-</v>
      </c>
      <c r="P1092" s="29"/>
      <c r="X1092">
        <f t="shared" ca="1" si="599"/>
        <v>1</v>
      </c>
      <c r="Y1092">
        <f t="shared" ca="1" si="600"/>
        <v>0</v>
      </c>
      <c r="Z1092">
        <f t="shared" ca="1" si="601"/>
        <v>0</v>
      </c>
      <c r="AA1092">
        <f t="shared" ca="1" si="602"/>
        <v>0</v>
      </c>
      <c r="AB1092">
        <f t="shared" ca="1" si="603"/>
        <v>0</v>
      </c>
      <c r="AC1092">
        <f t="shared" ca="1" si="604"/>
        <v>0</v>
      </c>
      <c r="AD1092">
        <f t="shared" ca="1" si="605"/>
        <v>0</v>
      </c>
      <c r="AE1092">
        <f t="shared" ca="1" si="606"/>
        <v>0</v>
      </c>
      <c r="AH1092">
        <f t="shared" ca="1" si="607"/>
        <v>1</v>
      </c>
      <c r="AI1092">
        <f t="shared" ca="1" si="608"/>
        <v>0</v>
      </c>
      <c r="AJ1092">
        <f t="shared" ca="1" si="609"/>
        <v>0</v>
      </c>
      <c r="AK1092">
        <f t="shared" ca="1" si="610"/>
        <v>0</v>
      </c>
      <c r="AL1092">
        <f t="shared" ca="1" si="611"/>
        <v>0</v>
      </c>
      <c r="AM1092">
        <f t="shared" ca="1" si="612"/>
        <v>0</v>
      </c>
      <c r="AN1092">
        <f t="shared" ca="1" si="613"/>
        <v>0</v>
      </c>
      <c r="AO1092">
        <f t="shared" ca="1" si="614"/>
        <v>0</v>
      </c>
      <c r="AP1092">
        <f t="shared" ca="1" si="615"/>
        <v>0</v>
      </c>
      <c r="AQ1092">
        <f t="shared" ca="1" si="616"/>
        <v>0</v>
      </c>
      <c r="AR1092">
        <f t="shared" ca="1" si="617"/>
        <v>0</v>
      </c>
      <c r="AS1092">
        <f t="shared" ca="1" si="618"/>
        <v>0</v>
      </c>
      <c r="AT1092">
        <f t="shared" ca="1" si="619"/>
        <v>0</v>
      </c>
      <c r="AU1092">
        <f t="shared" ca="1" si="620"/>
        <v>0</v>
      </c>
      <c r="AV1092">
        <f t="shared" ca="1" si="621"/>
        <v>0</v>
      </c>
      <c r="AW1092">
        <f t="shared" ca="1" si="622"/>
        <v>0</v>
      </c>
      <c r="AX1092">
        <f t="shared" ca="1" si="623"/>
        <v>0</v>
      </c>
      <c r="AY1092">
        <f t="shared" ca="1" si="624"/>
        <v>0</v>
      </c>
      <c r="AZ1092">
        <f t="shared" ca="1" si="625"/>
        <v>0</v>
      </c>
      <c r="BA1092">
        <f t="shared" ca="1" si="626"/>
        <v>0</v>
      </c>
      <c r="BB1092">
        <f t="shared" ca="1" si="627"/>
        <v>0</v>
      </c>
      <c r="BC1092">
        <f t="shared" ca="1" si="628"/>
        <v>0</v>
      </c>
      <c r="BD1092">
        <f t="shared" ca="1" si="629"/>
        <v>0</v>
      </c>
      <c r="BE1092">
        <f t="shared" ca="1" si="630"/>
        <v>0</v>
      </c>
      <c r="BF1092">
        <f t="shared" ca="1" si="631"/>
        <v>0</v>
      </c>
    </row>
    <row r="1093" spans="1:58" ht="16.149999999999999" customHeight="1" x14ac:dyDescent="0.2">
      <c r="A1093" s="81" t="s">
        <v>1229</v>
      </c>
      <c r="B1093" s="86">
        <v>43911.380231481482</v>
      </c>
      <c r="C1093" s="83" t="s">
        <v>1230</v>
      </c>
      <c r="D1093" s="83" t="s">
        <v>8</v>
      </c>
      <c r="E1093" s="83" t="s">
        <v>1063</v>
      </c>
      <c r="F1093" s="83" t="s">
        <v>9</v>
      </c>
      <c r="G1093" s="83" t="s">
        <v>17</v>
      </c>
      <c r="H1093" s="5" t="str">
        <f t="shared" ca="1" si="596"/>
        <v>NA</v>
      </c>
      <c r="I1093" s="17" t="str">
        <f t="shared" ca="1" si="597"/>
        <v>NA</v>
      </c>
      <c r="J1093" s="5" t="str">
        <f t="shared" ca="1" si="632"/>
        <v>NA</v>
      </c>
      <c r="K1093" s="31" t="s">
        <v>9</v>
      </c>
      <c r="L1093">
        <v>0</v>
      </c>
      <c r="M1093">
        <v>0</v>
      </c>
      <c r="N1093">
        <v>0</v>
      </c>
      <c r="O1093" s="29" t="str">
        <f t="shared" ca="1" si="598"/>
        <v>-</v>
      </c>
      <c r="P1093" s="29"/>
      <c r="X1093">
        <f t="shared" ca="1" si="599"/>
        <v>1</v>
      </c>
      <c r="Y1093">
        <f t="shared" ca="1" si="600"/>
        <v>0</v>
      </c>
      <c r="Z1093">
        <f t="shared" ca="1" si="601"/>
        <v>0</v>
      </c>
      <c r="AA1093">
        <f t="shared" ca="1" si="602"/>
        <v>0</v>
      </c>
      <c r="AB1093">
        <f t="shared" ca="1" si="603"/>
        <v>0</v>
      </c>
      <c r="AC1093">
        <f t="shared" ca="1" si="604"/>
        <v>0</v>
      </c>
      <c r="AD1093">
        <f t="shared" ca="1" si="605"/>
        <v>0</v>
      </c>
      <c r="AE1093">
        <f t="shared" ca="1" si="606"/>
        <v>0</v>
      </c>
      <c r="AH1093">
        <f t="shared" ca="1" si="607"/>
        <v>1</v>
      </c>
      <c r="AI1093">
        <f t="shared" ca="1" si="608"/>
        <v>0</v>
      </c>
      <c r="AJ1093">
        <f t="shared" ca="1" si="609"/>
        <v>0</v>
      </c>
      <c r="AK1093">
        <f t="shared" ca="1" si="610"/>
        <v>0</v>
      </c>
      <c r="AL1093">
        <f t="shared" ca="1" si="611"/>
        <v>0</v>
      </c>
      <c r="AM1093">
        <f t="shared" ca="1" si="612"/>
        <v>0</v>
      </c>
      <c r="AN1093">
        <f t="shared" ca="1" si="613"/>
        <v>0</v>
      </c>
      <c r="AO1093">
        <f t="shared" ca="1" si="614"/>
        <v>0</v>
      </c>
      <c r="AP1093">
        <f t="shared" ca="1" si="615"/>
        <v>0</v>
      </c>
      <c r="AQ1093">
        <f t="shared" ca="1" si="616"/>
        <v>0</v>
      </c>
      <c r="AR1093">
        <f t="shared" ca="1" si="617"/>
        <v>0</v>
      </c>
      <c r="AS1093">
        <f t="shared" ca="1" si="618"/>
        <v>0</v>
      </c>
      <c r="AT1093">
        <f t="shared" ca="1" si="619"/>
        <v>0</v>
      </c>
      <c r="AU1093">
        <f t="shared" ca="1" si="620"/>
        <v>0</v>
      </c>
      <c r="AV1093">
        <f t="shared" ca="1" si="621"/>
        <v>0</v>
      </c>
      <c r="AW1093">
        <f t="shared" ca="1" si="622"/>
        <v>0</v>
      </c>
      <c r="AX1093">
        <f t="shared" ca="1" si="623"/>
        <v>0</v>
      </c>
      <c r="AY1093">
        <f t="shared" ca="1" si="624"/>
        <v>0</v>
      </c>
      <c r="AZ1093">
        <f t="shared" ca="1" si="625"/>
        <v>0</v>
      </c>
      <c r="BA1093">
        <f t="shared" ca="1" si="626"/>
        <v>0</v>
      </c>
      <c r="BB1093">
        <f t="shared" ca="1" si="627"/>
        <v>0</v>
      </c>
      <c r="BC1093">
        <f t="shared" ca="1" si="628"/>
        <v>0</v>
      </c>
      <c r="BD1093">
        <f t="shared" ca="1" si="629"/>
        <v>0</v>
      </c>
      <c r="BE1093">
        <f t="shared" ca="1" si="630"/>
        <v>0</v>
      </c>
      <c r="BF1093">
        <f t="shared" ca="1" si="631"/>
        <v>0</v>
      </c>
    </row>
    <row r="1094" spans="1:58" ht="16.149999999999999" customHeight="1" x14ac:dyDescent="0.2">
      <c r="A1094" s="81" t="s">
        <v>1231</v>
      </c>
      <c r="B1094" s="86">
        <v>43913.531967592593</v>
      </c>
      <c r="C1094" s="83" t="s">
        <v>1232</v>
      </c>
      <c r="D1094" s="83" t="s">
        <v>8</v>
      </c>
      <c r="E1094" s="83" t="s">
        <v>1063</v>
      </c>
      <c r="F1094" s="83" t="s">
        <v>9</v>
      </c>
      <c r="G1094" s="83" t="s">
        <v>17</v>
      </c>
      <c r="H1094" s="5" t="str">
        <f t="shared" ref="H1094:H1157" ca="1" si="633">IF(CELL("contenu",F1094)="app.component", "NA",B1094-B1093)</f>
        <v>NA</v>
      </c>
      <c r="I1094" s="17" t="str">
        <f t="shared" ref="I1094:I1157" ca="1" si="634">IF(CELL("contenu",H1094)="NA", "NA", SUM(I1093,H1094))</f>
        <v>NA</v>
      </c>
      <c r="J1094" s="5" t="str">
        <f t="shared" ca="1" si="632"/>
        <v>NA</v>
      </c>
      <c r="K1094" s="30" t="s">
        <v>9</v>
      </c>
      <c r="L1094">
        <v>0</v>
      </c>
      <c r="M1094">
        <v>0</v>
      </c>
      <c r="N1094">
        <v>0</v>
      </c>
      <c r="O1094" s="29" t="str">
        <f t="shared" ref="O1094:O1157" ca="1" si="635">IF(CELL("contenu", J1094)="NA", "-", IF( CELL("contenu", J1094) =0, "-", J1094/M1094 ) )</f>
        <v>-</v>
      </c>
      <c r="P1094" s="29"/>
      <c r="X1094">
        <f t="shared" ref="X1094:X1157" ca="1" si="636">IF(CELL("contenu",$F1094)="app.component", 1,0)</f>
        <v>1</v>
      </c>
      <c r="Y1094">
        <f t="shared" ref="Y1094:Y1157" ca="1" si="637">IF(CELL("contenu",$F1094)="PrevisionsPage", 1,0)</f>
        <v>0</v>
      </c>
      <c r="Z1094">
        <f t="shared" ref="Z1094:Z1157" ca="1" si="638">IF(CELL("contenu",$F1094)="CreditsWeatherDataModal", 1,0)</f>
        <v>0</v>
      </c>
      <c r="AA1094">
        <f t="shared" ref="AA1094:AA1157" ca="1" si="639">IF(CELL("contenu",$F1094)="StationsFavoritesModal", 1,0)</f>
        <v>0</v>
      </c>
      <c r="AB1094">
        <f t="shared" ref="AB1094:AB1157" ca="1" si="640">IF(CELL("contenu",$F1094)="SettingsPage", 1,0)</f>
        <v>0</v>
      </c>
      <c r="AC1094">
        <f t="shared" ref="AC1094:AC1157" ca="1" si="641">IF(CELL("contenu",$F1094)="RestaureAchetePage", 1,0)</f>
        <v>0</v>
      </c>
      <c r="AD1094">
        <f t="shared" ref="AD1094:AD1157" ca="1" si="642">IF(CELL("contenu",$F1094)="AProposPage", 1,0)</f>
        <v>0</v>
      </c>
      <c r="AE1094">
        <f t="shared" ref="AE1094:AE1157" ca="1" si="643">IF(CELL("contenu",$F1094)="TutorielPage", 1,0)</f>
        <v>0</v>
      </c>
      <c r="AH1094">
        <f t="shared" ref="AH1094:AH1157" ca="1" si="644">IF(CELL("contenu",$G1094)="initApp", 1,0)</f>
        <v>1</v>
      </c>
      <c r="AI1094">
        <f t="shared" ref="AI1094:AI1157" ca="1" si="645">IF(CELL("contenu",$G1094)="btnMenu", 1,0)</f>
        <v>0</v>
      </c>
      <c r="AJ1094">
        <f t="shared" ref="AJ1094:AJ1157" ca="1" si="646">IF(CELL("contenu",$G1094)="btnGeoloc", 1,0)</f>
        <v>0</v>
      </c>
      <c r="AK1094">
        <f t="shared" ref="AK1094:AK1157" ca="1" si="647">IF(CELL("contenu",$G1094)="btnAjouterFavoriteRefuse", 1,0)</f>
        <v>0</v>
      </c>
      <c r="AL1094">
        <f t="shared" ref="AL1094:AL1157" ca="1" si="648">IF(CELL("contenu",$G1094)="btnAjouterFavoriteAccepte", 1,0)</f>
        <v>0</v>
      </c>
      <c r="AM1094">
        <f t="shared" ref="AM1094:AM1157" ca="1" si="649">IF(CELL("contenu",$G1094)="rafraichMeteo", 1,0)</f>
        <v>0</v>
      </c>
      <c r="AN1094">
        <f t="shared" ref="AN1094:AN1157" ca="1" si="650">IF(CELL("contenu",$G1094)="swipeVersVuePlanete", 1,0)</f>
        <v>0</v>
      </c>
      <c r="AO1094">
        <f t="shared" ref="AO1094:AO1157" ca="1" si="651">IF(CELL("contenu",$G1094)="swipeVersVueMeteo", 1,0)</f>
        <v>0</v>
      </c>
      <c r="AP1094">
        <f t="shared" ref="AP1094:AP1157" ca="1" si="652">IF(CELL("contenu",$G1094)="btnOuvrirArticle", 1,0)</f>
        <v>0</v>
      </c>
      <c r="AQ1094">
        <f t="shared" ref="AQ1094:AQ1157" ca="1" si="653">IF(CELL("contenu",$G1094)="lienFournisseurDS", 1,0)</f>
        <v>0</v>
      </c>
      <c r="AR1094">
        <f t="shared" ref="AR1094:AR1157" ca="1" si="654">IF(CELL("contenu",$G1094)="lienFournisseurYW", 1,0)</f>
        <v>0</v>
      </c>
      <c r="AS1094">
        <f t="shared" ref="AS1094:AS1157" ca="1" si="655">IF( AND(CELL("contenu",$F1094)="StationsFavoritesModal", CELL("contenu",$G1094)="btnFermer"), 1,0)</f>
        <v>0</v>
      </c>
      <c r="AT1094">
        <f t="shared" ref="AT1094:AT1157" ca="1" si="656">IF( AND(CELL("contenu",$F1094)="SettingsPage", CELL("contenu",$G1094) ="btnRetourPage"), 1,0)</f>
        <v>0</v>
      </c>
      <c r="AU1094">
        <f t="shared" ref="AU1094:AU1157" ca="1" si="657">IF( AND(CELL("contenu",$F1094)="SettingsPage", CELL("contenu",$G1094)="btnAcheter"), 1,0)</f>
        <v>0</v>
      </c>
      <c r="AV1094">
        <f t="shared" ref="AV1094:AV1157" ca="1" si="658">IF(CELL("contenu",$G1094)="btnRestaurer", 1,0)</f>
        <v>0</v>
      </c>
      <c r="AW1094">
        <f t="shared" ref="AW1094:AW1157" ca="1" si="659">IF( AND(CELL("contenu",$F1094)="RestaureAchetePage", CELL("contenu",$G1094)="btnRetourPage"), 1,0)</f>
        <v>0</v>
      </c>
      <c r="AX1094">
        <f t="shared" ref="AX1094:AX1157" ca="1" si="660">IF( AND(CELL("contenu",$F1094)="RestaureAchetePage", CELL("contenu",$G1094)="btnAcheter"), 1,0)</f>
        <v>0</v>
      </c>
      <c r="AY1094">
        <f t="shared" ref="AY1094:AY1157" ca="1" si="661">IF(CELL("contenu",$G1094)="btnVerifier", 1,0)</f>
        <v>0</v>
      </c>
      <c r="AZ1094">
        <f t="shared" ref="AZ1094:AZ1157" ca="1" si="662">IF( AND(CELL("contenu",$F1094)="AProposPage", CELL("contenu",$G1094)="btnRetourPage"), 1,0)</f>
        <v>0</v>
      </c>
      <c r="BA1094">
        <f t="shared" ref="BA1094:BA1157" ca="1" si="663">IF(CELL("contenu",$G1094)="lienLancerFandom", 1,0)</f>
        <v>0</v>
      </c>
      <c r="BB1094">
        <f t="shared" ref="BB1094:BB1157" ca="1" si="664">IF(CELL("contenu",$G1094)="lienLancerRessourceUrl", 1,0)</f>
        <v>0</v>
      </c>
      <c r="BC1094">
        <f t="shared" ref="BC1094:BC1157" ca="1" si="665">IF(CELL("contenu",$G1094)="btnSuivant", 1,0)</f>
        <v>0</v>
      </c>
      <c r="BD1094">
        <f t="shared" ref="BD1094:BD1157" ca="1" si="666">IF(CELL("contenu",$G1094)="swipeLeft", 1,0)</f>
        <v>0</v>
      </c>
      <c r="BE1094">
        <f t="shared" ref="BE1094:BE1157" ca="1" si="667">IF(CELL("contenu",$G1094)="swipeRight", 1,0)</f>
        <v>0</v>
      </c>
      <c r="BF1094">
        <f t="shared" ref="BF1094:BF1157" ca="1" si="668">IF(CELL("contenu",$G1094)="btnFinirTuto", 1,0)</f>
        <v>0</v>
      </c>
    </row>
    <row r="1095" spans="1:58" ht="16.149999999999999" customHeight="1" x14ac:dyDescent="0.2">
      <c r="A1095" s="81" t="s">
        <v>1233</v>
      </c>
      <c r="B1095" s="86">
        <v>43914.526956018519</v>
      </c>
      <c r="C1095" s="83" t="s">
        <v>1234</v>
      </c>
      <c r="D1095" s="83" t="s">
        <v>8</v>
      </c>
      <c r="E1095" s="83" t="s">
        <v>1063</v>
      </c>
      <c r="F1095" s="83" t="s">
        <v>9</v>
      </c>
      <c r="G1095" s="83" t="s">
        <v>17</v>
      </c>
      <c r="H1095" s="5" t="str">
        <f t="shared" ca="1" si="633"/>
        <v>NA</v>
      </c>
      <c r="I1095" s="17" t="str">
        <f t="shared" ca="1" si="634"/>
        <v>NA</v>
      </c>
      <c r="J1095" s="5" t="str">
        <f t="shared" ca="1" si="632"/>
        <v>NA</v>
      </c>
      <c r="K1095" s="31" t="s">
        <v>9</v>
      </c>
      <c r="L1095">
        <v>0</v>
      </c>
      <c r="M1095">
        <v>0</v>
      </c>
      <c r="N1095">
        <v>0</v>
      </c>
      <c r="O1095" s="29" t="str">
        <f t="shared" ca="1" si="635"/>
        <v>-</v>
      </c>
      <c r="P1095" s="29"/>
      <c r="X1095">
        <f t="shared" ca="1" si="636"/>
        <v>1</v>
      </c>
      <c r="Y1095">
        <f t="shared" ca="1" si="637"/>
        <v>0</v>
      </c>
      <c r="Z1095">
        <f t="shared" ca="1" si="638"/>
        <v>0</v>
      </c>
      <c r="AA1095">
        <f t="shared" ca="1" si="639"/>
        <v>0</v>
      </c>
      <c r="AB1095">
        <f t="shared" ca="1" si="640"/>
        <v>0</v>
      </c>
      <c r="AC1095">
        <f t="shared" ca="1" si="641"/>
        <v>0</v>
      </c>
      <c r="AD1095">
        <f t="shared" ca="1" si="642"/>
        <v>0</v>
      </c>
      <c r="AE1095">
        <f t="shared" ca="1" si="643"/>
        <v>0</v>
      </c>
      <c r="AH1095">
        <f t="shared" ca="1" si="644"/>
        <v>1</v>
      </c>
      <c r="AI1095">
        <f t="shared" ca="1" si="645"/>
        <v>0</v>
      </c>
      <c r="AJ1095">
        <f t="shared" ca="1" si="646"/>
        <v>0</v>
      </c>
      <c r="AK1095">
        <f t="shared" ca="1" si="647"/>
        <v>0</v>
      </c>
      <c r="AL1095">
        <f t="shared" ca="1" si="648"/>
        <v>0</v>
      </c>
      <c r="AM1095">
        <f t="shared" ca="1" si="649"/>
        <v>0</v>
      </c>
      <c r="AN1095">
        <f t="shared" ca="1" si="650"/>
        <v>0</v>
      </c>
      <c r="AO1095">
        <f t="shared" ca="1" si="651"/>
        <v>0</v>
      </c>
      <c r="AP1095">
        <f t="shared" ca="1" si="652"/>
        <v>0</v>
      </c>
      <c r="AQ1095">
        <f t="shared" ca="1" si="653"/>
        <v>0</v>
      </c>
      <c r="AR1095">
        <f t="shared" ca="1" si="654"/>
        <v>0</v>
      </c>
      <c r="AS1095">
        <f t="shared" ca="1" si="655"/>
        <v>0</v>
      </c>
      <c r="AT1095">
        <f t="shared" ca="1" si="656"/>
        <v>0</v>
      </c>
      <c r="AU1095">
        <f t="shared" ca="1" si="657"/>
        <v>0</v>
      </c>
      <c r="AV1095">
        <f t="shared" ca="1" si="658"/>
        <v>0</v>
      </c>
      <c r="AW1095">
        <f t="shared" ca="1" si="659"/>
        <v>0</v>
      </c>
      <c r="AX1095">
        <f t="shared" ca="1" si="660"/>
        <v>0</v>
      </c>
      <c r="AY1095">
        <f t="shared" ca="1" si="661"/>
        <v>0</v>
      </c>
      <c r="AZ1095">
        <f t="shared" ca="1" si="662"/>
        <v>0</v>
      </c>
      <c r="BA1095">
        <f t="shared" ca="1" si="663"/>
        <v>0</v>
      </c>
      <c r="BB1095">
        <f t="shared" ca="1" si="664"/>
        <v>0</v>
      </c>
      <c r="BC1095">
        <f t="shared" ca="1" si="665"/>
        <v>0</v>
      </c>
      <c r="BD1095">
        <f t="shared" ca="1" si="666"/>
        <v>0</v>
      </c>
      <c r="BE1095">
        <f t="shared" ca="1" si="667"/>
        <v>0</v>
      </c>
      <c r="BF1095">
        <f t="shared" ca="1" si="668"/>
        <v>0</v>
      </c>
    </row>
    <row r="1096" spans="1:58" ht="16.149999999999999" customHeight="1" x14ac:dyDescent="0.2">
      <c r="A1096" s="81" t="s">
        <v>1235</v>
      </c>
      <c r="B1096" s="86">
        <v>43915.481736111113</v>
      </c>
      <c r="C1096" s="83" t="s">
        <v>1236</v>
      </c>
      <c r="D1096" s="83" t="s">
        <v>8</v>
      </c>
      <c r="E1096" s="83" t="s">
        <v>1063</v>
      </c>
      <c r="F1096" s="83" t="s">
        <v>9</v>
      </c>
      <c r="G1096" s="83" t="s">
        <v>17</v>
      </c>
      <c r="H1096" s="5" t="str">
        <f t="shared" ca="1" si="633"/>
        <v>NA</v>
      </c>
      <c r="I1096" s="17" t="str">
        <f t="shared" ca="1" si="634"/>
        <v>NA</v>
      </c>
      <c r="J1096" s="5" t="str">
        <f t="shared" ca="1" si="632"/>
        <v>NA</v>
      </c>
      <c r="K1096" s="30" t="s">
        <v>9</v>
      </c>
      <c r="L1096">
        <v>0</v>
      </c>
      <c r="M1096">
        <v>0</v>
      </c>
      <c r="N1096">
        <v>0</v>
      </c>
      <c r="O1096" s="29" t="str">
        <f t="shared" ca="1" si="635"/>
        <v>-</v>
      </c>
      <c r="P1096" s="29"/>
      <c r="X1096">
        <f t="shared" ca="1" si="636"/>
        <v>1</v>
      </c>
      <c r="Y1096">
        <f t="shared" ca="1" si="637"/>
        <v>0</v>
      </c>
      <c r="Z1096">
        <f t="shared" ca="1" si="638"/>
        <v>0</v>
      </c>
      <c r="AA1096">
        <f t="shared" ca="1" si="639"/>
        <v>0</v>
      </c>
      <c r="AB1096">
        <f t="shared" ca="1" si="640"/>
        <v>0</v>
      </c>
      <c r="AC1096">
        <f t="shared" ca="1" si="641"/>
        <v>0</v>
      </c>
      <c r="AD1096">
        <f t="shared" ca="1" si="642"/>
        <v>0</v>
      </c>
      <c r="AE1096">
        <f t="shared" ca="1" si="643"/>
        <v>0</v>
      </c>
      <c r="AH1096">
        <f t="shared" ca="1" si="644"/>
        <v>1</v>
      </c>
      <c r="AI1096">
        <f t="shared" ca="1" si="645"/>
        <v>0</v>
      </c>
      <c r="AJ1096">
        <f t="shared" ca="1" si="646"/>
        <v>0</v>
      </c>
      <c r="AK1096">
        <f t="shared" ca="1" si="647"/>
        <v>0</v>
      </c>
      <c r="AL1096">
        <f t="shared" ca="1" si="648"/>
        <v>0</v>
      </c>
      <c r="AM1096">
        <f t="shared" ca="1" si="649"/>
        <v>0</v>
      </c>
      <c r="AN1096">
        <f t="shared" ca="1" si="650"/>
        <v>0</v>
      </c>
      <c r="AO1096">
        <f t="shared" ca="1" si="651"/>
        <v>0</v>
      </c>
      <c r="AP1096">
        <f t="shared" ca="1" si="652"/>
        <v>0</v>
      </c>
      <c r="AQ1096">
        <f t="shared" ca="1" si="653"/>
        <v>0</v>
      </c>
      <c r="AR1096">
        <f t="shared" ca="1" si="654"/>
        <v>0</v>
      </c>
      <c r="AS1096">
        <f t="shared" ca="1" si="655"/>
        <v>0</v>
      </c>
      <c r="AT1096">
        <f t="shared" ca="1" si="656"/>
        <v>0</v>
      </c>
      <c r="AU1096">
        <f t="shared" ca="1" si="657"/>
        <v>0</v>
      </c>
      <c r="AV1096">
        <f t="shared" ca="1" si="658"/>
        <v>0</v>
      </c>
      <c r="AW1096">
        <f t="shared" ca="1" si="659"/>
        <v>0</v>
      </c>
      <c r="AX1096">
        <f t="shared" ca="1" si="660"/>
        <v>0</v>
      </c>
      <c r="AY1096">
        <f t="shared" ca="1" si="661"/>
        <v>0</v>
      </c>
      <c r="AZ1096">
        <f t="shared" ca="1" si="662"/>
        <v>0</v>
      </c>
      <c r="BA1096">
        <f t="shared" ca="1" si="663"/>
        <v>0</v>
      </c>
      <c r="BB1096">
        <f t="shared" ca="1" si="664"/>
        <v>0</v>
      </c>
      <c r="BC1096">
        <f t="shared" ca="1" si="665"/>
        <v>0</v>
      </c>
      <c r="BD1096">
        <f t="shared" ca="1" si="666"/>
        <v>0</v>
      </c>
      <c r="BE1096">
        <f t="shared" ca="1" si="667"/>
        <v>0</v>
      </c>
      <c r="BF1096">
        <f t="shared" ca="1" si="668"/>
        <v>0</v>
      </c>
    </row>
    <row r="1097" spans="1:58" ht="16.149999999999999" customHeight="1" x14ac:dyDescent="0.2">
      <c r="A1097" s="81" t="s">
        <v>1237</v>
      </c>
      <c r="B1097" s="86">
        <v>43915.776608796295</v>
      </c>
      <c r="C1097" s="83" t="s">
        <v>1093</v>
      </c>
      <c r="D1097" s="83" t="s">
        <v>1093</v>
      </c>
      <c r="E1097" s="83" t="s">
        <v>1093</v>
      </c>
      <c r="F1097" s="83" t="s">
        <v>9</v>
      </c>
      <c r="G1097" s="83" t="s">
        <v>17</v>
      </c>
      <c r="H1097" s="5" t="str">
        <f t="shared" ca="1" si="633"/>
        <v>NA</v>
      </c>
      <c r="I1097" s="17" t="str">
        <f t="shared" ca="1" si="634"/>
        <v>NA</v>
      </c>
      <c r="J1097" s="5">
        <f t="shared" ca="1" si="632"/>
        <v>0</v>
      </c>
      <c r="K1097" s="31" t="s">
        <v>1093</v>
      </c>
      <c r="O1097" s="29" t="str">
        <f t="shared" ca="1" si="635"/>
        <v>-</v>
      </c>
      <c r="P1097" s="29"/>
      <c r="X1097">
        <f t="shared" ca="1" si="636"/>
        <v>1</v>
      </c>
      <c r="Y1097">
        <f t="shared" ca="1" si="637"/>
        <v>0</v>
      </c>
      <c r="Z1097">
        <f t="shared" ca="1" si="638"/>
        <v>0</v>
      </c>
      <c r="AA1097">
        <f t="shared" ca="1" si="639"/>
        <v>0</v>
      </c>
      <c r="AB1097">
        <f t="shared" ca="1" si="640"/>
        <v>0</v>
      </c>
      <c r="AC1097">
        <f t="shared" ca="1" si="641"/>
        <v>0</v>
      </c>
      <c r="AD1097">
        <f t="shared" ca="1" si="642"/>
        <v>0</v>
      </c>
      <c r="AE1097">
        <f t="shared" ca="1" si="643"/>
        <v>0</v>
      </c>
      <c r="AH1097">
        <f t="shared" ca="1" si="644"/>
        <v>1</v>
      </c>
      <c r="AI1097">
        <f t="shared" ca="1" si="645"/>
        <v>0</v>
      </c>
      <c r="AJ1097">
        <f t="shared" ca="1" si="646"/>
        <v>0</v>
      </c>
      <c r="AK1097">
        <f t="shared" ca="1" si="647"/>
        <v>0</v>
      </c>
      <c r="AL1097">
        <f t="shared" ca="1" si="648"/>
        <v>0</v>
      </c>
      <c r="AM1097">
        <f t="shared" ca="1" si="649"/>
        <v>0</v>
      </c>
      <c r="AN1097">
        <f t="shared" ca="1" si="650"/>
        <v>0</v>
      </c>
      <c r="AO1097">
        <f t="shared" ca="1" si="651"/>
        <v>0</v>
      </c>
      <c r="AP1097">
        <f t="shared" ca="1" si="652"/>
        <v>0</v>
      </c>
      <c r="AQ1097">
        <f t="shared" ca="1" si="653"/>
        <v>0</v>
      </c>
      <c r="AR1097">
        <f t="shared" ca="1" si="654"/>
        <v>0</v>
      </c>
      <c r="AS1097">
        <f t="shared" ca="1" si="655"/>
        <v>0</v>
      </c>
      <c r="AT1097">
        <f t="shared" ca="1" si="656"/>
        <v>0</v>
      </c>
      <c r="AU1097">
        <f t="shared" ca="1" si="657"/>
        <v>0</v>
      </c>
      <c r="AV1097">
        <f t="shared" ca="1" si="658"/>
        <v>0</v>
      </c>
      <c r="AW1097">
        <f t="shared" ca="1" si="659"/>
        <v>0</v>
      </c>
      <c r="AX1097">
        <f t="shared" ca="1" si="660"/>
        <v>0</v>
      </c>
      <c r="AY1097">
        <f t="shared" ca="1" si="661"/>
        <v>0</v>
      </c>
      <c r="AZ1097">
        <f t="shared" ca="1" si="662"/>
        <v>0</v>
      </c>
      <c r="BA1097">
        <f t="shared" ca="1" si="663"/>
        <v>0</v>
      </c>
      <c r="BB1097">
        <f t="shared" ca="1" si="664"/>
        <v>0</v>
      </c>
      <c r="BC1097">
        <f t="shared" ca="1" si="665"/>
        <v>0</v>
      </c>
      <c r="BD1097">
        <f t="shared" ca="1" si="666"/>
        <v>0</v>
      </c>
      <c r="BE1097">
        <f t="shared" ca="1" si="667"/>
        <v>0</v>
      </c>
      <c r="BF1097">
        <f t="shared" ca="1" si="668"/>
        <v>0</v>
      </c>
    </row>
    <row r="1098" spans="1:58" ht="16.149999999999999" customHeight="1" x14ac:dyDescent="0.2">
      <c r="A1098" s="81" t="s">
        <v>1238</v>
      </c>
      <c r="B1098" s="86">
        <v>43915.776701388888</v>
      </c>
      <c r="C1098" s="83" t="s">
        <v>1093</v>
      </c>
      <c r="D1098" s="83" t="s">
        <v>1093</v>
      </c>
      <c r="E1098" s="83" t="s">
        <v>1093</v>
      </c>
      <c r="F1098" s="83" t="s">
        <v>11</v>
      </c>
      <c r="G1098" s="83" t="s">
        <v>20</v>
      </c>
      <c r="H1098" s="5">
        <f t="shared" ca="1" si="633"/>
        <v>9.2592592409346253E-5</v>
      </c>
      <c r="I1098" s="17">
        <f t="shared" ca="1" si="634"/>
        <v>9.2592592409346253E-5</v>
      </c>
      <c r="J1098" s="5">
        <f t="shared" ca="1" si="632"/>
        <v>0</v>
      </c>
      <c r="K1098" s="30" t="s">
        <v>1093</v>
      </c>
      <c r="O1098" s="29" t="str">
        <f t="shared" ca="1" si="635"/>
        <v>-</v>
      </c>
      <c r="P1098" s="29"/>
      <c r="X1098">
        <f t="shared" ca="1" si="636"/>
        <v>0</v>
      </c>
      <c r="Y1098">
        <f t="shared" ca="1" si="637"/>
        <v>0</v>
      </c>
      <c r="Z1098">
        <f t="shared" ca="1" si="638"/>
        <v>0</v>
      </c>
      <c r="AA1098">
        <f t="shared" ca="1" si="639"/>
        <v>0</v>
      </c>
      <c r="AB1098">
        <f t="shared" ca="1" si="640"/>
        <v>0</v>
      </c>
      <c r="AC1098">
        <f t="shared" ca="1" si="641"/>
        <v>0</v>
      </c>
      <c r="AD1098">
        <f t="shared" ca="1" si="642"/>
        <v>0</v>
      </c>
      <c r="AE1098">
        <f t="shared" ca="1" si="643"/>
        <v>1</v>
      </c>
      <c r="AH1098">
        <f t="shared" ca="1" si="644"/>
        <v>0</v>
      </c>
      <c r="AI1098">
        <f t="shared" ca="1" si="645"/>
        <v>0</v>
      </c>
      <c r="AJ1098">
        <f t="shared" ca="1" si="646"/>
        <v>0</v>
      </c>
      <c r="AK1098">
        <f t="shared" ca="1" si="647"/>
        <v>0</v>
      </c>
      <c r="AL1098">
        <f t="shared" ca="1" si="648"/>
        <v>0</v>
      </c>
      <c r="AM1098">
        <f t="shared" ca="1" si="649"/>
        <v>0</v>
      </c>
      <c r="AN1098">
        <f t="shared" ca="1" si="650"/>
        <v>0</v>
      </c>
      <c r="AO1098">
        <f t="shared" ca="1" si="651"/>
        <v>0</v>
      </c>
      <c r="AP1098">
        <f t="shared" ca="1" si="652"/>
        <v>0</v>
      </c>
      <c r="AQ1098">
        <f t="shared" ca="1" si="653"/>
        <v>0</v>
      </c>
      <c r="AR1098">
        <f t="shared" ca="1" si="654"/>
        <v>0</v>
      </c>
      <c r="AS1098">
        <f t="shared" ca="1" si="655"/>
        <v>0</v>
      </c>
      <c r="AT1098">
        <f t="shared" ca="1" si="656"/>
        <v>0</v>
      </c>
      <c r="AU1098">
        <f t="shared" ca="1" si="657"/>
        <v>0</v>
      </c>
      <c r="AV1098">
        <f t="shared" ca="1" si="658"/>
        <v>0</v>
      </c>
      <c r="AW1098">
        <f t="shared" ca="1" si="659"/>
        <v>0</v>
      </c>
      <c r="AX1098">
        <f t="shared" ca="1" si="660"/>
        <v>0</v>
      </c>
      <c r="AY1098">
        <f t="shared" ca="1" si="661"/>
        <v>0</v>
      </c>
      <c r="AZ1098">
        <f t="shared" ca="1" si="662"/>
        <v>0</v>
      </c>
      <c r="BA1098">
        <f t="shared" ca="1" si="663"/>
        <v>0</v>
      </c>
      <c r="BB1098">
        <f t="shared" ca="1" si="664"/>
        <v>0</v>
      </c>
      <c r="BC1098">
        <f t="shared" ca="1" si="665"/>
        <v>1</v>
      </c>
      <c r="BD1098">
        <f t="shared" ca="1" si="666"/>
        <v>0</v>
      </c>
      <c r="BE1098">
        <f t="shared" ca="1" si="667"/>
        <v>0</v>
      </c>
      <c r="BF1098">
        <f t="shared" ca="1" si="668"/>
        <v>0</v>
      </c>
    </row>
    <row r="1099" spans="1:58" ht="16.149999999999999" customHeight="1" x14ac:dyDescent="0.2">
      <c r="A1099" s="81" t="s">
        <v>1239</v>
      </c>
      <c r="B1099" s="86">
        <v>43915.776712962965</v>
      </c>
      <c r="C1099" s="83" t="s">
        <v>1240</v>
      </c>
      <c r="D1099" s="83" t="s">
        <v>8</v>
      </c>
      <c r="E1099" s="83" t="s">
        <v>1063</v>
      </c>
      <c r="F1099" s="83" t="s">
        <v>11</v>
      </c>
      <c r="G1099" s="83" t="s">
        <v>20</v>
      </c>
      <c r="H1099" s="5">
        <f t="shared" ca="1" si="633"/>
        <v>1.1574076779652387E-5</v>
      </c>
      <c r="I1099" s="17">
        <f t="shared" ca="1" si="634"/>
        <v>1.0416666918899864E-4</v>
      </c>
      <c r="J1099" s="5">
        <f t="shared" ca="1" si="632"/>
        <v>1.0416666918899864E-4</v>
      </c>
      <c r="K1099" s="31" t="s">
        <v>90</v>
      </c>
      <c r="L1099">
        <v>1</v>
      </c>
      <c r="M1099">
        <v>2</v>
      </c>
      <c r="N1099">
        <v>0</v>
      </c>
      <c r="O1099" s="29">
        <f t="shared" ca="1" si="635"/>
        <v>5.208333459449932E-5</v>
      </c>
      <c r="P1099" s="29"/>
      <c r="X1099">
        <f t="shared" ca="1" si="636"/>
        <v>0</v>
      </c>
      <c r="Y1099">
        <f t="shared" ca="1" si="637"/>
        <v>0</v>
      </c>
      <c r="Z1099">
        <f t="shared" ca="1" si="638"/>
        <v>0</v>
      </c>
      <c r="AA1099">
        <f t="shared" ca="1" si="639"/>
        <v>0</v>
      </c>
      <c r="AB1099">
        <f t="shared" ca="1" si="640"/>
        <v>0</v>
      </c>
      <c r="AC1099">
        <f t="shared" ca="1" si="641"/>
        <v>0</v>
      </c>
      <c r="AD1099">
        <f t="shared" ca="1" si="642"/>
        <v>0</v>
      </c>
      <c r="AE1099">
        <f t="shared" ca="1" si="643"/>
        <v>1</v>
      </c>
      <c r="AH1099">
        <f t="shared" ca="1" si="644"/>
        <v>0</v>
      </c>
      <c r="AI1099">
        <f t="shared" ca="1" si="645"/>
        <v>0</v>
      </c>
      <c r="AJ1099">
        <f t="shared" ca="1" si="646"/>
        <v>0</v>
      </c>
      <c r="AK1099">
        <f t="shared" ca="1" si="647"/>
        <v>0</v>
      </c>
      <c r="AL1099">
        <f t="shared" ca="1" si="648"/>
        <v>0</v>
      </c>
      <c r="AM1099">
        <f t="shared" ca="1" si="649"/>
        <v>0</v>
      </c>
      <c r="AN1099">
        <f t="shared" ca="1" si="650"/>
        <v>0</v>
      </c>
      <c r="AO1099">
        <f t="shared" ca="1" si="651"/>
        <v>0</v>
      </c>
      <c r="AP1099">
        <f t="shared" ca="1" si="652"/>
        <v>0</v>
      </c>
      <c r="AQ1099">
        <f t="shared" ca="1" si="653"/>
        <v>0</v>
      </c>
      <c r="AR1099">
        <f t="shared" ca="1" si="654"/>
        <v>0</v>
      </c>
      <c r="AS1099">
        <f t="shared" ca="1" si="655"/>
        <v>0</v>
      </c>
      <c r="AT1099">
        <f t="shared" ca="1" si="656"/>
        <v>0</v>
      </c>
      <c r="AU1099">
        <f t="shared" ca="1" si="657"/>
        <v>0</v>
      </c>
      <c r="AV1099">
        <f t="shared" ca="1" si="658"/>
        <v>0</v>
      </c>
      <c r="AW1099">
        <f t="shared" ca="1" si="659"/>
        <v>0</v>
      </c>
      <c r="AX1099">
        <f t="shared" ca="1" si="660"/>
        <v>0</v>
      </c>
      <c r="AY1099">
        <f t="shared" ca="1" si="661"/>
        <v>0</v>
      </c>
      <c r="AZ1099">
        <f t="shared" ca="1" si="662"/>
        <v>0</v>
      </c>
      <c r="BA1099">
        <f t="shared" ca="1" si="663"/>
        <v>0</v>
      </c>
      <c r="BB1099">
        <f t="shared" ca="1" si="664"/>
        <v>0</v>
      </c>
      <c r="BC1099">
        <f t="shared" ca="1" si="665"/>
        <v>1</v>
      </c>
      <c r="BD1099">
        <f t="shared" ca="1" si="666"/>
        <v>0</v>
      </c>
      <c r="BE1099">
        <f t="shared" ca="1" si="667"/>
        <v>0</v>
      </c>
      <c r="BF1099">
        <f t="shared" ca="1" si="668"/>
        <v>0</v>
      </c>
    </row>
    <row r="1100" spans="1:58" ht="16.149999999999999" customHeight="1" x14ac:dyDescent="0.2">
      <c r="A1100" s="81" t="s">
        <v>1241</v>
      </c>
      <c r="B1100" s="86">
        <v>43916.445335648146</v>
      </c>
      <c r="C1100" s="83" t="s">
        <v>1242</v>
      </c>
      <c r="D1100" s="83" t="s">
        <v>8</v>
      </c>
      <c r="E1100" s="83" t="s">
        <v>1063</v>
      </c>
      <c r="F1100" s="83" t="s">
        <v>9</v>
      </c>
      <c r="G1100" s="83" t="s">
        <v>17</v>
      </c>
      <c r="H1100" s="5" t="str">
        <f t="shared" ca="1" si="633"/>
        <v>NA</v>
      </c>
      <c r="I1100" s="17" t="str">
        <f t="shared" ca="1" si="634"/>
        <v>NA</v>
      </c>
      <c r="J1100" s="5" t="str">
        <f t="shared" ca="1" si="632"/>
        <v>NA</v>
      </c>
      <c r="K1100" s="30" t="s">
        <v>9</v>
      </c>
      <c r="L1100">
        <v>0</v>
      </c>
      <c r="M1100">
        <v>0</v>
      </c>
      <c r="N1100">
        <v>0</v>
      </c>
      <c r="O1100" s="29" t="str">
        <f t="shared" ca="1" si="635"/>
        <v>-</v>
      </c>
      <c r="P1100" s="29"/>
      <c r="X1100">
        <f t="shared" ca="1" si="636"/>
        <v>1</v>
      </c>
      <c r="Y1100">
        <f t="shared" ca="1" si="637"/>
        <v>0</v>
      </c>
      <c r="Z1100">
        <f t="shared" ca="1" si="638"/>
        <v>0</v>
      </c>
      <c r="AA1100">
        <f t="shared" ca="1" si="639"/>
        <v>0</v>
      </c>
      <c r="AB1100">
        <f t="shared" ca="1" si="640"/>
        <v>0</v>
      </c>
      <c r="AC1100">
        <f t="shared" ca="1" si="641"/>
        <v>0</v>
      </c>
      <c r="AD1100">
        <f t="shared" ca="1" si="642"/>
        <v>0</v>
      </c>
      <c r="AE1100">
        <f t="shared" ca="1" si="643"/>
        <v>0</v>
      </c>
      <c r="AH1100">
        <f t="shared" ca="1" si="644"/>
        <v>1</v>
      </c>
      <c r="AI1100">
        <f t="shared" ca="1" si="645"/>
        <v>0</v>
      </c>
      <c r="AJ1100">
        <f t="shared" ca="1" si="646"/>
        <v>0</v>
      </c>
      <c r="AK1100">
        <f t="shared" ca="1" si="647"/>
        <v>0</v>
      </c>
      <c r="AL1100">
        <f t="shared" ca="1" si="648"/>
        <v>0</v>
      </c>
      <c r="AM1100">
        <f t="shared" ca="1" si="649"/>
        <v>0</v>
      </c>
      <c r="AN1100">
        <f t="shared" ca="1" si="650"/>
        <v>0</v>
      </c>
      <c r="AO1100">
        <f t="shared" ca="1" si="651"/>
        <v>0</v>
      </c>
      <c r="AP1100">
        <f t="shared" ca="1" si="652"/>
        <v>0</v>
      </c>
      <c r="AQ1100">
        <f t="shared" ca="1" si="653"/>
        <v>0</v>
      </c>
      <c r="AR1100">
        <f t="shared" ca="1" si="654"/>
        <v>0</v>
      </c>
      <c r="AS1100">
        <f t="shared" ca="1" si="655"/>
        <v>0</v>
      </c>
      <c r="AT1100">
        <f t="shared" ca="1" si="656"/>
        <v>0</v>
      </c>
      <c r="AU1100">
        <f t="shared" ca="1" si="657"/>
        <v>0</v>
      </c>
      <c r="AV1100">
        <f t="shared" ca="1" si="658"/>
        <v>0</v>
      </c>
      <c r="AW1100">
        <f t="shared" ca="1" si="659"/>
        <v>0</v>
      </c>
      <c r="AX1100">
        <f t="shared" ca="1" si="660"/>
        <v>0</v>
      </c>
      <c r="AY1100">
        <f t="shared" ca="1" si="661"/>
        <v>0</v>
      </c>
      <c r="AZ1100">
        <f t="shared" ca="1" si="662"/>
        <v>0</v>
      </c>
      <c r="BA1100">
        <f t="shared" ca="1" si="663"/>
        <v>0</v>
      </c>
      <c r="BB1100">
        <f t="shared" ca="1" si="664"/>
        <v>0</v>
      </c>
      <c r="BC1100">
        <f t="shared" ca="1" si="665"/>
        <v>0</v>
      </c>
      <c r="BD1100">
        <f t="shared" ca="1" si="666"/>
        <v>0</v>
      </c>
      <c r="BE1100">
        <f t="shared" ca="1" si="667"/>
        <v>0</v>
      </c>
      <c r="BF1100">
        <f t="shared" ca="1" si="668"/>
        <v>0</v>
      </c>
    </row>
    <row r="1101" spans="1:58" ht="16.149999999999999" customHeight="1" x14ac:dyDescent="0.2">
      <c r="A1101" s="81" t="s">
        <v>1243</v>
      </c>
      <c r="B1101" s="86">
        <v>43917.556539351855</v>
      </c>
      <c r="C1101" s="83" t="s">
        <v>1244</v>
      </c>
      <c r="D1101" s="83" t="s">
        <v>8</v>
      </c>
      <c r="E1101" s="83" t="s">
        <v>1063</v>
      </c>
      <c r="F1101" s="83" t="s">
        <v>9</v>
      </c>
      <c r="G1101" s="83" t="s">
        <v>17</v>
      </c>
      <c r="H1101" s="5" t="str">
        <f t="shared" ca="1" si="633"/>
        <v>NA</v>
      </c>
      <c r="I1101" s="17" t="str">
        <f t="shared" ca="1" si="634"/>
        <v>NA</v>
      </c>
      <c r="J1101" s="5" t="str">
        <f t="shared" ca="1" si="632"/>
        <v>NA</v>
      </c>
      <c r="K1101" s="31" t="s">
        <v>9</v>
      </c>
      <c r="L1101">
        <v>0</v>
      </c>
      <c r="M1101">
        <v>0</v>
      </c>
      <c r="N1101">
        <v>0</v>
      </c>
      <c r="O1101" s="29" t="str">
        <f t="shared" ca="1" si="635"/>
        <v>-</v>
      </c>
      <c r="P1101" s="29"/>
      <c r="X1101">
        <f t="shared" ca="1" si="636"/>
        <v>1</v>
      </c>
      <c r="Y1101">
        <f t="shared" ca="1" si="637"/>
        <v>0</v>
      </c>
      <c r="Z1101">
        <f t="shared" ca="1" si="638"/>
        <v>0</v>
      </c>
      <c r="AA1101">
        <f t="shared" ca="1" si="639"/>
        <v>0</v>
      </c>
      <c r="AB1101">
        <f t="shared" ca="1" si="640"/>
        <v>0</v>
      </c>
      <c r="AC1101">
        <f t="shared" ca="1" si="641"/>
        <v>0</v>
      </c>
      <c r="AD1101">
        <f t="shared" ca="1" si="642"/>
        <v>0</v>
      </c>
      <c r="AE1101">
        <f t="shared" ca="1" si="643"/>
        <v>0</v>
      </c>
      <c r="AH1101">
        <f t="shared" ca="1" si="644"/>
        <v>1</v>
      </c>
      <c r="AI1101">
        <f t="shared" ca="1" si="645"/>
        <v>0</v>
      </c>
      <c r="AJ1101">
        <f t="shared" ca="1" si="646"/>
        <v>0</v>
      </c>
      <c r="AK1101">
        <f t="shared" ca="1" si="647"/>
        <v>0</v>
      </c>
      <c r="AL1101">
        <f t="shared" ca="1" si="648"/>
        <v>0</v>
      </c>
      <c r="AM1101">
        <f t="shared" ca="1" si="649"/>
        <v>0</v>
      </c>
      <c r="AN1101">
        <f t="shared" ca="1" si="650"/>
        <v>0</v>
      </c>
      <c r="AO1101">
        <f t="shared" ca="1" si="651"/>
        <v>0</v>
      </c>
      <c r="AP1101">
        <f t="shared" ca="1" si="652"/>
        <v>0</v>
      </c>
      <c r="AQ1101">
        <f t="shared" ca="1" si="653"/>
        <v>0</v>
      </c>
      <c r="AR1101">
        <f t="shared" ca="1" si="654"/>
        <v>0</v>
      </c>
      <c r="AS1101">
        <f t="shared" ca="1" si="655"/>
        <v>0</v>
      </c>
      <c r="AT1101">
        <f t="shared" ca="1" si="656"/>
        <v>0</v>
      </c>
      <c r="AU1101">
        <f t="shared" ca="1" si="657"/>
        <v>0</v>
      </c>
      <c r="AV1101">
        <f t="shared" ca="1" si="658"/>
        <v>0</v>
      </c>
      <c r="AW1101">
        <f t="shared" ca="1" si="659"/>
        <v>0</v>
      </c>
      <c r="AX1101">
        <f t="shared" ca="1" si="660"/>
        <v>0</v>
      </c>
      <c r="AY1101">
        <f t="shared" ca="1" si="661"/>
        <v>0</v>
      </c>
      <c r="AZ1101">
        <f t="shared" ca="1" si="662"/>
        <v>0</v>
      </c>
      <c r="BA1101">
        <f t="shared" ca="1" si="663"/>
        <v>0</v>
      </c>
      <c r="BB1101">
        <f t="shared" ca="1" si="664"/>
        <v>0</v>
      </c>
      <c r="BC1101">
        <f t="shared" ca="1" si="665"/>
        <v>0</v>
      </c>
      <c r="BD1101">
        <f t="shared" ca="1" si="666"/>
        <v>0</v>
      </c>
      <c r="BE1101">
        <f t="shared" ca="1" si="667"/>
        <v>0</v>
      </c>
      <c r="BF1101">
        <f t="shared" ca="1" si="668"/>
        <v>0</v>
      </c>
    </row>
    <row r="1102" spans="1:58" ht="16.149999999999999" customHeight="1" x14ac:dyDescent="0.2">
      <c r="A1102" s="81" t="s">
        <v>1245</v>
      </c>
      <c r="B1102" s="86">
        <v>43918.591493055559</v>
      </c>
      <c r="C1102" s="83" t="s">
        <v>1246</v>
      </c>
      <c r="D1102" s="83" t="s">
        <v>8</v>
      </c>
      <c r="E1102" s="83" t="s">
        <v>1063</v>
      </c>
      <c r="F1102" s="83" t="s">
        <v>9</v>
      </c>
      <c r="G1102" s="83" t="s">
        <v>17</v>
      </c>
      <c r="H1102" s="5" t="str">
        <f t="shared" ca="1" si="633"/>
        <v>NA</v>
      </c>
      <c r="I1102" s="17" t="str">
        <f t="shared" ca="1" si="634"/>
        <v>NA</v>
      </c>
      <c r="J1102" s="5" t="str">
        <f t="shared" ca="1" si="632"/>
        <v>NA</v>
      </c>
      <c r="K1102" s="30" t="s">
        <v>9</v>
      </c>
      <c r="L1102">
        <v>0</v>
      </c>
      <c r="M1102">
        <v>0</v>
      </c>
      <c r="N1102">
        <v>0</v>
      </c>
      <c r="O1102" s="29" t="str">
        <f t="shared" ca="1" si="635"/>
        <v>-</v>
      </c>
      <c r="P1102" s="29"/>
      <c r="X1102">
        <f t="shared" ca="1" si="636"/>
        <v>1</v>
      </c>
      <c r="Y1102">
        <f t="shared" ca="1" si="637"/>
        <v>0</v>
      </c>
      <c r="Z1102">
        <f t="shared" ca="1" si="638"/>
        <v>0</v>
      </c>
      <c r="AA1102">
        <f t="shared" ca="1" si="639"/>
        <v>0</v>
      </c>
      <c r="AB1102">
        <f t="shared" ca="1" si="640"/>
        <v>0</v>
      </c>
      <c r="AC1102">
        <f t="shared" ca="1" si="641"/>
        <v>0</v>
      </c>
      <c r="AD1102">
        <f t="shared" ca="1" si="642"/>
        <v>0</v>
      </c>
      <c r="AE1102">
        <f t="shared" ca="1" si="643"/>
        <v>0</v>
      </c>
      <c r="AH1102">
        <f t="shared" ca="1" si="644"/>
        <v>1</v>
      </c>
      <c r="AI1102">
        <f t="shared" ca="1" si="645"/>
        <v>0</v>
      </c>
      <c r="AJ1102">
        <f t="shared" ca="1" si="646"/>
        <v>0</v>
      </c>
      <c r="AK1102">
        <f t="shared" ca="1" si="647"/>
        <v>0</v>
      </c>
      <c r="AL1102">
        <f t="shared" ca="1" si="648"/>
        <v>0</v>
      </c>
      <c r="AM1102">
        <f t="shared" ca="1" si="649"/>
        <v>0</v>
      </c>
      <c r="AN1102">
        <f t="shared" ca="1" si="650"/>
        <v>0</v>
      </c>
      <c r="AO1102">
        <f t="shared" ca="1" si="651"/>
        <v>0</v>
      </c>
      <c r="AP1102">
        <f t="shared" ca="1" si="652"/>
        <v>0</v>
      </c>
      <c r="AQ1102">
        <f t="shared" ca="1" si="653"/>
        <v>0</v>
      </c>
      <c r="AR1102">
        <f t="shared" ca="1" si="654"/>
        <v>0</v>
      </c>
      <c r="AS1102">
        <f t="shared" ca="1" si="655"/>
        <v>0</v>
      </c>
      <c r="AT1102">
        <f t="shared" ca="1" si="656"/>
        <v>0</v>
      </c>
      <c r="AU1102">
        <f t="shared" ca="1" si="657"/>
        <v>0</v>
      </c>
      <c r="AV1102">
        <f t="shared" ca="1" si="658"/>
        <v>0</v>
      </c>
      <c r="AW1102">
        <f t="shared" ca="1" si="659"/>
        <v>0</v>
      </c>
      <c r="AX1102">
        <f t="shared" ca="1" si="660"/>
        <v>0</v>
      </c>
      <c r="AY1102">
        <f t="shared" ca="1" si="661"/>
        <v>0</v>
      </c>
      <c r="AZ1102">
        <f t="shared" ca="1" si="662"/>
        <v>0</v>
      </c>
      <c r="BA1102">
        <f t="shared" ca="1" si="663"/>
        <v>0</v>
      </c>
      <c r="BB1102">
        <f t="shared" ca="1" si="664"/>
        <v>0</v>
      </c>
      <c r="BC1102">
        <f t="shared" ca="1" si="665"/>
        <v>0</v>
      </c>
      <c r="BD1102">
        <f t="shared" ca="1" si="666"/>
        <v>0</v>
      </c>
      <c r="BE1102">
        <f t="shared" ca="1" si="667"/>
        <v>0</v>
      </c>
      <c r="BF1102">
        <f t="shared" ca="1" si="668"/>
        <v>0</v>
      </c>
    </row>
    <row r="1103" spans="1:58" ht="16.149999999999999" customHeight="1" x14ac:dyDescent="0.2">
      <c r="A1103" s="81" t="s">
        <v>1247</v>
      </c>
      <c r="B1103" s="86">
        <v>43918.472395833334</v>
      </c>
      <c r="C1103" s="83" t="s">
        <v>1248</v>
      </c>
      <c r="D1103" s="83" t="s">
        <v>8</v>
      </c>
      <c r="E1103" s="83" t="s">
        <v>1063</v>
      </c>
      <c r="F1103" s="83" t="s">
        <v>9</v>
      </c>
      <c r="G1103" s="83" t="s">
        <v>17</v>
      </c>
      <c r="H1103" s="5" t="str">
        <f t="shared" ca="1" si="633"/>
        <v>NA</v>
      </c>
      <c r="I1103" s="17" t="str">
        <f t="shared" ca="1" si="634"/>
        <v>NA</v>
      </c>
      <c r="J1103" s="5" t="str">
        <f t="shared" ca="1" si="632"/>
        <v>NA</v>
      </c>
      <c r="K1103" s="31" t="s">
        <v>9</v>
      </c>
      <c r="L1103">
        <v>0</v>
      </c>
      <c r="M1103">
        <v>0</v>
      </c>
      <c r="N1103">
        <v>0</v>
      </c>
      <c r="O1103" s="29" t="str">
        <f t="shared" ca="1" si="635"/>
        <v>-</v>
      </c>
      <c r="P1103" s="29"/>
      <c r="X1103">
        <f t="shared" ca="1" si="636"/>
        <v>1</v>
      </c>
      <c r="Y1103">
        <f t="shared" ca="1" si="637"/>
        <v>0</v>
      </c>
      <c r="Z1103">
        <f t="shared" ca="1" si="638"/>
        <v>0</v>
      </c>
      <c r="AA1103">
        <f t="shared" ca="1" si="639"/>
        <v>0</v>
      </c>
      <c r="AB1103">
        <f t="shared" ca="1" si="640"/>
        <v>0</v>
      </c>
      <c r="AC1103">
        <f t="shared" ca="1" si="641"/>
        <v>0</v>
      </c>
      <c r="AD1103">
        <f t="shared" ca="1" si="642"/>
        <v>0</v>
      </c>
      <c r="AE1103">
        <f t="shared" ca="1" si="643"/>
        <v>0</v>
      </c>
      <c r="AH1103">
        <f t="shared" ca="1" si="644"/>
        <v>1</v>
      </c>
      <c r="AI1103">
        <f t="shared" ca="1" si="645"/>
        <v>0</v>
      </c>
      <c r="AJ1103">
        <f t="shared" ca="1" si="646"/>
        <v>0</v>
      </c>
      <c r="AK1103">
        <f t="shared" ca="1" si="647"/>
        <v>0</v>
      </c>
      <c r="AL1103">
        <f t="shared" ca="1" si="648"/>
        <v>0</v>
      </c>
      <c r="AM1103">
        <f t="shared" ca="1" si="649"/>
        <v>0</v>
      </c>
      <c r="AN1103">
        <f t="shared" ca="1" si="650"/>
        <v>0</v>
      </c>
      <c r="AO1103">
        <f t="shared" ca="1" si="651"/>
        <v>0</v>
      </c>
      <c r="AP1103">
        <f t="shared" ca="1" si="652"/>
        <v>0</v>
      </c>
      <c r="AQ1103">
        <f t="shared" ca="1" si="653"/>
        <v>0</v>
      </c>
      <c r="AR1103">
        <f t="shared" ca="1" si="654"/>
        <v>0</v>
      </c>
      <c r="AS1103">
        <f t="shared" ca="1" si="655"/>
        <v>0</v>
      </c>
      <c r="AT1103">
        <f t="shared" ca="1" si="656"/>
        <v>0</v>
      </c>
      <c r="AU1103">
        <f t="shared" ca="1" si="657"/>
        <v>0</v>
      </c>
      <c r="AV1103">
        <f t="shared" ca="1" si="658"/>
        <v>0</v>
      </c>
      <c r="AW1103">
        <f t="shared" ca="1" si="659"/>
        <v>0</v>
      </c>
      <c r="AX1103">
        <f t="shared" ca="1" si="660"/>
        <v>0</v>
      </c>
      <c r="AY1103">
        <f t="shared" ca="1" si="661"/>
        <v>0</v>
      </c>
      <c r="AZ1103">
        <f t="shared" ca="1" si="662"/>
        <v>0</v>
      </c>
      <c r="BA1103">
        <f t="shared" ca="1" si="663"/>
        <v>0</v>
      </c>
      <c r="BB1103">
        <f t="shared" ca="1" si="664"/>
        <v>0</v>
      </c>
      <c r="BC1103">
        <f t="shared" ca="1" si="665"/>
        <v>0</v>
      </c>
      <c r="BD1103">
        <f t="shared" ca="1" si="666"/>
        <v>0</v>
      </c>
      <c r="BE1103">
        <f t="shared" ca="1" si="667"/>
        <v>0</v>
      </c>
      <c r="BF1103">
        <f t="shared" ca="1" si="668"/>
        <v>0</v>
      </c>
    </row>
    <row r="1104" spans="1:58" ht="16.149999999999999" customHeight="1" x14ac:dyDescent="0.2">
      <c r="A1104" s="81" t="s">
        <v>1249</v>
      </c>
      <c r="B1104" s="86">
        <v>43918.473020833335</v>
      </c>
      <c r="C1104" s="83" t="s">
        <v>1093</v>
      </c>
      <c r="D1104" s="83" t="s">
        <v>1093</v>
      </c>
      <c r="E1104" s="83" t="s">
        <v>1093</v>
      </c>
      <c r="F1104" s="83" t="s">
        <v>9</v>
      </c>
      <c r="G1104" s="83" t="s">
        <v>17</v>
      </c>
      <c r="H1104" s="5" t="str">
        <f t="shared" ca="1" si="633"/>
        <v>NA</v>
      </c>
      <c r="I1104" s="17" t="str">
        <f t="shared" ca="1" si="634"/>
        <v>NA</v>
      </c>
      <c r="J1104" s="5">
        <f t="shared" ca="1" si="632"/>
        <v>0</v>
      </c>
      <c r="K1104" s="30" t="s">
        <v>1093</v>
      </c>
      <c r="O1104" s="29" t="str">
        <f t="shared" ca="1" si="635"/>
        <v>-</v>
      </c>
      <c r="P1104" s="29"/>
      <c r="X1104">
        <f t="shared" ca="1" si="636"/>
        <v>1</v>
      </c>
      <c r="Y1104">
        <f t="shared" ca="1" si="637"/>
        <v>0</v>
      </c>
      <c r="Z1104">
        <f t="shared" ca="1" si="638"/>
        <v>0</v>
      </c>
      <c r="AA1104">
        <f t="shared" ca="1" si="639"/>
        <v>0</v>
      </c>
      <c r="AB1104">
        <f t="shared" ca="1" si="640"/>
        <v>0</v>
      </c>
      <c r="AC1104">
        <f t="shared" ca="1" si="641"/>
        <v>0</v>
      </c>
      <c r="AD1104">
        <f t="shared" ca="1" si="642"/>
        <v>0</v>
      </c>
      <c r="AE1104">
        <f t="shared" ca="1" si="643"/>
        <v>0</v>
      </c>
      <c r="AH1104">
        <f t="shared" ca="1" si="644"/>
        <v>1</v>
      </c>
      <c r="AI1104">
        <f t="shared" ca="1" si="645"/>
        <v>0</v>
      </c>
      <c r="AJ1104">
        <f t="shared" ca="1" si="646"/>
        <v>0</v>
      </c>
      <c r="AK1104">
        <f t="shared" ca="1" si="647"/>
        <v>0</v>
      </c>
      <c r="AL1104">
        <f t="shared" ca="1" si="648"/>
        <v>0</v>
      </c>
      <c r="AM1104">
        <f t="shared" ca="1" si="649"/>
        <v>0</v>
      </c>
      <c r="AN1104">
        <f t="shared" ca="1" si="650"/>
        <v>0</v>
      </c>
      <c r="AO1104">
        <f t="shared" ca="1" si="651"/>
        <v>0</v>
      </c>
      <c r="AP1104">
        <f t="shared" ca="1" si="652"/>
        <v>0</v>
      </c>
      <c r="AQ1104">
        <f t="shared" ca="1" si="653"/>
        <v>0</v>
      </c>
      <c r="AR1104">
        <f t="shared" ca="1" si="654"/>
        <v>0</v>
      </c>
      <c r="AS1104">
        <f t="shared" ca="1" si="655"/>
        <v>0</v>
      </c>
      <c r="AT1104">
        <f t="shared" ca="1" si="656"/>
        <v>0</v>
      </c>
      <c r="AU1104">
        <f t="shared" ca="1" si="657"/>
        <v>0</v>
      </c>
      <c r="AV1104">
        <f t="shared" ca="1" si="658"/>
        <v>0</v>
      </c>
      <c r="AW1104">
        <f t="shared" ca="1" si="659"/>
        <v>0</v>
      </c>
      <c r="AX1104">
        <f t="shared" ca="1" si="660"/>
        <v>0</v>
      </c>
      <c r="AY1104">
        <f t="shared" ca="1" si="661"/>
        <v>0</v>
      </c>
      <c r="AZ1104">
        <f t="shared" ca="1" si="662"/>
        <v>0</v>
      </c>
      <c r="BA1104">
        <f t="shared" ca="1" si="663"/>
        <v>0</v>
      </c>
      <c r="BB1104">
        <f t="shared" ca="1" si="664"/>
        <v>0</v>
      </c>
      <c r="BC1104">
        <f t="shared" ca="1" si="665"/>
        <v>0</v>
      </c>
      <c r="BD1104">
        <f t="shared" ca="1" si="666"/>
        <v>0</v>
      </c>
      <c r="BE1104">
        <f t="shared" ca="1" si="667"/>
        <v>0</v>
      </c>
      <c r="BF1104">
        <f t="shared" ca="1" si="668"/>
        <v>0</v>
      </c>
    </row>
    <row r="1105" spans="1:58" ht="16.149999999999999" customHeight="1" x14ac:dyDescent="0.2">
      <c r="A1105" s="81" t="s">
        <v>1250</v>
      </c>
      <c r="B1105" s="86">
        <v>43918.473020833335</v>
      </c>
      <c r="C1105" s="83" t="s">
        <v>1093</v>
      </c>
      <c r="D1105" s="83" t="s">
        <v>1093</v>
      </c>
      <c r="E1105" s="83" t="s">
        <v>1093</v>
      </c>
      <c r="F1105" s="83" t="s">
        <v>10</v>
      </c>
      <c r="G1105" s="83" t="s">
        <v>6</v>
      </c>
      <c r="H1105" s="5">
        <f t="shared" ca="1" si="633"/>
        <v>0</v>
      </c>
      <c r="I1105" s="17">
        <f t="shared" ca="1" si="634"/>
        <v>0</v>
      </c>
      <c r="J1105" s="5">
        <f t="shared" ca="1" si="632"/>
        <v>0</v>
      </c>
      <c r="K1105" s="31" t="s">
        <v>1093</v>
      </c>
      <c r="O1105" s="29" t="str">
        <f t="shared" ca="1" si="635"/>
        <v>-</v>
      </c>
      <c r="P1105" s="29"/>
      <c r="X1105">
        <f t="shared" ca="1" si="636"/>
        <v>0</v>
      </c>
      <c r="Y1105">
        <f t="shared" ca="1" si="637"/>
        <v>1</v>
      </c>
      <c r="Z1105">
        <f t="shared" ca="1" si="638"/>
        <v>0</v>
      </c>
      <c r="AA1105">
        <f t="shared" ca="1" si="639"/>
        <v>0</v>
      </c>
      <c r="AB1105">
        <f t="shared" ca="1" si="640"/>
        <v>0</v>
      </c>
      <c r="AC1105">
        <f t="shared" ca="1" si="641"/>
        <v>0</v>
      </c>
      <c r="AD1105">
        <f t="shared" ca="1" si="642"/>
        <v>0</v>
      </c>
      <c r="AE1105">
        <f t="shared" ca="1" si="643"/>
        <v>0</v>
      </c>
      <c r="AH1105">
        <f t="shared" ca="1" si="644"/>
        <v>0</v>
      </c>
      <c r="AI1105">
        <f t="shared" ca="1" si="645"/>
        <v>1</v>
      </c>
      <c r="AJ1105">
        <f t="shared" ca="1" si="646"/>
        <v>0</v>
      </c>
      <c r="AK1105">
        <f t="shared" ca="1" si="647"/>
        <v>0</v>
      </c>
      <c r="AL1105">
        <f t="shared" ca="1" si="648"/>
        <v>0</v>
      </c>
      <c r="AM1105">
        <f t="shared" ca="1" si="649"/>
        <v>0</v>
      </c>
      <c r="AN1105">
        <f t="shared" ca="1" si="650"/>
        <v>0</v>
      </c>
      <c r="AO1105">
        <f t="shared" ca="1" si="651"/>
        <v>0</v>
      </c>
      <c r="AP1105">
        <f t="shared" ca="1" si="652"/>
        <v>0</v>
      </c>
      <c r="AQ1105">
        <f t="shared" ca="1" si="653"/>
        <v>0</v>
      </c>
      <c r="AR1105">
        <f t="shared" ca="1" si="654"/>
        <v>0</v>
      </c>
      <c r="AS1105">
        <f t="shared" ca="1" si="655"/>
        <v>0</v>
      </c>
      <c r="AT1105">
        <f t="shared" ca="1" si="656"/>
        <v>0</v>
      </c>
      <c r="AU1105">
        <f t="shared" ca="1" si="657"/>
        <v>0</v>
      </c>
      <c r="AV1105">
        <f t="shared" ca="1" si="658"/>
        <v>0</v>
      </c>
      <c r="AW1105">
        <f t="shared" ca="1" si="659"/>
        <v>0</v>
      </c>
      <c r="AX1105">
        <f t="shared" ca="1" si="660"/>
        <v>0</v>
      </c>
      <c r="AY1105">
        <f t="shared" ca="1" si="661"/>
        <v>0</v>
      </c>
      <c r="AZ1105">
        <f t="shared" ca="1" si="662"/>
        <v>0</v>
      </c>
      <c r="BA1105">
        <f t="shared" ca="1" si="663"/>
        <v>0</v>
      </c>
      <c r="BB1105">
        <f t="shared" ca="1" si="664"/>
        <v>0</v>
      </c>
      <c r="BC1105">
        <f t="shared" ca="1" si="665"/>
        <v>0</v>
      </c>
      <c r="BD1105">
        <f t="shared" ca="1" si="666"/>
        <v>0</v>
      </c>
      <c r="BE1105">
        <f t="shared" ca="1" si="667"/>
        <v>0</v>
      </c>
      <c r="BF1105">
        <f t="shared" ca="1" si="668"/>
        <v>0</v>
      </c>
    </row>
    <row r="1106" spans="1:58" ht="16.149999999999999" customHeight="1" x14ac:dyDescent="0.2">
      <c r="A1106" s="81" t="s">
        <v>1251</v>
      </c>
      <c r="B1106" s="86">
        <v>43918.47314814815</v>
      </c>
      <c r="C1106" s="83" t="s">
        <v>1093</v>
      </c>
      <c r="D1106" s="83" t="s">
        <v>1093</v>
      </c>
      <c r="E1106" s="83" t="s">
        <v>1093</v>
      </c>
      <c r="F1106" s="83" t="s">
        <v>26</v>
      </c>
      <c r="G1106" s="83" t="s">
        <v>27</v>
      </c>
      <c r="H1106" s="5">
        <f t="shared" ca="1" si="633"/>
        <v>1.273148154723458E-4</v>
      </c>
      <c r="I1106" s="17">
        <f t="shared" ca="1" si="634"/>
        <v>1.273148154723458E-4</v>
      </c>
      <c r="J1106" s="5">
        <f t="shared" ca="1" si="632"/>
        <v>0</v>
      </c>
      <c r="K1106" s="30" t="s">
        <v>1093</v>
      </c>
      <c r="O1106" s="29" t="str">
        <f t="shared" ca="1" si="635"/>
        <v>-</v>
      </c>
      <c r="P1106" s="29"/>
      <c r="X1106">
        <f t="shared" ca="1" si="636"/>
        <v>0</v>
      </c>
      <c r="Y1106">
        <f t="shared" ca="1" si="637"/>
        <v>0</v>
      </c>
      <c r="Z1106">
        <f t="shared" ca="1" si="638"/>
        <v>0</v>
      </c>
      <c r="AA1106">
        <f t="shared" ca="1" si="639"/>
        <v>1</v>
      </c>
      <c r="AB1106">
        <f t="shared" ca="1" si="640"/>
        <v>0</v>
      </c>
      <c r="AC1106">
        <f t="shared" ca="1" si="641"/>
        <v>0</v>
      </c>
      <c r="AD1106">
        <f t="shared" ca="1" si="642"/>
        <v>0</v>
      </c>
      <c r="AE1106">
        <f t="shared" ca="1" si="643"/>
        <v>0</v>
      </c>
      <c r="AH1106">
        <f t="shared" ca="1" si="644"/>
        <v>0</v>
      </c>
      <c r="AI1106">
        <f t="shared" ca="1" si="645"/>
        <v>0</v>
      </c>
      <c r="AJ1106">
        <f t="shared" ca="1" si="646"/>
        <v>0</v>
      </c>
      <c r="AK1106">
        <f t="shared" ca="1" si="647"/>
        <v>0</v>
      </c>
      <c r="AL1106">
        <f t="shared" ca="1" si="648"/>
        <v>0</v>
      </c>
      <c r="AM1106">
        <f t="shared" ca="1" si="649"/>
        <v>0</v>
      </c>
      <c r="AN1106">
        <f t="shared" ca="1" si="650"/>
        <v>0</v>
      </c>
      <c r="AO1106">
        <f t="shared" ca="1" si="651"/>
        <v>0</v>
      </c>
      <c r="AP1106">
        <f t="shared" ca="1" si="652"/>
        <v>0</v>
      </c>
      <c r="AQ1106">
        <f t="shared" ca="1" si="653"/>
        <v>0</v>
      </c>
      <c r="AR1106">
        <f t="shared" ca="1" si="654"/>
        <v>0</v>
      </c>
      <c r="AS1106">
        <f t="shared" ca="1" si="655"/>
        <v>1</v>
      </c>
      <c r="AT1106">
        <f t="shared" ca="1" si="656"/>
        <v>0</v>
      </c>
      <c r="AU1106">
        <f t="shared" ca="1" si="657"/>
        <v>0</v>
      </c>
      <c r="AV1106">
        <f t="shared" ca="1" si="658"/>
        <v>0</v>
      </c>
      <c r="AW1106">
        <f t="shared" ca="1" si="659"/>
        <v>0</v>
      </c>
      <c r="AX1106">
        <f t="shared" ca="1" si="660"/>
        <v>0</v>
      </c>
      <c r="AY1106">
        <f t="shared" ca="1" si="661"/>
        <v>0</v>
      </c>
      <c r="AZ1106">
        <f t="shared" ca="1" si="662"/>
        <v>0</v>
      </c>
      <c r="BA1106">
        <f t="shared" ca="1" si="663"/>
        <v>0</v>
      </c>
      <c r="BB1106">
        <f t="shared" ca="1" si="664"/>
        <v>0</v>
      </c>
      <c r="BC1106">
        <f t="shared" ca="1" si="665"/>
        <v>0</v>
      </c>
      <c r="BD1106">
        <f t="shared" ca="1" si="666"/>
        <v>0</v>
      </c>
      <c r="BE1106">
        <f t="shared" ca="1" si="667"/>
        <v>0</v>
      </c>
      <c r="BF1106">
        <f t="shared" ca="1" si="668"/>
        <v>0</v>
      </c>
    </row>
    <row r="1107" spans="1:58" ht="16.149999999999999" customHeight="1" x14ac:dyDescent="0.2">
      <c r="A1107" s="81" t="s">
        <v>1252</v>
      </c>
      <c r="B1107" s="86">
        <v>43918.473182870373</v>
      </c>
      <c r="C1107" s="83" t="s">
        <v>1093</v>
      </c>
      <c r="D1107" s="83" t="s">
        <v>1093</v>
      </c>
      <c r="E1107" s="83" t="s">
        <v>1093</v>
      </c>
      <c r="F1107" s="83" t="s">
        <v>10</v>
      </c>
      <c r="G1107" s="83" t="s">
        <v>71</v>
      </c>
      <c r="H1107" s="5">
        <f t="shared" ca="1" si="633"/>
        <v>3.4722223062999547E-5</v>
      </c>
      <c r="I1107" s="17">
        <f t="shared" ca="1" si="634"/>
        <v>1.6203703853534535E-4</v>
      </c>
      <c r="J1107" s="5">
        <f t="shared" ca="1" si="632"/>
        <v>0</v>
      </c>
      <c r="K1107" s="31" t="s">
        <v>1093</v>
      </c>
      <c r="O1107" s="29" t="str">
        <f t="shared" ca="1" si="635"/>
        <v>-</v>
      </c>
      <c r="P1107" s="29"/>
      <c r="X1107">
        <f t="shared" ca="1" si="636"/>
        <v>0</v>
      </c>
      <c r="Y1107">
        <f t="shared" ca="1" si="637"/>
        <v>1</v>
      </c>
      <c r="Z1107">
        <f t="shared" ca="1" si="638"/>
        <v>0</v>
      </c>
      <c r="AA1107">
        <f t="shared" ca="1" si="639"/>
        <v>0</v>
      </c>
      <c r="AB1107">
        <f t="shared" ca="1" si="640"/>
        <v>0</v>
      </c>
      <c r="AC1107">
        <f t="shared" ca="1" si="641"/>
        <v>0</v>
      </c>
      <c r="AD1107">
        <f t="shared" ca="1" si="642"/>
        <v>0</v>
      </c>
      <c r="AE1107">
        <f t="shared" ca="1" si="643"/>
        <v>0</v>
      </c>
      <c r="AH1107">
        <f t="shared" ca="1" si="644"/>
        <v>0</v>
      </c>
      <c r="AI1107">
        <f t="shared" ca="1" si="645"/>
        <v>0</v>
      </c>
      <c r="AJ1107">
        <f t="shared" ca="1" si="646"/>
        <v>0</v>
      </c>
      <c r="AK1107">
        <f t="shared" ca="1" si="647"/>
        <v>0</v>
      </c>
      <c r="AL1107">
        <f t="shared" ca="1" si="648"/>
        <v>0</v>
      </c>
      <c r="AM1107">
        <f t="shared" ca="1" si="649"/>
        <v>0</v>
      </c>
      <c r="AN1107">
        <f t="shared" ca="1" si="650"/>
        <v>0</v>
      </c>
      <c r="AO1107">
        <f t="shared" ca="1" si="651"/>
        <v>0</v>
      </c>
      <c r="AP1107">
        <f t="shared" ca="1" si="652"/>
        <v>0</v>
      </c>
      <c r="AQ1107">
        <f t="shared" ca="1" si="653"/>
        <v>0</v>
      </c>
      <c r="AR1107">
        <f t="shared" ca="1" si="654"/>
        <v>0</v>
      </c>
      <c r="AS1107">
        <f t="shared" ca="1" si="655"/>
        <v>0</v>
      </c>
      <c r="AT1107">
        <f t="shared" ca="1" si="656"/>
        <v>0</v>
      </c>
      <c r="AU1107">
        <f t="shared" ca="1" si="657"/>
        <v>0</v>
      </c>
      <c r="AV1107">
        <f t="shared" ca="1" si="658"/>
        <v>0</v>
      </c>
      <c r="AW1107">
        <f t="shared" ca="1" si="659"/>
        <v>0</v>
      </c>
      <c r="AX1107">
        <f t="shared" ca="1" si="660"/>
        <v>0</v>
      </c>
      <c r="AY1107">
        <f t="shared" ca="1" si="661"/>
        <v>0</v>
      </c>
      <c r="AZ1107">
        <f t="shared" ca="1" si="662"/>
        <v>0</v>
      </c>
      <c r="BA1107">
        <f t="shared" ca="1" si="663"/>
        <v>0</v>
      </c>
      <c r="BB1107">
        <f t="shared" ca="1" si="664"/>
        <v>0</v>
      </c>
      <c r="BC1107">
        <f t="shared" ca="1" si="665"/>
        <v>0</v>
      </c>
      <c r="BD1107">
        <f t="shared" ca="1" si="666"/>
        <v>0</v>
      </c>
      <c r="BE1107">
        <f t="shared" ca="1" si="667"/>
        <v>0</v>
      </c>
      <c r="BF1107">
        <f t="shared" ca="1" si="668"/>
        <v>0</v>
      </c>
    </row>
    <row r="1108" spans="1:58" ht="16.149999999999999" customHeight="1" x14ac:dyDescent="0.2">
      <c r="A1108" s="81" t="s">
        <v>1253</v>
      </c>
      <c r="B1108" s="86">
        <v>43918.473252314812</v>
      </c>
      <c r="C1108" s="83" t="s">
        <v>1093</v>
      </c>
      <c r="D1108" s="83" t="s">
        <v>1093</v>
      </c>
      <c r="E1108" s="83" t="s">
        <v>1093</v>
      </c>
      <c r="F1108" s="83" t="s">
        <v>10</v>
      </c>
      <c r="G1108" s="83" t="s">
        <v>29</v>
      </c>
      <c r="H1108" s="5">
        <f t="shared" ca="1" si="633"/>
        <v>6.9444438850041479E-5</v>
      </c>
      <c r="I1108" s="17">
        <f t="shared" ca="1" si="634"/>
        <v>2.3148147738538682E-4</v>
      </c>
      <c r="J1108" s="5">
        <f t="shared" ca="1" si="632"/>
        <v>0</v>
      </c>
      <c r="K1108" s="30" t="s">
        <v>1093</v>
      </c>
      <c r="O1108" s="29" t="str">
        <f t="shared" ca="1" si="635"/>
        <v>-</v>
      </c>
      <c r="P1108" s="29"/>
      <c r="X1108">
        <f t="shared" ca="1" si="636"/>
        <v>0</v>
      </c>
      <c r="Y1108">
        <f t="shared" ca="1" si="637"/>
        <v>1</v>
      </c>
      <c r="Z1108">
        <f t="shared" ca="1" si="638"/>
        <v>0</v>
      </c>
      <c r="AA1108">
        <f t="shared" ca="1" si="639"/>
        <v>0</v>
      </c>
      <c r="AB1108">
        <f t="shared" ca="1" si="640"/>
        <v>0</v>
      </c>
      <c r="AC1108">
        <f t="shared" ca="1" si="641"/>
        <v>0</v>
      </c>
      <c r="AD1108">
        <f t="shared" ca="1" si="642"/>
        <v>0</v>
      </c>
      <c r="AE1108">
        <f t="shared" ca="1" si="643"/>
        <v>0</v>
      </c>
      <c r="AH1108">
        <f t="shared" ca="1" si="644"/>
        <v>0</v>
      </c>
      <c r="AI1108">
        <f t="shared" ca="1" si="645"/>
        <v>0</v>
      </c>
      <c r="AJ1108">
        <f t="shared" ca="1" si="646"/>
        <v>1</v>
      </c>
      <c r="AK1108">
        <f t="shared" ca="1" si="647"/>
        <v>0</v>
      </c>
      <c r="AL1108">
        <f t="shared" ca="1" si="648"/>
        <v>0</v>
      </c>
      <c r="AM1108">
        <f t="shared" ca="1" si="649"/>
        <v>0</v>
      </c>
      <c r="AN1108">
        <f t="shared" ca="1" si="650"/>
        <v>0</v>
      </c>
      <c r="AO1108">
        <f t="shared" ca="1" si="651"/>
        <v>0</v>
      </c>
      <c r="AP1108">
        <f t="shared" ca="1" si="652"/>
        <v>0</v>
      </c>
      <c r="AQ1108">
        <f t="shared" ca="1" si="653"/>
        <v>0</v>
      </c>
      <c r="AR1108">
        <f t="shared" ca="1" si="654"/>
        <v>0</v>
      </c>
      <c r="AS1108">
        <f t="shared" ca="1" si="655"/>
        <v>0</v>
      </c>
      <c r="AT1108">
        <f t="shared" ca="1" si="656"/>
        <v>0</v>
      </c>
      <c r="AU1108">
        <f t="shared" ca="1" si="657"/>
        <v>0</v>
      </c>
      <c r="AV1108">
        <f t="shared" ca="1" si="658"/>
        <v>0</v>
      </c>
      <c r="AW1108">
        <f t="shared" ca="1" si="659"/>
        <v>0</v>
      </c>
      <c r="AX1108">
        <f t="shared" ca="1" si="660"/>
        <v>0</v>
      </c>
      <c r="AY1108">
        <f t="shared" ca="1" si="661"/>
        <v>0</v>
      </c>
      <c r="AZ1108">
        <f t="shared" ca="1" si="662"/>
        <v>0</v>
      </c>
      <c r="BA1108">
        <f t="shared" ca="1" si="663"/>
        <v>0</v>
      </c>
      <c r="BB1108">
        <f t="shared" ca="1" si="664"/>
        <v>0</v>
      </c>
      <c r="BC1108">
        <f t="shared" ca="1" si="665"/>
        <v>0</v>
      </c>
      <c r="BD1108">
        <f t="shared" ca="1" si="666"/>
        <v>0</v>
      </c>
      <c r="BE1108">
        <f t="shared" ca="1" si="667"/>
        <v>0</v>
      </c>
      <c r="BF1108">
        <f t="shared" ca="1" si="668"/>
        <v>0</v>
      </c>
    </row>
    <row r="1109" spans="1:58" ht="16.149999999999999" customHeight="1" x14ac:dyDescent="0.2">
      <c r="A1109" s="81" t="s">
        <v>1254</v>
      </c>
      <c r="B1109" s="86">
        <v>43918.473634259259</v>
      </c>
      <c r="C1109" s="83" t="s">
        <v>1255</v>
      </c>
      <c r="D1109" s="83" t="s">
        <v>8</v>
      </c>
      <c r="E1109" s="83" t="s">
        <v>1063</v>
      </c>
      <c r="F1109" s="83" t="s">
        <v>10</v>
      </c>
      <c r="G1109" s="83" t="s">
        <v>6</v>
      </c>
      <c r="H1109" s="5">
        <f t="shared" ca="1" si="633"/>
        <v>3.819444464170374E-4</v>
      </c>
      <c r="I1109" s="17">
        <f t="shared" ca="1" si="634"/>
        <v>6.1342592380242422E-4</v>
      </c>
      <c r="J1109" s="5">
        <f t="shared" ca="1" si="632"/>
        <v>6.1342592380242422E-4</v>
      </c>
      <c r="K1109" s="31" t="s">
        <v>129</v>
      </c>
      <c r="L1109">
        <v>3</v>
      </c>
      <c r="M1109">
        <v>5</v>
      </c>
      <c r="N1109">
        <v>0</v>
      </c>
      <c r="O1109" s="29">
        <f t="shared" ca="1" si="635"/>
        <v>1.2268518476048483E-4</v>
      </c>
      <c r="P1109" s="29"/>
      <c r="X1109">
        <f t="shared" ca="1" si="636"/>
        <v>0</v>
      </c>
      <c r="Y1109">
        <f t="shared" ca="1" si="637"/>
        <v>1</v>
      </c>
      <c r="Z1109">
        <f t="shared" ca="1" si="638"/>
        <v>0</v>
      </c>
      <c r="AA1109">
        <f t="shared" ca="1" si="639"/>
        <v>0</v>
      </c>
      <c r="AB1109">
        <f t="shared" ca="1" si="640"/>
        <v>0</v>
      </c>
      <c r="AC1109">
        <f t="shared" ca="1" si="641"/>
        <v>0</v>
      </c>
      <c r="AD1109">
        <f t="shared" ca="1" si="642"/>
        <v>0</v>
      </c>
      <c r="AE1109">
        <f t="shared" ca="1" si="643"/>
        <v>0</v>
      </c>
      <c r="AH1109">
        <f t="shared" ca="1" si="644"/>
        <v>0</v>
      </c>
      <c r="AI1109">
        <f t="shared" ca="1" si="645"/>
        <v>1</v>
      </c>
      <c r="AJ1109">
        <f t="shared" ca="1" si="646"/>
        <v>0</v>
      </c>
      <c r="AK1109">
        <f t="shared" ca="1" si="647"/>
        <v>0</v>
      </c>
      <c r="AL1109">
        <f t="shared" ca="1" si="648"/>
        <v>0</v>
      </c>
      <c r="AM1109">
        <f t="shared" ca="1" si="649"/>
        <v>0</v>
      </c>
      <c r="AN1109">
        <f t="shared" ca="1" si="650"/>
        <v>0</v>
      </c>
      <c r="AO1109">
        <f t="shared" ca="1" si="651"/>
        <v>0</v>
      </c>
      <c r="AP1109">
        <f t="shared" ca="1" si="652"/>
        <v>0</v>
      </c>
      <c r="AQ1109">
        <f t="shared" ca="1" si="653"/>
        <v>0</v>
      </c>
      <c r="AR1109">
        <f t="shared" ca="1" si="654"/>
        <v>0</v>
      </c>
      <c r="AS1109">
        <f t="shared" ca="1" si="655"/>
        <v>0</v>
      </c>
      <c r="AT1109">
        <f t="shared" ca="1" si="656"/>
        <v>0</v>
      </c>
      <c r="AU1109">
        <f t="shared" ca="1" si="657"/>
        <v>0</v>
      </c>
      <c r="AV1109">
        <f t="shared" ca="1" si="658"/>
        <v>0</v>
      </c>
      <c r="AW1109">
        <f t="shared" ca="1" si="659"/>
        <v>0</v>
      </c>
      <c r="AX1109">
        <f t="shared" ca="1" si="660"/>
        <v>0</v>
      </c>
      <c r="AY1109">
        <f t="shared" ca="1" si="661"/>
        <v>0</v>
      </c>
      <c r="AZ1109">
        <f t="shared" ca="1" si="662"/>
        <v>0</v>
      </c>
      <c r="BA1109">
        <f t="shared" ca="1" si="663"/>
        <v>0</v>
      </c>
      <c r="BB1109">
        <f t="shared" ca="1" si="664"/>
        <v>0</v>
      </c>
      <c r="BC1109">
        <f t="shared" ca="1" si="665"/>
        <v>0</v>
      </c>
      <c r="BD1109">
        <f t="shared" ca="1" si="666"/>
        <v>0</v>
      </c>
      <c r="BE1109">
        <f t="shared" ca="1" si="667"/>
        <v>0</v>
      </c>
      <c r="BF1109">
        <f t="shared" ca="1" si="668"/>
        <v>0</v>
      </c>
    </row>
    <row r="1110" spans="1:58" ht="16.149999999999999" customHeight="1" x14ac:dyDescent="0.2">
      <c r="A1110" s="81" t="s">
        <v>1256</v>
      </c>
      <c r="B1110" s="86">
        <v>43919.667627314811</v>
      </c>
      <c r="C1110" s="83" t="s">
        <v>1257</v>
      </c>
      <c r="D1110" s="83" t="s">
        <v>8</v>
      </c>
      <c r="E1110" s="83" t="s">
        <v>1063</v>
      </c>
      <c r="F1110" s="83" t="s">
        <v>9</v>
      </c>
      <c r="G1110" s="83" t="s">
        <v>17</v>
      </c>
      <c r="H1110" s="5" t="str">
        <f t="shared" ca="1" si="633"/>
        <v>NA</v>
      </c>
      <c r="I1110" s="17" t="str">
        <f t="shared" ca="1" si="634"/>
        <v>NA</v>
      </c>
      <c r="J1110" s="5" t="str">
        <f t="shared" ca="1" si="632"/>
        <v>NA</v>
      </c>
      <c r="K1110" s="30" t="s">
        <v>9</v>
      </c>
      <c r="L1110">
        <v>0</v>
      </c>
      <c r="M1110">
        <v>0</v>
      </c>
      <c r="N1110">
        <v>0</v>
      </c>
      <c r="O1110" s="29" t="str">
        <f t="shared" ca="1" si="635"/>
        <v>-</v>
      </c>
      <c r="P1110" s="29"/>
      <c r="X1110">
        <f t="shared" ca="1" si="636"/>
        <v>1</v>
      </c>
      <c r="Y1110">
        <f t="shared" ca="1" si="637"/>
        <v>0</v>
      </c>
      <c r="Z1110">
        <f t="shared" ca="1" si="638"/>
        <v>0</v>
      </c>
      <c r="AA1110">
        <f t="shared" ca="1" si="639"/>
        <v>0</v>
      </c>
      <c r="AB1110">
        <f t="shared" ca="1" si="640"/>
        <v>0</v>
      </c>
      <c r="AC1110">
        <f t="shared" ca="1" si="641"/>
        <v>0</v>
      </c>
      <c r="AD1110">
        <f t="shared" ca="1" si="642"/>
        <v>0</v>
      </c>
      <c r="AE1110">
        <f t="shared" ca="1" si="643"/>
        <v>0</v>
      </c>
      <c r="AH1110">
        <f t="shared" ca="1" si="644"/>
        <v>1</v>
      </c>
      <c r="AI1110">
        <f t="shared" ca="1" si="645"/>
        <v>0</v>
      </c>
      <c r="AJ1110">
        <f t="shared" ca="1" si="646"/>
        <v>0</v>
      </c>
      <c r="AK1110">
        <f t="shared" ca="1" si="647"/>
        <v>0</v>
      </c>
      <c r="AL1110">
        <f t="shared" ca="1" si="648"/>
        <v>0</v>
      </c>
      <c r="AM1110">
        <f t="shared" ca="1" si="649"/>
        <v>0</v>
      </c>
      <c r="AN1110">
        <f t="shared" ca="1" si="650"/>
        <v>0</v>
      </c>
      <c r="AO1110">
        <f t="shared" ca="1" si="651"/>
        <v>0</v>
      </c>
      <c r="AP1110">
        <f t="shared" ca="1" si="652"/>
        <v>0</v>
      </c>
      <c r="AQ1110">
        <f t="shared" ca="1" si="653"/>
        <v>0</v>
      </c>
      <c r="AR1110">
        <f t="shared" ca="1" si="654"/>
        <v>0</v>
      </c>
      <c r="AS1110">
        <f t="shared" ca="1" si="655"/>
        <v>0</v>
      </c>
      <c r="AT1110">
        <f t="shared" ca="1" si="656"/>
        <v>0</v>
      </c>
      <c r="AU1110">
        <f t="shared" ca="1" si="657"/>
        <v>0</v>
      </c>
      <c r="AV1110">
        <f t="shared" ca="1" si="658"/>
        <v>0</v>
      </c>
      <c r="AW1110">
        <f t="shared" ca="1" si="659"/>
        <v>0</v>
      </c>
      <c r="AX1110">
        <f t="shared" ca="1" si="660"/>
        <v>0</v>
      </c>
      <c r="AY1110">
        <f t="shared" ca="1" si="661"/>
        <v>0</v>
      </c>
      <c r="AZ1110">
        <f t="shared" ca="1" si="662"/>
        <v>0</v>
      </c>
      <c r="BA1110">
        <f t="shared" ca="1" si="663"/>
        <v>0</v>
      </c>
      <c r="BB1110">
        <f t="shared" ca="1" si="664"/>
        <v>0</v>
      </c>
      <c r="BC1110">
        <f t="shared" ca="1" si="665"/>
        <v>0</v>
      </c>
      <c r="BD1110">
        <f t="shared" ca="1" si="666"/>
        <v>0</v>
      </c>
      <c r="BE1110">
        <f t="shared" ca="1" si="667"/>
        <v>0</v>
      </c>
      <c r="BF1110">
        <f t="shared" ca="1" si="668"/>
        <v>0</v>
      </c>
    </row>
    <row r="1111" spans="1:58" ht="16.149999999999999" customHeight="1" x14ac:dyDescent="0.2">
      <c r="A1111" s="81" t="s">
        <v>1258</v>
      </c>
      <c r="B1111" s="86">
        <v>43920.459374999999</v>
      </c>
      <c r="C1111" s="83" t="s">
        <v>1259</v>
      </c>
      <c r="D1111" s="83" t="s">
        <v>8</v>
      </c>
      <c r="E1111" s="83" t="s">
        <v>1063</v>
      </c>
      <c r="F1111" s="83" t="s">
        <v>9</v>
      </c>
      <c r="G1111" s="83" t="s">
        <v>17</v>
      </c>
      <c r="H1111" s="5" t="str">
        <f t="shared" ca="1" si="633"/>
        <v>NA</v>
      </c>
      <c r="I1111" s="17" t="str">
        <f t="shared" ca="1" si="634"/>
        <v>NA</v>
      </c>
      <c r="J1111" s="5" t="str">
        <f t="shared" ca="1" si="632"/>
        <v>NA</v>
      </c>
      <c r="K1111" s="31" t="s">
        <v>9</v>
      </c>
      <c r="L1111">
        <v>0</v>
      </c>
      <c r="M1111">
        <v>0</v>
      </c>
      <c r="N1111">
        <v>0</v>
      </c>
      <c r="O1111" s="29" t="str">
        <f t="shared" ca="1" si="635"/>
        <v>-</v>
      </c>
      <c r="P1111" s="29"/>
      <c r="X1111">
        <f t="shared" ca="1" si="636"/>
        <v>1</v>
      </c>
      <c r="Y1111">
        <f t="shared" ca="1" si="637"/>
        <v>0</v>
      </c>
      <c r="Z1111">
        <f t="shared" ca="1" si="638"/>
        <v>0</v>
      </c>
      <c r="AA1111">
        <f t="shared" ca="1" si="639"/>
        <v>0</v>
      </c>
      <c r="AB1111">
        <f t="shared" ca="1" si="640"/>
        <v>0</v>
      </c>
      <c r="AC1111">
        <f t="shared" ca="1" si="641"/>
        <v>0</v>
      </c>
      <c r="AD1111">
        <f t="shared" ca="1" si="642"/>
        <v>0</v>
      </c>
      <c r="AE1111">
        <f t="shared" ca="1" si="643"/>
        <v>0</v>
      </c>
      <c r="AH1111">
        <f t="shared" ca="1" si="644"/>
        <v>1</v>
      </c>
      <c r="AI1111">
        <f t="shared" ca="1" si="645"/>
        <v>0</v>
      </c>
      <c r="AJ1111">
        <f t="shared" ca="1" si="646"/>
        <v>0</v>
      </c>
      <c r="AK1111">
        <f t="shared" ca="1" si="647"/>
        <v>0</v>
      </c>
      <c r="AL1111">
        <f t="shared" ca="1" si="648"/>
        <v>0</v>
      </c>
      <c r="AM1111">
        <f t="shared" ca="1" si="649"/>
        <v>0</v>
      </c>
      <c r="AN1111">
        <f t="shared" ca="1" si="650"/>
        <v>0</v>
      </c>
      <c r="AO1111">
        <f t="shared" ca="1" si="651"/>
        <v>0</v>
      </c>
      <c r="AP1111">
        <f t="shared" ca="1" si="652"/>
        <v>0</v>
      </c>
      <c r="AQ1111">
        <f t="shared" ca="1" si="653"/>
        <v>0</v>
      </c>
      <c r="AR1111">
        <f t="shared" ca="1" si="654"/>
        <v>0</v>
      </c>
      <c r="AS1111">
        <f t="shared" ca="1" si="655"/>
        <v>0</v>
      </c>
      <c r="AT1111">
        <f t="shared" ca="1" si="656"/>
        <v>0</v>
      </c>
      <c r="AU1111">
        <f t="shared" ca="1" si="657"/>
        <v>0</v>
      </c>
      <c r="AV1111">
        <f t="shared" ca="1" si="658"/>
        <v>0</v>
      </c>
      <c r="AW1111">
        <f t="shared" ca="1" si="659"/>
        <v>0</v>
      </c>
      <c r="AX1111">
        <f t="shared" ca="1" si="660"/>
        <v>0</v>
      </c>
      <c r="AY1111">
        <f t="shared" ca="1" si="661"/>
        <v>0</v>
      </c>
      <c r="AZ1111">
        <f t="shared" ca="1" si="662"/>
        <v>0</v>
      </c>
      <c r="BA1111">
        <f t="shared" ca="1" si="663"/>
        <v>0</v>
      </c>
      <c r="BB1111">
        <f t="shared" ca="1" si="664"/>
        <v>0</v>
      </c>
      <c r="BC1111">
        <f t="shared" ca="1" si="665"/>
        <v>0</v>
      </c>
      <c r="BD1111">
        <f t="shared" ca="1" si="666"/>
        <v>0</v>
      </c>
      <c r="BE1111">
        <f t="shared" ca="1" si="667"/>
        <v>0</v>
      </c>
      <c r="BF1111">
        <f t="shared" ca="1" si="668"/>
        <v>0</v>
      </c>
    </row>
    <row r="1112" spans="1:58" ht="16.149999999999999" customHeight="1" x14ac:dyDescent="0.2">
      <c r="A1112" s="81" t="s">
        <v>1260</v>
      </c>
      <c r="B1112" s="86">
        <v>43920.663229166668</v>
      </c>
      <c r="C1112" s="83" t="s">
        <v>1093</v>
      </c>
      <c r="D1112" s="83" t="s">
        <v>1093</v>
      </c>
      <c r="E1112" s="83" t="s">
        <v>1093</v>
      </c>
      <c r="F1112" s="83" t="s">
        <v>9</v>
      </c>
      <c r="G1112" s="83" t="s">
        <v>17</v>
      </c>
      <c r="H1112" s="5" t="str">
        <f t="shared" ca="1" si="633"/>
        <v>NA</v>
      </c>
      <c r="I1112" s="17" t="str">
        <f t="shared" ca="1" si="634"/>
        <v>NA</v>
      </c>
      <c r="J1112" s="5">
        <f t="shared" ca="1" si="632"/>
        <v>0</v>
      </c>
      <c r="K1112" s="30" t="s">
        <v>1093</v>
      </c>
      <c r="O1112" s="29" t="str">
        <f t="shared" ca="1" si="635"/>
        <v>-</v>
      </c>
      <c r="P1112" s="29"/>
      <c r="X1112">
        <f t="shared" ca="1" si="636"/>
        <v>1</v>
      </c>
      <c r="Y1112">
        <f t="shared" ca="1" si="637"/>
        <v>0</v>
      </c>
      <c r="Z1112">
        <f t="shared" ca="1" si="638"/>
        <v>0</v>
      </c>
      <c r="AA1112">
        <f t="shared" ca="1" si="639"/>
        <v>0</v>
      </c>
      <c r="AB1112">
        <f t="shared" ca="1" si="640"/>
        <v>0</v>
      </c>
      <c r="AC1112">
        <f t="shared" ca="1" si="641"/>
        <v>0</v>
      </c>
      <c r="AD1112">
        <f t="shared" ca="1" si="642"/>
        <v>0</v>
      </c>
      <c r="AE1112">
        <f t="shared" ca="1" si="643"/>
        <v>0</v>
      </c>
      <c r="AH1112">
        <f t="shared" ca="1" si="644"/>
        <v>1</v>
      </c>
      <c r="AI1112">
        <f t="shared" ca="1" si="645"/>
        <v>0</v>
      </c>
      <c r="AJ1112">
        <f t="shared" ca="1" si="646"/>
        <v>0</v>
      </c>
      <c r="AK1112">
        <f t="shared" ca="1" si="647"/>
        <v>0</v>
      </c>
      <c r="AL1112">
        <f t="shared" ca="1" si="648"/>
        <v>0</v>
      </c>
      <c r="AM1112">
        <f t="shared" ca="1" si="649"/>
        <v>0</v>
      </c>
      <c r="AN1112">
        <f t="shared" ca="1" si="650"/>
        <v>0</v>
      </c>
      <c r="AO1112">
        <f t="shared" ca="1" si="651"/>
        <v>0</v>
      </c>
      <c r="AP1112">
        <f t="shared" ca="1" si="652"/>
        <v>0</v>
      </c>
      <c r="AQ1112">
        <f t="shared" ca="1" si="653"/>
        <v>0</v>
      </c>
      <c r="AR1112">
        <f t="shared" ca="1" si="654"/>
        <v>0</v>
      </c>
      <c r="AS1112">
        <f t="shared" ca="1" si="655"/>
        <v>0</v>
      </c>
      <c r="AT1112">
        <f t="shared" ca="1" si="656"/>
        <v>0</v>
      </c>
      <c r="AU1112">
        <f t="shared" ca="1" si="657"/>
        <v>0</v>
      </c>
      <c r="AV1112">
        <f t="shared" ca="1" si="658"/>
        <v>0</v>
      </c>
      <c r="AW1112">
        <f t="shared" ca="1" si="659"/>
        <v>0</v>
      </c>
      <c r="AX1112">
        <f t="shared" ca="1" si="660"/>
        <v>0</v>
      </c>
      <c r="AY1112">
        <f t="shared" ca="1" si="661"/>
        <v>0</v>
      </c>
      <c r="AZ1112">
        <f t="shared" ca="1" si="662"/>
        <v>0</v>
      </c>
      <c r="BA1112">
        <f t="shared" ca="1" si="663"/>
        <v>0</v>
      </c>
      <c r="BB1112">
        <f t="shared" ca="1" si="664"/>
        <v>0</v>
      </c>
      <c r="BC1112">
        <f t="shared" ca="1" si="665"/>
        <v>0</v>
      </c>
      <c r="BD1112">
        <f t="shared" ca="1" si="666"/>
        <v>0</v>
      </c>
      <c r="BE1112">
        <f t="shared" ca="1" si="667"/>
        <v>0</v>
      </c>
      <c r="BF1112">
        <f t="shared" ca="1" si="668"/>
        <v>0</v>
      </c>
    </row>
    <row r="1113" spans="1:58" ht="16.149999999999999" customHeight="1" x14ac:dyDescent="0.2">
      <c r="A1113" s="81" t="s">
        <v>1261</v>
      </c>
      <c r="B1113" s="86">
        <v>43920.663368055553</v>
      </c>
      <c r="C1113" s="83" t="s">
        <v>1093</v>
      </c>
      <c r="D1113" s="83" t="s">
        <v>1093</v>
      </c>
      <c r="E1113" s="83" t="s">
        <v>1093</v>
      </c>
      <c r="F1113" s="83" t="s">
        <v>11</v>
      </c>
      <c r="G1113" s="83" t="s">
        <v>20</v>
      </c>
      <c r="H1113" s="5">
        <f t="shared" ca="1" si="633"/>
        <v>1.3888888497604057E-4</v>
      </c>
      <c r="I1113" s="17">
        <f t="shared" ca="1" si="634"/>
        <v>1.3888888497604057E-4</v>
      </c>
      <c r="J1113" s="5">
        <f t="shared" ca="1" si="632"/>
        <v>0</v>
      </c>
      <c r="K1113" s="31" t="s">
        <v>1093</v>
      </c>
      <c r="O1113" s="29" t="str">
        <f t="shared" ca="1" si="635"/>
        <v>-</v>
      </c>
      <c r="P1113" s="29"/>
      <c r="X1113">
        <f t="shared" ca="1" si="636"/>
        <v>0</v>
      </c>
      <c r="Y1113">
        <f t="shared" ca="1" si="637"/>
        <v>0</v>
      </c>
      <c r="Z1113">
        <f t="shared" ca="1" si="638"/>
        <v>0</v>
      </c>
      <c r="AA1113">
        <f t="shared" ca="1" si="639"/>
        <v>0</v>
      </c>
      <c r="AB1113">
        <f t="shared" ca="1" si="640"/>
        <v>0</v>
      </c>
      <c r="AC1113">
        <f t="shared" ca="1" si="641"/>
        <v>0</v>
      </c>
      <c r="AD1113">
        <f t="shared" ca="1" si="642"/>
        <v>0</v>
      </c>
      <c r="AE1113">
        <f t="shared" ca="1" si="643"/>
        <v>1</v>
      </c>
      <c r="AH1113">
        <f t="shared" ca="1" si="644"/>
        <v>0</v>
      </c>
      <c r="AI1113">
        <f t="shared" ca="1" si="645"/>
        <v>0</v>
      </c>
      <c r="AJ1113">
        <f t="shared" ca="1" si="646"/>
        <v>0</v>
      </c>
      <c r="AK1113">
        <f t="shared" ca="1" si="647"/>
        <v>0</v>
      </c>
      <c r="AL1113">
        <f t="shared" ca="1" si="648"/>
        <v>0</v>
      </c>
      <c r="AM1113">
        <f t="shared" ca="1" si="649"/>
        <v>0</v>
      </c>
      <c r="AN1113">
        <f t="shared" ca="1" si="650"/>
        <v>0</v>
      </c>
      <c r="AO1113">
        <f t="shared" ca="1" si="651"/>
        <v>0</v>
      </c>
      <c r="AP1113">
        <f t="shared" ca="1" si="652"/>
        <v>0</v>
      </c>
      <c r="AQ1113">
        <f t="shared" ca="1" si="653"/>
        <v>0</v>
      </c>
      <c r="AR1113">
        <f t="shared" ca="1" si="654"/>
        <v>0</v>
      </c>
      <c r="AS1113">
        <f t="shared" ca="1" si="655"/>
        <v>0</v>
      </c>
      <c r="AT1113">
        <f t="shared" ca="1" si="656"/>
        <v>0</v>
      </c>
      <c r="AU1113">
        <f t="shared" ca="1" si="657"/>
        <v>0</v>
      </c>
      <c r="AV1113">
        <f t="shared" ca="1" si="658"/>
        <v>0</v>
      </c>
      <c r="AW1113">
        <f t="shared" ca="1" si="659"/>
        <v>0</v>
      </c>
      <c r="AX1113">
        <f t="shared" ca="1" si="660"/>
        <v>0</v>
      </c>
      <c r="AY1113">
        <f t="shared" ca="1" si="661"/>
        <v>0</v>
      </c>
      <c r="AZ1113">
        <f t="shared" ca="1" si="662"/>
        <v>0</v>
      </c>
      <c r="BA1113">
        <f t="shared" ca="1" si="663"/>
        <v>0</v>
      </c>
      <c r="BB1113">
        <f t="shared" ca="1" si="664"/>
        <v>0</v>
      </c>
      <c r="BC1113">
        <f t="shared" ca="1" si="665"/>
        <v>1</v>
      </c>
      <c r="BD1113">
        <f t="shared" ca="1" si="666"/>
        <v>0</v>
      </c>
      <c r="BE1113">
        <f t="shared" ca="1" si="667"/>
        <v>0</v>
      </c>
      <c r="BF1113">
        <f t="shared" ca="1" si="668"/>
        <v>0</v>
      </c>
    </row>
    <row r="1114" spans="1:58" ht="16.149999999999999" customHeight="1" x14ac:dyDescent="0.2">
      <c r="A1114" s="81" t="s">
        <v>1262</v>
      </c>
      <c r="B1114" s="86">
        <v>43920.663622685184</v>
      </c>
      <c r="C1114" s="83" t="s">
        <v>1093</v>
      </c>
      <c r="D1114" s="83" t="s">
        <v>1093</v>
      </c>
      <c r="E1114" s="83" t="s">
        <v>1093</v>
      </c>
      <c r="F1114" s="83" t="s">
        <v>11</v>
      </c>
      <c r="G1114" s="83" t="s">
        <v>20</v>
      </c>
      <c r="H1114" s="5">
        <f t="shared" ca="1" si="633"/>
        <v>2.546296309446916E-4</v>
      </c>
      <c r="I1114" s="17">
        <f t="shared" ca="1" si="634"/>
        <v>3.9351851592073217E-4</v>
      </c>
      <c r="J1114" s="5">
        <f t="shared" ca="1" si="632"/>
        <v>0</v>
      </c>
      <c r="K1114" s="30" t="s">
        <v>1093</v>
      </c>
      <c r="O1114" s="29" t="str">
        <f t="shared" ca="1" si="635"/>
        <v>-</v>
      </c>
      <c r="P1114" s="29"/>
      <c r="X1114">
        <f t="shared" ca="1" si="636"/>
        <v>0</v>
      </c>
      <c r="Y1114">
        <f t="shared" ca="1" si="637"/>
        <v>0</v>
      </c>
      <c r="Z1114">
        <f t="shared" ca="1" si="638"/>
        <v>0</v>
      </c>
      <c r="AA1114">
        <f t="shared" ca="1" si="639"/>
        <v>0</v>
      </c>
      <c r="AB1114">
        <f t="shared" ca="1" si="640"/>
        <v>0</v>
      </c>
      <c r="AC1114">
        <f t="shared" ca="1" si="641"/>
        <v>0</v>
      </c>
      <c r="AD1114">
        <f t="shared" ca="1" si="642"/>
        <v>0</v>
      </c>
      <c r="AE1114">
        <f t="shared" ca="1" si="643"/>
        <v>1</v>
      </c>
      <c r="AH1114">
        <f t="shared" ca="1" si="644"/>
        <v>0</v>
      </c>
      <c r="AI1114">
        <f t="shared" ca="1" si="645"/>
        <v>0</v>
      </c>
      <c r="AJ1114">
        <f t="shared" ca="1" si="646"/>
        <v>0</v>
      </c>
      <c r="AK1114">
        <f t="shared" ca="1" si="647"/>
        <v>0</v>
      </c>
      <c r="AL1114">
        <f t="shared" ca="1" si="648"/>
        <v>0</v>
      </c>
      <c r="AM1114">
        <f t="shared" ca="1" si="649"/>
        <v>0</v>
      </c>
      <c r="AN1114">
        <f t="shared" ca="1" si="650"/>
        <v>0</v>
      </c>
      <c r="AO1114">
        <f t="shared" ca="1" si="651"/>
        <v>0</v>
      </c>
      <c r="AP1114">
        <f t="shared" ca="1" si="652"/>
        <v>0</v>
      </c>
      <c r="AQ1114">
        <f t="shared" ca="1" si="653"/>
        <v>0</v>
      </c>
      <c r="AR1114">
        <f t="shared" ca="1" si="654"/>
        <v>0</v>
      </c>
      <c r="AS1114">
        <f t="shared" ca="1" si="655"/>
        <v>0</v>
      </c>
      <c r="AT1114">
        <f t="shared" ca="1" si="656"/>
        <v>0</v>
      </c>
      <c r="AU1114">
        <f t="shared" ca="1" si="657"/>
        <v>0</v>
      </c>
      <c r="AV1114">
        <f t="shared" ca="1" si="658"/>
        <v>0</v>
      </c>
      <c r="AW1114">
        <f t="shared" ca="1" si="659"/>
        <v>0</v>
      </c>
      <c r="AX1114">
        <f t="shared" ca="1" si="660"/>
        <v>0</v>
      </c>
      <c r="AY1114">
        <f t="shared" ca="1" si="661"/>
        <v>0</v>
      </c>
      <c r="AZ1114">
        <f t="shared" ca="1" si="662"/>
        <v>0</v>
      </c>
      <c r="BA1114">
        <f t="shared" ca="1" si="663"/>
        <v>0</v>
      </c>
      <c r="BB1114">
        <f t="shared" ca="1" si="664"/>
        <v>0</v>
      </c>
      <c r="BC1114">
        <f t="shared" ca="1" si="665"/>
        <v>1</v>
      </c>
      <c r="BD1114">
        <f t="shared" ca="1" si="666"/>
        <v>0</v>
      </c>
      <c r="BE1114">
        <f t="shared" ca="1" si="667"/>
        <v>0</v>
      </c>
      <c r="BF1114">
        <f t="shared" ca="1" si="668"/>
        <v>0</v>
      </c>
    </row>
    <row r="1115" spans="1:58" ht="16.149999999999999" customHeight="1" x14ac:dyDescent="0.2">
      <c r="A1115" s="81" t="s">
        <v>1263</v>
      </c>
      <c r="B1115" s="86">
        <v>43920.663668981484</v>
      </c>
      <c r="C1115" s="83" t="s">
        <v>1093</v>
      </c>
      <c r="D1115" s="83" t="s">
        <v>1093</v>
      </c>
      <c r="E1115" s="83" t="s">
        <v>1093</v>
      </c>
      <c r="F1115" s="83" t="s">
        <v>11</v>
      </c>
      <c r="G1115" s="83" t="s">
        <v>20</v>
      </c>
      <c r="H1115" s="5">
        <f t="shared" ca="1" si="633"/>
        <v>4.6296299842651933E-5</v>
      </c>
      <c r="I1115" s="17">
        <f t="shared" ca="1" si="634"/>
        <v>4.398148157633841E-4</v>
      </c>
      <c r="J1115" s="5">
        <f t="shared" ca="1" si="632"/>
        <v>0</v>
      </c>
      <c r="K1115" s="31" t="s">
        <v>1093</v>
      </c>
      <c r="O1115" s="29" t="str">
        <f t="shared" ca="1" si="635"/>
        <v>-</v>
      </c>
      <c r="P1115" s="29"/>
      <c r="X1115">
        <f t="shared" ca="1" si="636"/>
        <v>0</v>
      </c>
      <c r="Y1115">
        <f t="shared" ca="1" si="637"/>
        <v>0</v>
      </c>
      <c r="Z1115">
        <f t="shared" ca="1" si="638"/>
        <v>0</v>
      </c>
      <c r="AA1115">
        <f t="shared" ca="1" si="639"/>
        <v>0</v>
      </c>
      <c r="AB1115">
        <f t="shared" ca="1" si="640"/>
        <v>0</v>
      </c>
      <c r="AC1115">
        <f t="shared" ca="1" si="641"/>
        <v>0</v>
      </c>
      <c r="AD1115">
        <f t="shared" ca="1" si="642"/>
        <v>0</v>
      </c>
      <c r="AE1115">
        <f t="shared" ca="1" si="643"/>
        <v>1</v>
      </c>
      <c r="AH1115">
        <f t="shared" ca="1" si="644"/>
        <v>0</v>
      </c>
      <c r="AI1115">
        <f t="shared" ca="1" si="645"/>
        <v>0</v>
      </c>
      <c r="AJ1115">
        <f t="shared" ca="1" si="646"/>
        <v>0</v>
      </c>
      <c r="AK1115">
        <f t="shared" ca="1" si="647"/>
        <v>0</v>
      </c>
      <c r="AL1115">
        <f t="shared" ca="1" si="648"/>
        <v>0</v>
      </c>
      <c r="AM1115">
        <f t="shared" ca="1" si="649"/>
        <v>0</v>
      </c>
      <c r="AN1115">
        <f t="shared" ca="1" si="650"/>
        <v>0</v>
      </c>
      <c r="AO1115">
        <f t="shared" ca="1" si="651"/>
        <v>0</v>
      </c>
      <c r="AP1115">
        <f t="shared" ca="1" si="652"/>
        <v>0</v>
      </c>
      <c r="AQ1115">
        <f t="shared" ca="1" si="653"/>
        <v>0</v>
      </c>
      <c r="AR1115">
        <f t="shared" ca="1" si="654"/>
        <v>0</v>
      </c>
      <c r="AS1115">
        <f t="shared" ca="1" si="655"/>
        <v>0</v>
      </c>
      <c r="AT1115">
        <f t="shared" ca="1" si="656"/>
        <v>0</v>
      </c>
      <c r="AU1115">
        <f t="shared" ca="1" si="657"/>
        <v>0</v>
      </c>
      <c r="AV1115">
        <f t="shared" ca="1" si="658"/>
        <v>0</v>
      </c>
      <c r="AW1115">
        <f t="shared" ca="1" si="659"/>
        <v>0</v>
      </c>
      <c r="AX1115">
        <f t="shared" ca="1" si="660"/>
        <v>0</v>
      </c>
      <c r="AY1115">
        <f t="shared" ca="1" si="661"/>
        <v>0</v>
      </c>
      <c r="AZ1115">
        <f t="shared" ca="1" si="662"/>
        <v>0</v>
      </c>
      <c r="BA1115">
        <f t="shared" ca="1" si="663"/>
        <v>0</v>
      </c>
      <c r="BB1115">
        <f t="shared" ca="1" si="664"/>
        <v>0</v>
      </c>
      <c r="BC1115">
        <f t="shared" ca="1" si="665"/>
        <v>1</v>
      </c>
      <c r="BD1115">
        <f t="shared" ca="1" si="666"/>
        <v>0</v>
      </c>
      <c r="BE1115">
        <f t="shared" ca="1" si="667"/>
        <v>0</v>
      </c>
      <c r="BF1115">
        <f t="shared" ca="1" si="668"/>
        <v>0</v>
      </c>
    </row>
    <row r="1116" spans="1:58" ht="16.149999999999999" customHeight="1" x14ac:dyDescent="0.2">
      <c r="A1116" s="81" t="s">
        <v>1264</v>
      </c>
      <c r="B1116" s="86">
        <v>43920.663680555554</v>
      </c>
      <c r="C1116" s="83" t="s">
        <v>1093</v>
      </c>
      <c r="D1116" s="83" t="s">
        <v>1093</v>
      </c>
      <c r="E1116" s="83" t="s">
        <v>1093</v>
      </c>
      <c r="F1116" s="83" t="s">
        <v>11</v>
      </c>
      <c r="G1116" s="83" t="s">
        <v>23</v>
      </c>
      <c r="H1116" s="5">
        <f t="shared" ca="1" si="633"/>
        <v>1.1574069503694773E-5</v>
      </c>
      <c r="I1116" s="17">
        <f t="shared" ca="1" si="634"/>
        <v>4.5138888526707888E-4</v>
      </c>
      <c r="J1116" s="5">
        <f t="shared" ca="1" si="632"/>
        <v>0</v>
      </c>
      <c r="K1116" s="30" t="s">
        <v>1093</v>
      </c>
      <c r="O1116" s="29" t="str">
        <f t="shared" ca="1" si="635"/>
        <v>-</v>
      </c>
      <c r="P1116" s="29"/>
      <c r="X1116">
        <f t="shared" ca="1" si="636"/>
        <v>0</v>
      </c>
      <c r="Y1116">
        <f t="shared" ca="1" si="637"/>
        <v>0</v>
      </c>
      <c r="Z1116">
        <f t="shared" ca="1" si="638"/>
        <v>0</v>
      </c>
      <c r="AA1116">
        <f t="shared" ca="1" si="639"/>
        <v>0</v>
      </c>
      <c r="AB1116">
        <f t="shared" ca="1" si="640"/>
        <v>0</v>
      </c>
      <c r="AC1116">
        <f t="shared" ca="1" si="641"/>
        <v>0</v>
      </c>
      <c r="AD1116">
        <f t="shared" ca="1" si="642"/>
        <v>0</v>
      </c>
      <c r="AE1116">
        <f t="shared" ca="1" si="643"/>
        <v>1</v>
      </c>
      <c r="AH1116">
        <f t="shared" ca="1" si="644"/>
        <v>0</v>
      </c>
      <c r="AI1116">
        <f t="shared" ca="1" si="645"/>
        <v>0</v>
      </c>
      <c r="AJ1116">
        <f t="shared" ca="1" si="646"/>
        <v>0</v>
      </c>
      <c r="AK1116">
        <f t="shared" ca="1" si="647"/>
        <v>0</v>
      </c>
      <c r="AL1116">
        <f t="shared" ca="1" si="648"/>
        <v>0</v>
      </c>
      <c r="AM1116">
        <f t="shared" ca="1" si="649"/>
        <v>0</v>
      </c>
      <c r="AN1116">
        <f t="shared" ca="1" si="650"/>
        <v>0</v>
      </c>
      <c r="AO1116">
        <f t="shared" ca="1" si="651"/>
        <v>0</v>
      </c>
      <c r="AP1116">
        <f t="shared" ca="1" si="652"/>
        <v>0</v>
      </c>
      <c r="AQ1116">
        <f t="shared" ca="1" si="653"/>
        <v>0</v>
      </c>
      <c r="AR1116">
        <f t="shared" ca="1" si="654"/>
        <v>0</v>
      </c>
      <c r="AS1116">
        <f t="shared" ca="1" si="655"/>
        <v>0</v>
      </c>
      <c r="AT1116">
        <f t="shared" ca="1" si="656"/>
        <v>0</v>
      </c>
      <c r="AU1116">
        <f t="shared" ca="1" si="657"/>
        <v>0</v>
      </c>
      <c r="AV1116">
        <f t="shared" ca="1" si="658"/>
        <v>0</v>
      </c>
      <c r="AW1116">
        <f t="shared" ca="1" si="659"/>
        <v>0</v>
      </c>
      <c r="AX1116">
        <f t="shared" ca="1" si="660"/>
        <v>0</v>
      </c>
      <c r="AY1116">
        <f t="shared" ca="1" si="661"/>
        <v>0</v>
      </c>
      <c r="AZ1116">
        <f t="shared" ca="1" si="662"/>
        <v>0</v>
      </c>
      <c r="BA1116">
        <f t="shared" ca="1" si="663"/>
        <v>0</v>
      </c>
      <c r="BB1116">
        <f t="shared" ca="1" si="664"/>
        <v>0</v>
      </c>
      <c r="BC1116">
        <f t="shared" ca="1" si="665"/>
        <v>0</v>
      </c>
      <c r="BD1116">
        <f t="shared" ca="1" si="666"/>
        <v>0</v>
      </c>
      <c r="BE1116">
        <f t="shared" ca="1" si="667"/>
        <v>0</v>
      </c>
      <c r="BF1116">
        <f t="shared" ca="1" si="668"/>
        <v>1</v>
      </c>
    </row>
    <row r="1117" spans="1:58" ht="16.149999999999999" customHeight="1" x14ac:dyDescent="0.2">
      <c r="A1117" s="81" t="s">
        <v>1265</v>
      </c>
      <c r="B1117" s="86">
        <v>43920.663784722223</v>
      </c>
      <c r="C1117" s="83" t="s">
        <v>1093</v>
      </c>
      <c r="D1117" s="83" t="s">
        <v>1093</v>
      </c>
      <c r="E1117" s="83" t="s">
        <v>1093</v>
      </c>
      <c r="F1117" s="83" t="s">
        <v>10</v>
      </c>
      <c r="G1117" s="83" t="s">
        <v>6</v>
      </c>
      <c r="H1117" s="5">
        <f t="shared" ca="1" si="633"/>
        <v>1.0416666918899864E-4</v>
      </c>
      <c r="I1117" s="17">
        <f t="shared" ca="1" si="634"/>
        <v>5.5555555445607752E-4</v>
      </c>
      <c r="J1117" s="5">
        <f t="shared" ca="1" si="632"/>
        <v>0</v>
      </c>
      <c r="K1117" s="31" t="s">
        <v>1093</v>
      </c>
      <c r="O1117" s="29" t="str">
        <f t="shared" ca="1" si="635"/>
        <v>-</v>
      </c>
      <c r="P1117" s="29"/>
      <c r="X1117">
        <f t="shared" ca="1" si="636"/>
        <v>0</v>
      </c>
      <c r="Y1117">
        <f t="shared" ca="1" si="637"/>
        <v>1</v>
      </c>
      <c r="Z1117">
        <f t="shared" ca="1" si="638"/>
        <v>0</v>
      </c>
      <c r="AA1117">
        <f t="shared" ca="1" si="639"/>
        <v>0</v>
      </c>
      <c r="AB1117">
        <f t="shared" ca="1" si="640"/>
        <v>0</v>
      </c>
      <c r="AC1117">
        <f t="shared" ca="1" si="641"/>
        <v>0</v>
      </c>
      <c r="AD1117">
        <f t="shared" ca="1" si="642"/>
        <v>0</v>
      </c>
      <c r="AE1117">
        <f t="shared" ca="1" si="643"/>
        <v>0</v>
      </c>
      <c r="AH1117">
        <f t="shared" ca="1" si="644"/>
        <v>0</v>
      </c>
      <c r="AI1117">
        <f t="shared" ca="1" si="645"/>
        <v>1</v>
      </c>
      <c r="AJ1117">
        <f t="shared" ca="1" si="646"/>
        <v>0</v>
      </c>
      <c r="AK1117">
        <f t="shared" ca="1" si="647"/>
        <v>0</v>
      </c>
      <c r="AL1117">
        <f t="shared" ca="1" si="648"/>
        <v>0</v>
      </c>
      <c r="AM1117">
        <f t="shared" ca="1" si="649"/>
        <v>0</v>
      </c>
      <c r="AN1117">
        <f t="shared" ca="1" si="650"/>
        <v>0</v>
      </c>
      <c r="AO1117">
        <f t="shared" ca="1" si="651"/>
        <v>0</v>
      </c>
      <c r="AP1117">
        <f t="shared" ca="1" si="652"/>
        <v>0</v>
      </c>
      <c r="AQ1117">
        <f t="shared" ca="1" si="653"/>
        <v>0</v>
      </c>
      <c r="AR1117">
        <f t="shared" ca="1" si="654"/>
        <v>0</v>
      </c>
      <c r="AS1117">
        <f t="shared" ca="1" si="655"/>
        <v>0</v>
      </c>
      <c r="AT1117">
        <f t="shared" ca="1" si="656"/>
        <v>0</v>
      </c>
      <c r="AU1117">
        <f t="shared" ca="1" si="657"/>
        <v>0</v>
      </c>
      <c r="AV1117">
        <f t="shared" ca="1" si="658"/>
        <v>0</v>
      </c>
      <c r="AW1117">
        <f t="shared" ca="1" si="659"/>
        <v>0</v>
      </c>
      <c r="AX1117">
        <f t="shared" ca="1" si="660"/>
        <v>0</v>
      </c>
      <c r="AY1117">
        <f t="shared" ca="1" si="661"/>
        <v>0</v>
      </c>
      <c r="AZ1117">
        <f t="shared" ca="1" si="662"/>
        <v>0</v>
      </c>
      <c r="BA1117">
        <f t="shared" ca="1" si="663"/>
        <v>0</v>
      </c>
      <c r="BB1117">
        <f t="shared" ca="1" si="664"/>
        <v>0</v>
      </c>
      <c r="BC1117">
        <f t="shared" ca="1" si="665"/>
        <v>0</v>
      </c>
      <c r="BD1117">
        <f t="shared" ca="1" si="666"/>
        <v>0</v>
      </c>
      <c r="BE1117">
        <f t="shared" ca="1" si="667"/>
        <v>0</v>
      </c>
      <c r="BF1117">
        <f t="shared" ca="1" si="668"/>
        <v>0</v>
      </c>
    </row>
    <row r="1118" spans="1:58" ht="16.149999999999999" customHeight="1" x14ac:dyDescent="0.2">
      <c r="A1118" s="81" t="s">
        <v>1266</v>
      </c>
      <c r="B1118" s="86">
        <v>43920.663842592592</v>
      </c>
      <c r="C1118" s="83" t="s">
        <v>1093</v>
      </c>
      <c r="D1118" s="83" t="s">
        <v>1093</v>
      </c>
      <c r="E1118" s="83" t="s">
        <v>1093</v>
      </c>
      <c r="F1118" s="83" t="s">
        <v>26</v>
      </c>
      <c r="G1118" s="83" t="s">
        <v>27</v>
      </c>
      <c r="H1118" s="5">
        <f t="shared" ca="1" si="633"/>
        <v>5.7870369346346706E-5</v>
      </c>
      <c r="I1118" s="17">
        <f t="shared" ca="1" si="634"/>
        <v>6.1342592380242422E-4</v>
      </c>
      <c r="J1118" s="5">
        <f t="shared" ca="1" si="632"/>
        <v>0</v>
      </c>
      <c r="K1118" s="30" t="s">
        <v>1093</v>
      </c>
      <c r="O1118" s="29" t="str">
        <f t="shared" ca="1" si="635"/>
        <v>-</v>
      </c>
      <c r="P1118" s="29"/>
      <c r="X1118">
        <f t="shared" ca="1" si="636"/>
        <v>0</v>
      </c>
      <c r="Y1118">
        <f t="shared" ca="1" si="637"/>
        <v>0</v>
      </c>
      <c r="Z1118">
        <f t="shared" ca="1" si="638"/>
        <v>0</v>
      </c>
      <c r="AA1118">
        <f t="shared" ca="1" si="639"/>
        <v>1</v>
      </c>
      <c r="AB1118">
        <f t="shared" ca="1" si="640"/>
        <v>0</v>
      </c>
      <c r="AC1118">
        <f t="shared" ca="1" si="641"/>
        <v>0</v>
      </c>
      <c r="AD1118">
        <f t="shared" ca="1" si="642"/>
        <v>0</v>
      </c>
      <c r="AE1118">
        <f t="shared" ca="1" si="643"/>
        <v>0</v>
      </c>
      <c r="AH1118">
        <f t="shared" ca="1" si="644"/>
        <v>0</v>
      </c>
      <c r="AI1118">
        <f t="shared" ca="1" si="645"/>
        <v>0</v>
      </c>
      <c r="AJ1118">
        <f t="shared" ca="1" si="646"/>
        <v>0</v>
      </c>
      <c r="AK1118">
        <f t="shared" ca="1" si="647"/>
        <v>0</v>
      </c>
      <c r="AL1118">
        <f t="shared" ca="1" si="648"/>
        <v>0</v>
      </c>
      <c r="AM1118">
        <f t="shared" ca="1" si="649"/>
        <v>0</v>
      </c>
      <c r="AN1118">
        <f t="shared" ca="1" si="650"/>
        <v>0</v>
      </c>
      <c r="AO1118">
        <f t="shared" ca="1" si="651"/>
        <v>0</v>
      </c>
      <c r="AP1118">
        <f t="shared" ca="1" si="652"/>
        <v>0</v>
      </c>
      <c r="AQ1118">
        <f t="shared" ca="1" si="653"/>
        <v>0</v>
      </c>
      <c r="AR1118">
        <f t="shared" ca="1" si="654"/>
        <v>0</v>
      </c>
      <c r="AS1118">
        <f t="shared" ca="1" si="655"/>
        <v>1</v>
      </c>
      <c r="AT1118">
        <f t="shared" ca="1" si="656"/>
        <v>0</v>
      </c>
      <c r="AU1118">
        <f t="shared" ca="1" si="657"/>
        <v>0</v>
      </c>
      <c r="AV1118">
        <f t="shared" ca="1" si="658"/>
        <v>0</v>
      </c>
      <c r="AW1118">
        <f t="shared" ca="1" si="659"/>
        <v>0</v>
      </c>
      <c r="AX1118">
        <f t="shared" ca="1" si="660"/>
        <v>0</v>
      </c>
      <c r="AY1118">
        <f t="shared" ca="1" si="661"/>
        <v>0</v>
      </c>
      <c r="AZ1118">
        <f t="shared" ca="1" si="662"/>
        <v>0</v>
      </c>
      <c r="BA1118">
        <f t="shared" ca="1" si="663"/>
        <v>0</v>
      </c>
      <c r="BB1118">
        <f t="shared" ca="1" si="664"/>
        <v>0</v>
      </c>
      <c r="BC1118">
        <f t="shared" ca="1" si="665"/>
        <v>0</v>
      </c>
      <c r="BD1118">
        <f t="shared" ca="1" si="666"/>
        <v>0</v>
      </c>
      <c r="BE1118">
        <f t="shared" ca="1" si="667"/>
        <v>0</v>
      </c>
      <c r="BF1118">
        <f t="shared" ca="1" si="668"/>
        <v>0</v>
      </c>
    </row>
    <row r="1119" spans="1:58" ht="16.149999999999999" customHeight="1" x14ac:dyDescent="0.2">
      <c r="A1119" s="81" t="s">
        <v>1267</v>
      </c>
      <c r="B1119" s="86">
        <v>43920.663888888892</v>
      </c>
      <c r="C1119" s="83" t="s">
        <v>1093</v>
      </c>
      <c r="D1119" s="83" t="s">
        <v>1093</v>
      </c>
      <c r="E1119" s="83" t="s">
        <v>1093</v>
      </c>
      <c r="F1119" s="83" t="s">
        <v>10</v>
      </c>
      <c r="G1119" s="83" t="s">
        <v>71</v>
      </c>
      <c r="H1119" s="5">
        <f t="shared" ca="1" si="633"/>
        <v>4.6296299842651933E-5</v>
      </c>
      <c r="I1119" s="17">
        <f t="shared" ca="1" si="634"/>
        <v>6.5972222364507616E-4</v>
      </c>
      <c r="J1119" s="5">
        <f t="shared" ca="1" si="632"/>
        <v>0</v>
      </c>
      <c r="K1119" s="31" t="s">
        <v>1093</v>
      </c>
      <c r="O1119" s="29" t="str">
        <f t="shared" ca="1" si="635"/>
        <v>-</v>
      </c>
      <c r="P1119" s="29"/>
      <c r="X1119">
        <f t="shared" ca="1" si="636"/>
        <v>0</v>
      </c>
      <c r="Y1119">
        <f t="shared" ca="1" si="637"/>
        <v>1</v>
      </c>
      <c r="Z1119">
        <f t="shared" ca="1" si="638"/>
        <v>0</v>
      </c>
      <c r="AA1119">
        <f t="shared" ca="1" si="639"/>
        <v>0</v>
      </c>
      <c r="AB1119">
        <f t="shared" ca="1" si="640"/>
        <v>0</v>
      </c>
      <c r="AC1119">
        <f t="shared" ca="1" si="641"/>
        <v>0</v>
      </c>
      <c r="AD1119">
        <f t="shared" ca="1" si="642"/>
        <v>0</v>
      </c>
      <c r="AE1119">
        <f t="shared" ca="1" si="643"/>
        <v>0</v>
      </c>
      <c r="AH1119">
        <f t="shared" ca="1" si="644"/>
        <v>0</v>
      </c>
      <c r="AI1119">
        <f t="shared" ca="1" si="645"/>
        <v>0</v>
      </c>
      <c r="AJ1119">
        <f t="shared" ca="1" si="646"/>
        <v>0</v>
      </c>
      <c r="AK1119">
        <f t="shared" ca="1" si="647"/>
        <v>0</v>
      </c>
      <c r="AL1119">
        <f t="shared" ca="1" si="648"/>
        <v>0</v>
      </c>
      <c r="AM1119">
        <f t="shared" ca="1" si="649"/>
        <v>0</v>
      </c>
      <c r="AN1119">
        <f t="shared" ca="1" si="650"/>
        <v>0</v>
      </c>
      <c r="AO1119">
        <f t="shared" ca="1" si="651"/>
        <v>0</v>
      </c>
      <c r="AP1119">
        <f t="shared" ca="1" si="652"/>
        <v>0</v>
      </c>
      <c r="AQ1119">
        <f t="shared" ca="1" si="653"/>
        <v>0</v>
      </c>
      <c r="AR1119">
        <f t="shared" ca="1" si="654"/>
        <v>0</v>
      </c>
      <c r="AS1119">
        <f t="shared" ca="1" si="655"/>
        <v>0</v>
      </c>
      <c r="AT1119">
        <f t="shared" ca="1" si="656"/>
        <v>0</v>
      </c>
      <c r="AU1119">
        <f t="shared" ca="1" si="657"/>
        <v>0</v>
      </c>
      <c r="AV1119">
        <f t="shared" ca="1" si="658"/>
        <v>0</v>
      </c>
      <c r="AW1119">
        <f t="shared" ca="1" si="659"/>
        <v>0</v>
      </c>
      <c r="AX1119">
        <f t="shared" ca="1" si="660"/>
        <v>0</v>
      </c>
      <c r="AY1119">
        <f t="shared" ca="1" si="661"/>
        <v>0</v>
      </c>
      <c r="AZ1119">
        <f t="shared" ca="1" si="662"/>
        <v>0</v>
      </c>
      <c r="BA1119">
        <f t="shared" ca="1" si="663"/>
        <v>0</v>
      </c>
      <c r="BB1119">
        <f t="shared" ca="1" si="664"/>
        <v>0</v>
      </c>
      <c r="BC1119">
        <f t="shared" ca="1" si="665"/>
        <v>0</v>
      </c>
      <c r="BD1119">
        <f t="shared" ca="1" si="666"/>
        <v>0</v>
      </c>
      <c r="BE1119">
        <f t="shared" ca="1" si="667"/>
        <v>0</v>
      </c>
      <c r="BF1119">
        <f t="shared" ca="1" si="668"/>
        <v>0</v>
      </c>
    </row>
    <row r="1120" spans="1:58" ht="16.149999999999999" customHeight="1" x14ac:dyDescent="0.2">
      <c r="A1120" s="81" t="s">
        <v>1268</v>
      </c>
      <c r="B1120" s="86">
        <v>43920.663900462961</v>
      </c>
      <c r="C1120" s="83" t="s">
        <v>1093</v>
      </c>
      <c r="D1120" s="83" t="s">
        <v>1093</v>
      </c>
      <c r="E1120" s="83" t="s">
        <v>1093</v>
      </c>
      <c r="F1120" s="83" t="s">
        <v>10</v>
      </c>
      <c r="G1120" s="83" t="s">
        <v>71</v>
      </c>
      <c r="H1120" s="5">
        <f t="shared" ca="1" si="633"/>
        <v>1.1574069503694773E-5</v>
      </c>
      <c r="I1120" s="17">
        <f t="shared" ca="1" si="634"/>
        <v>6.7129629314877093E-4</v>
      </c>
      <c r="J1120" s="5">
        <f t="shared" ca="1" si="632"/>
        <v>0</v>
      </c>
      <c r="K1120" s="30" t="s">
        <v>1093</v>
      </c>
      <c r="O1120" s="29" t="str">
        <f t="shared" ca="1" si="635"/>
        <v>-</v>
      </c>
      <c r="P1120" s="29"/>
      <c r="X1120">
        <f t="shared" ca="1" si="636"/>
        <v>0</v>
      </c>
      <c r="Y1120">
        <f t="shared" ca="1" si="637"/>
        <v>1</v>
      </c>
      <c r="Z1120">
        <f t="shared" ca="1" si="638"/>
        <v>0</v>
      </c>
      <c r="AA1120">
        <f t="shared" ca="1" si="639"/>
        <v>0</v>
      </c>
      <c r="AB1120">
        <f t="shared" ca="1" si="640"/>
        <v>0</v>
      </c>
      <c r="AC1120">
        <f t="shared" ca="1" si="641"/>
        <v>0</v>
      </c>
      <c r="AD1120">
        <f t="shared" ca="1" si="642"/>
        <v>0</v>
      </c>
      <c r="AE1120">
        <f t="shared" ca="1" si="643"/>
        <v>0</v>
      </c>
      <c r="AH1120">
        <f t="shared" ca="1" si="644"/>
        <v>0</v>
      </c>
      <c r="AI1120">
        <f t="shared" ca="1" si="645"/>
        <v>0</v>
      </c>
      <c r="AJ1120">
        <f t="shared" ca="1" si="646"/>
        <v>0</v>
      </c>
      <c r="AK1120">
        <f t="shared" ca="1" si="647"/>
        <v>0</v>
      </c>
      <c r="AL1120">
        <f t="shared" ca="1" si="648"/>
        <v>0</v>
      </c>
      <c r="AM1120">
        <f t="shared" ca="1" si="649"/>
        <v>0</v>
      </c>
      <c r="AN1120">
        <f t="shared" ca="1" si="650"/>
        <v>0</v>
      </c>
      <c r="AO1120">
        <f t="shared" ca="1" si="651"/>
        <v>0</v>
      </c>
      <c r="AP1120">
        <f t="shared" ca="1" si="652"/>
        <v>0</v>
      </c>
      <c r="AQ1120">
        <f t="shared" ca="1" si="653"/>
        <v>0</v>
      </c>
      <c r="AR1120">
        <f t="shared" ca="1" si="654"/>
        <v>0</v>
      </c>
      <c r="AS1120">
        <f t="shared" ca="1" si="655"/>
        <v>0</v>
      </c>
      <c r="AT1120">
        <f t="shared" ca="1" si="656"/>
        <v>0</v>
      </c>
      <c r="AU1120">
        <f t="shared" ca="1" si="657"/>
        <v>0</v>
      </c>
      <c r="AV1120">
        <f t="shared" ca="1" si="658"/>
        <v>0</v>
      </c>
      <c r="AW1120">
        <f t="shared" ca="1" si="659"/>
        <v>0</v>
      </c>
      <c r="AX1120">
        <f t="shared" ca="1" si="660"/>
        <v>0</v>
      </c>
      <c r="AY1120">
        <f t="shared" ca="1" si="661"/>
        <v>0</v>
      </c>
      <c r="AZ1120">
        <f t="shared" ca="1" si="662"/>
        <v>0</v>
      </c>
      <c r="BA1120">
        <f t="shared" ca="1" si="663"/>
        <v>0</v>
      </c>
      <c r="BB1120">
        <f t="shared" ca="1" si="664"/>
        <v>0</v>
      </c>
      <c r="BC1120">
        <f t="shared" ca="1" si="665"/>
        <v>0</v>
      </c>
      <c r="BD1120">
        <f t="shared" ca="1" si="666"/>
        <v>0</v>
      </c>
      <c r="BE1120">
        <f t="shared" ca="1" si="667"/>
        <v>0</v>
      </c>
      <c r="BF1120">
        <f t="shared" ca="1" si="668"/>
        <v>0</v>
      </c>
    </row>
    <row r="1121" spans="1:58" ht="16.149999999999999" customHeight="1" x14ac:dyDescent="0.2">
      <c r="A1121" s="81" t="s">
        <v>1269</v>
      </c>
      <c r="B1121" s="86">
        <v>43920.663946759261</v>
      </c>
      <c r="C1121" s="83" t="s">
        <v>1093</v>
      </c>
      <c r="D1121" s="83" t="s">
        <v>1093</v>
      </c>
      <c r="E1121" s="83" t="s">
        <v>1093</v>
      </c>
      <c r="F1121" s="83" t="s">
        <v>10</v>
      </c>
      <c r="G1121" s="83" t="s">
        <v>29</v>
      </c>
      <c r="H1121" s="5">
        <f t="shared" ca="1" si="633"/>
        <v>4.6296299842651933E-5</v>
      </c>
      <c r="I1121" s="17">
        <f t="shared" ca="1" si="634"/>
        <v>7.1759259299142286E-4</v>
      </c>
      <c r="J1121" s="5">
        <f t="shared" ca="1" si="632"/>
        <v>0</v>
      </c>
      <c r="K1121" s="31" t="s">
        <v>1093</v>
      </c>
      <c r="O1121" s="29" t="str">
        <f t="shared" ca="1" si="635"/>
        <v>-</v>
      </c>
      <c r="P1121" s="29"/>
      <c r="X1121">
        <f t="shared" ca="1" si="636"/>
        <v>0</v>
      </c>
      <c r="Y1121">
        <f t="shared" ca="1" si="637"/>
        <v>1</v>
      </c>
      <c r="Z1121">
        <f t="shared" ca="1" si="638"/>
        <v>0</v>
      </c>
      <c r="AA1121">
        <f t="shared" ca="1" si="639"/>
        <v>0</v>
      </c>
      <c r="AB1121">
        <f t="shared" ca="1" si="640"/>
        <v>0</v>
      </c>
      <c r="AC1121">
        <f t="shared" ca="1" si="641"/>
        <v>0</v>
      </c>
      <c r="AD1121">
        <f t="shared" ca="1" si="642"/>
        <v>0</v>
      </c>
      <c r="AE1121">
        <f t="shared" ca="1" si="643"/>
        <v>0</v>
      </c>
      <c r="AH1121">
        <f t="shared" ca="1" si="644"/>
        <v>0</v>
      </c>
      <c r="AI1121">
        <f t="shared" ca="1" si="645"/>
        <v>0</v>
      </c>
      <c r="AJ1121">
        <f t="shared" ca="1" si="646"/>
        <v>1</v>
      </c>
      <c r="AK1121">
        <f t="shared" ca="1" si="647"/>
        <v>0</v>
      </c>
      <c r="AL1121">
        <f t="shared" ca="1" si="648"/>
        <v>0</v>
      </c>
      <c r="AM1121">
        <f t="shared" ca="1" si="649"/>
        <v>0</v>
      </c>
      <c r="AN1121">
        <f t="shared" ca="1" si="650"/>
        <v>0</v>
      </c>
      <c r="AO1121">
        <f t="shared" ca="1" si="651"/>
        <v>0</v>
      </c>
      <c r="AP1121">
        <f t="shared" ca="1" si="652"/>
        <v>0</v>
      </c>
      <c r="AQ1121">
        <f t="shared" ca="1" si="653"/>
        <v>0</v>
      </c>
      <c r="AR1121">
        <f t="shared" ca="1" si="654"/>
        <v>0</v>
      </c>
      <c r="AS1121">
        <f t="shared" ca="1" si="655"/>
        <v>0</v>
      </c>
      <c r="AT1121">
        <f t="shared" ca="1" si="656"/>
        <v>0</v>
      </c>
      <c r="AU1121">
        <f t="shared" ca="1" si="657"/>
        <v>0</v>
      </c>
      <c r="AV1121">
        <f t="shared" ca="1" si="658"/>
        <v>0</v>
      </c>
      <c r="AW1121">
        <f t="shared" ca="1" si="659"/>
        <v>0</v>
      </c>
      <c r="AX1121">
        <f t="shared" ca="1" si="660"/>
        <v>0</v>
      </c>
      <c r="AY1121">
        <f t="shared" ca="1" si="661"/>
        <v>0</v>
      </c>
      <c r="AZ1121">
        <f t="shared" ca="1" si="662"/>
        <v>0</v>
      </c>
      <c r="BA1121">
        <f t="shared" ca="1" si="663"/>
        <v>0</v>
      </c>
      <c r="BB1121">
        <f t="shared" ca="1" si="664"/>
        <v>0</v>
      </c>
      <c r="BC1121">
        <f t="shared" ca="1" si="665"/>
        <v>0</v>
      </c>
      <c r="BD1121">
        <f t="shared" ca="1" si="666"/>
        <v>0</v>
      </c>
      <c r="BE1121">
        <f t="shared" ca="1" si="667"/>
        <v>0</v>
      </c>
      <c r="BF1121">
        <f t="shared" ca="1" si="668"/>
        <v>0</v>
      </c>
    </row>
    <row r="1122" spans="1:58" ht="16.149999999999999" customHeight="1" x14ac:dyDescent="0.2">
      <c r="A1122" s="81" t="s">
        <v>1270</v>
      </c>
      <c r="B1122" s="86">
        <v>43920.664178240739</v>
      </c>
      <c r="C1122" s="83" t="s">
        <v>1093</v>
      </c>
      <c r="D1122" s="83" t="s">
        <v>1093</v>
      </c>
      <c r="E1122" s="83" t="s">
        <v>1093</v>
      </c>
      <c r="F1122" s="83" t="s">
        <v>10</v>
      </c>
      <c r="G1122" s="83" t="s">
        <v>134</v>
      </c>
      <c r="H1122" s="5">
        <f t="shared" ca="1" si="633"/>
        <v>2.3148147738538682E-4</v>
      </c>
      <c r="I1122" s="17">
        <f t="shared" ca="1" si="634"/>
        <v>9.4907407037680969E-4</v>
      </c>
      <c r="J1122" s="5">
        <f t="shared" ca="1" si="632"/>
        <v>0</v>
      </c>
      <c r="K1122" s="30" t="s">
        <v>1093</v>
      </c>
      <c r="O1122" s="29" t="str">
        <f t="shared" ca="1" si="635"/>
        <v>-</v>
      </c>
      <c r="P1122" s="29"/>
      <c r="X1122">
        <f t="shared" ca="1" si="636"/>
        <v>0</v>
      </c>
      <c r="Y1122">
        <f t="shared" ca="1" si="637"/>
        <v>1</v>
      </c>
      <c r="Z1122">
        <f t="shared" ca="1" si="638"/>
        <v>0</v>
      </c>
      <c r="AA1122">
        <f t="shared" ca="1" si="639"/>
        <v>0</v>
      </c>
      <c r="AB1122">
        <f t="shared" ca="1" si="640"/>
        <v>0</v>
      </c>
      <c r="AC1122">
        <f t="shared" ca="1" si="641"/>
        <v>0</v>
      </c>
      <c r="AD1122">
        <f t="shared" ca="1" si="642"/>
        <v>0</v>
      </c>
      <c r="AE1122">
        <f t="shared" ca="1" si="643"/>
        <v>0</v>
      </c>
      <c r="AH1122">
        <f t="shared" ca="1" si="644"/>
        <v>0</v>
      </c>
      <c r="AI1122">
        <f t="shared" ca="1" si="645"/>
        <v>0</v>
      </c>
      <c r="AJ1122">
        <f t="shared" ca="1" si="646"/>
        <v>0</v>
      </c>
      <c r="AK1122">
        <f t="shared" ca="1" si="647"/>
        <v>0</v>
      </c>
      <c r="AL1122">
        <f t="shared" ca="1" si="648"/>
        <v>1</v>
      </c>
      <c r="AM1122">
        <f t="shared" ca="1" si="649"/>
        <v>0</v>
      </c>
      <c r="AN1122">
        <f t="shared" ca="1" si="650"/>
        <v>0</v>
      </c>
      <c r="AO1122">
        <f t="shared" ca="1" si="651"/>
        <v>0</v>
      </c>
      <c r="AP1122">
        <f t="shared" ca="1" si="652"/>
        <v>0</v>
      </c>
      <c r="AQ1122">
        <f t="shared" ca="1" si="653"/>
        <v>0</v>
      </c>
      <c r="AR1122">
        <f t="shared" ca="1" si="654"/>
        <v>0</v>
      </c>
      <c r="AS1122">
        <f t="shared" ca="1" si="655"/>
        <v>0</v>
      </c>
      <c r="AT1122">
        <f t="shared" ca="1" si="656"/>
        <v>0</v>
      </c>
      <c r="AU1122">
        <f t="shared" ca="1" si="657"/>
        <v>0</v>
      </c>
      <c r="AV1122">
        <f t="shared" ca="1" si="658"/>
        <v>0</v>
      </c>
      <c r="AW1122">
        <f t="shared" ca="1" si="659"/>
        <v>0</v>
      </c>
      <c r="AX1122">
        <f t="shared" ca="1" si="660"/>
        <v>0</v>
      </c>
      <c r="AY1122">
        <f t="shared" ca="1" si="661"/>
        <v>0</v>
      </c>
      <c r="AZ1122">
        <f t="shared" ca="1" si="662"/>
        <v>0</v>
      </c>
      <c r="BA1122">
        <f t="shared" ca="1" si="663"/>
        <v>0</v>
      </c>
      <c r="BB1122">
        <f t="shared" ca="1" si="664"/>
        <v>0</v>
      </c>
      <c r="BC1122">
        <f t="shared" ca="1" si="665"/>
        <v>0</v>
      </c>
      <c r="BD1122">
        <f t="shared" ca="1" si="666"/>
        <v>0</v>
      </c>
      <c r="BE1122">
        <f t="shared" ca="1" si="667"/>
        <v>0</v>
      </c>
      <c r="BF1122">
        <f t="shared" ca="1" si="668"/>
        <v>0</v>
      </c>
    </row>
    <row r="1123" spans="1:58" ht="16.149999999999999" customHeight="1" x14ac:dyDescent="0.2">
      <c r="A1123" s="81" t="s">
        <v>1271</v>
      </c>
      <c r="B1123" s="86">
        <v>43920.664664351854</v>
      </c>
      <c r="C1123" s="83" t="s">
        <v>1093</v>
      </c>
      <c r="D1123" s="83" t="s">
        <v>1093</v>
      </c>
      <c r="E1123" s="83" t="s">
        <v>1093</v>
      </c>
      <c r="F1123" s="83" t="s">
        <v>10</v>
      </c>
      <c r="G1123" s="83" t="s">
        <v>6</v>
      </c>
      <c r="H1123" s="5">
        <f t="shared" ca="1" si="633"/>
        <v>4.8611111560603604E-4</v>
      </c>
      <c r="I1123" s="17">
        <f t="shared" ca="1" si="634"/>
        <v>1.4351851859828457E-3</v>
      </c>
      <c r="J1123" s="5">
        <f t="shared" ca="1" si="632"/>
        <v>0</v>
      </c>
      <c r="K1123" s="31" t="s">
        <v>1093</v>
      </c>
      <c r="O1123" s="29" t="str">
        <f t="shared" ca="1" si="635"/>
        <v>-</v>
      </c>
      <c r="P1123" s="29"/>
      <c r="W1123" s="19"/>
      <c r="X1123">
        <f t="shared" ca="1" si="636"/>
        <v>0</v>
      </c>
      <c r="Y1123">
        <f t="shared" ca="1" si="637"/>
        <v>1</v>
      </c>
      <c r="Z1123">
        <f t="shared" ca="1" si="638"/>
        <v>0</v>
      </c>
      <c r="AA1123">
        <f t="shared" ca="1" si="639"/>
        <v>0</v>
      </c>
      <c r="AB1123">
        <f t="shared" ca="1" si="640"/>
        <v>0</v>
      </c>
      <c r="AC1123">
        <f t="shared" ca="1" si="641"/>
        <v>0</v>
      </c>
      <c r="AD1123">
        <f t="shared" ca="1" si="642"/>
        <v>0</v>
      </c>
      <c r="AE1123">
        <f t="shared" ca="1" si="643"/>
        <v>0</v>
      </c>
      <c r="AH1123">
        <f t="shared" ca="1" si="644"/>
        <v>0</v>
      </c>
      <c r="AI1123">
        <f t="shared" ca="1" si="645"/>
        <v>1</v>
      </c>
      <c r="AJ1123">
        <f t="shared" ca="1" si="646"/>
        <v>0</v>
      </c>
      <c r="AK1123">
        <f t="shared" ca="1" si="647"/>
        <v>0</v>
      </c>
      <c r="AL1123">
        <f t="shared" ca="1" si="648"/>
        <v>0</v>
      </c>
      <c r="AM1123">
        <f t="shared" ca="1" si="649"/>
        <v>0</v>
      </c>
      <c r="AN1123">
        <f t="shared" ca="1" si="650"/>
        <v>0</v>
      </c>
      <c r="AO1123">
        <f t="shared" ca="1" si="651"/>
        <v>0</v>
      </c>
      <c r="AP1123">
        <f t="shared" ca="1" si="652"/>
        <v>0</v>
      </c>
      <c r="AQ1123">
        <f t="shared" ca="1" si="653"/>
        <v>0</v>
      </c>
      <c r="AR1123">
        <f t="shared" ca="1" si="654"/>
        <v>0</v>
      </c>
      <c r="AS1123">
        <f t="shared" ca="1" si="655"/>
        <v>0</v>
      </c>
      <c r="AT1123">
        <f t="shared" ca="1" si="656"/>
        <v>0</v>
      </c>
      <c r="AU1123">
        <f t="shared" ca="1" si="657"/>
        <v>0</v>
      </c>
      <c r="AV1123">
        <f t="shared" ca="1" si="658"/>
        <v>0</v>
      </c>
      <c r="AW1123">
        <f t="shared" ca="1" si="659"/>
        <v>0</v>
      </c>
      <c r="AX1123">
        <f t="shared" ca="1" si="660"/>
        <v>0</v>
      </c>
      <c r="AY1123">
        <f t="shared" ca="1" si="661"/>
        <v>0</v>
      </c>
      <c r="AZ1123">
        <f t="shared" ca="1" si="662"/>
        <v>0</v>
      </c>
      <c r="BA1123">
        <f t="shared" ca="1" si="663"/>
        <v>0</v>
      </c>
      <c r="BB1123">
        <f t="shared" ca="1" si="664"/>
        <v>0</v>
      </c>
      <c r="BC1123">
        <f t="shared" ca="1" si="665"/>
        <v>0</v>
      </c>
      <c r="BD1123">
        <f t="shared" ca="1" si="666"/>
        <v>0</v>
      </c>
      <c r="BE1123">
        <f t="shared" ca="1" si="667"/>
        <v>0</v>
      </c>
      <c r="BF1123">
        <f t="shared" ca="1" si="668"/>
        <v>0</v>
      </c>
    </row>
    <row r="1124" spans="1:58" ht="16.149999999999999" customHeight="1" x14ac:dyDescent="0.2">
      <c r="A1124" s="81" t="s">
        <v>1272</v>
      </c>
      <c r="B1124" s="86">
        <v>43920.664861111109</v>
      </c>
      <c r="C1124" s="83" t="s">
        <v>1093</v>
      </c>
      <c r="D1124" s="83" t="s">
        <v>1093</v>
      </c>
      <c r="E1124" s="83" t="s">
        <v>1093</v>
      </c>
      <c r="F1124" s="83" t="s">
        <v>38</v>
      </c>
      <c r="G1124" s="83" t="s">
        <v>42</v>
      </c>
      <c r="H1124" s="5">
        <f t="shared" ca="1" si="633"/>
        <v>1.9675925432238728E-4</v>
      </c>
      <c r="I1124" s="17">
        <f t="shared" ca="1" si="634"/>
        <v>1.631944440305233E-3</v>
      </c>
      <c r="J1124" s="5">
        <f t="shared" ca="1" si="632"/>
        <v>0</v>
      </c>
      <c r="K1124" s="30" t="s">
        <v>1093</v>
      </c>
      <c r="O1124" s="29" t="str">
        <f t="shared" ca="1" si="635"/>
        <v>-</v>
      </c>
      <c r="P1124" s="29"/>
      <c r="W1124" s="19"/>
      <c r="X1124">
        <f t="shared" ca="1" si="636"/>
        <v>0</v>
      </c>
      <c r="Y1124">
        <f t="shared" ca="1" si="637"/>
        <v>0</v>
      </c>
      <c r="Z1124">
        <f t="shared" ca="1" si="638"/>
        <v>0</v>
      </c>
      <c r="AA1124">
        <f t="shared" ca="1" si="639"/>
        <v>0</v>
      </c>
      <c r="AB1124">
        <f t="shared" ca="1" si="640"/>
        <v>1</v>
      </c>
      <c r="AC1124">
        <f t="shared" ca="1" si="641"/>
        <v>0</v>
      </c>
      <c r="AD1124">
        <f t="shared" ca="1" si="642"/>
        <v>0</v>
      </c>
      <c r="AE1124">
        <f t="shared" ca="1" si="643"/>
        <v>0</v>
      </c>
      <c r="AH1124">
        <f t="shared" ca="1" si="644"/>
        <v>0</v>
      </c>
      <c r="AI1124">
        <f t="shared" ca="1" si="645"/>
        <v>0</v>
      </c>
      <c r="AJ1124">
        <f t="shared" ca="1" si="646"/>
        <v>0</v>
      </c>
      <c r="AK1124">
        <f t="shared" ca="1" si="647"/>
        <v>0</v>
      </c>
      <c r="AL1124">
        <f t="shared" ca="1" si="648"/>
        <v>0</v>
      </c>
      <c r="AM1124">
        <f t="shared" ca="1" si="649"/>
        <v>0</v>
      </c>
      <c r="AN1124">
        <f t="shared" ca="1" si="650"/>
        <v>0</v>
      </c>
      <c r="AO1124">
        <f t="shared" ca="1" si="651"/>
        <v>0</v>
      </c>
      <c r="AP1124">
        <f t="shared" ca="1" si="652"/>
        <v>0</v>
      </c>
      <c r="AQ1124">
        <f t="shared" ca="1" si="653"/>
        <v>0</v>
      </c>
      <c r="AR1124">
        <f t="shared" ca="1" si="654"/>
        <v>0</v>
      </c>
      <c r="AS1124">
        <f t="shared" ca="1" si="655"/>
        <v>0</v>
      </c>
      <c r="AT1124">
        <f t="shared" ca="1" si="656"/>
        <v>1</v>
      </c>
      <c r="AU1124">
        <f t="shared" ca="1" si="657"/>
        <v>0</v>
      </c>
      <c r="AV1124">
        <f t="shared" ca="1" si="658"/>
        <v>0</v>
      </c>
      <c r="AW1124">
        <f t="shared" ca="1" si="659"/>
        <v>0</v>
      </c>
      <c r="AX1124">
        <f t="shared" ca="1" si="660"/>
        <v>0</v>
      </c>
      <c r="AY1124">
        <f t="shared" ca="1" si="661"/>
        <v>0</v>
      </c>
      <c r="AZ1124">
        <f t="shared" ca="1" si="662"/>
        <v>0</v>
      </c>
      <c r="BA1124">
        <f t="shared" ca="1" si="663"/>
        <v>0</v>
      </c>
      <c r="BB1124">
        <f t="shared" ca="1" si="664"/>
        <v>0</v>
      </c>
      <c r="BC1124">
        <f t="shared" ca="1" si="665"/>
        <v>0</v>
      </c>
      <c r="BD1124">
        <f t="shared" ca="1" si="666"/>
        <v>0</v>
      </c>
      <c r="BE1124">
        <f t="shared" ca="1" si="667"/>
        <v>0</v>
      </c>
      <c r="BF1124">
        <f t="shared" ca="1" si="668"/>
        <v>0</v>
      </c>
    </row>
    <row r="1125" spans="1:58" ht="16.149999999999999" customHeight="1" x14ac:dyDescent="0.2">
      <c r="A1125" s="81" t="s">
        <v>1273</v>
      </c>
      <c r="B1125" s="86">
        <v>43920.665011574078</v>
      </c>
      <c r="C1125" s="83" t="s">
        <v>1093</v>
      </c>
      <c r="D1125" s="83" t="s">
        <v>1093</v>
      </c>
      <c r="E1125" s="83" t="s">
        <v>1093</v>
      </c>
      <c r="F1125" s="83" t="s">
        <v>26</v>
      </c>
      <c r="G1125" s="83" t="s">
        <v>27</v>
      </c>
      <c r="H1125" s="5">
        <f t="shared" ca="1" si="633"/>
        <v>1.5046296903165057E-4</v>
      </c>
      <c r="I1125" s="17">
        <f t="shared" ca="1" si="634"/>
        <v>1.7824074093368836E-3</v>
      </c>
      <c r="J1125" s="5">
        <f t="shared" ca="1" si="632"/>
        <v>0</v>
      </c>
      <c r="K1125" s="31" t="s">
        <v>1093</v>
      </c>
      <c r="O1125" s="29" t="str">
        <f t="shared" ca="1" si="635"/>
        <v>-</v>
      </c>
      <c r="P1125" s="29"/>
      <c r="X1125">
        <f t="shared" ca="1" si="636"/>
        <v>0</v>
      </c>
      <c r="Y1125">
        <f t="shared" ca="1" si="637"/>
        <v>0</v>
      </c>
      <c r="Z1125">
        <f t="shared" ca="1" si="638"/>
        <v>0</v>
      </c>
      <c r="AA1125">
        <f t="shared" ca="1" si="639"/>
        <v>1</v>
      </c>
      <c r="AB1125">
        <f t="shared" ca="1" si="640"/>
        <v>0</v>
      </c>
      <c r="AC1125">
        <f t="shared" ca="1" si="641"/>
        <v>0</v>
      </c>
      <c r="AD1125">
        <f t="shared" ca="1" si="642"/>
        <v>0</v>
      </c>
      <c r="AE1125">
        <f t="shared" ca="1" si="643"/>
        <v>0</v>
      </c>
      <c r="AH1125">
        <f t="shared" ca="1" si="644"/>
        <v>0</v>
      </c>
      <c r="AI1125">
        <f t="shared" ca="1" si="645"/>
        <v>0</v>
      </c>
      <c r="AJ1125">
        <f t="shared" ca="1" si="646"/>
        <v>0</v>
      </c>
      <c r="AK1125">
        <f t="shared" ca="1" si="647"/>
        <v>0</v>
      </c>
      <c r="AL1125">
        <f t="shared" ca="1" si="648"/>
        <v>0</v>
      </c>
      <c r="AM1125">
        <f t="shared" ca="1" si="649"/>
        <v>0</v>
      </c>
      <c r="AN1125">
        <f t="shared" ca="1" si="650"/>
        <v>0</v>
      </c>
      <c r="AO1125">
        <f t="shared" ca="1" si="651"/>
        <v>0</v>
      </c>
      <c r="AP1125">
        <f t="shared" ca="1" si="652"/>
        <v>0</v>
      </c>
      <c r="AQ1125">
        <f t="shared" ca="1" si="653"/>
        <v>0</v>
      </c>
      <c r="AR1125">
        <f t="shared" ca="1" si="654"/>
        <v>0</v>
      </c>
      <c r="AS1125">
        <f t="shared" ca="1" si="655"/>
        <v>1</v>
      </c>
      <c r="AT1125">
        <f t="shared" ca="1" si="656"/>
        <v>0</v>
      </c>
      <c r="AU1125">
        <f t="shared" ca="1" si="657"/>
        <v>0</v>
      </c>
      <c r="AV1125">
        <f t="shared" ca="1" si="658"/>
        <v>0</v>
      </c>
      <c r="AW1125">
        <f t="shared" ca="1" si="659"/>
        <v>0</v>
      </c>
      <c r="AX1125">
        <f t="shared" ca="1" si="660"/>
        <v>0</v>
      </c>
      <c r="AY1125">
        <f t="shared" ca="1" si="661"/>
        <v>0</v>
      </c>
      <c r="AZ1125">
        <f t="shared" ca="1" si="662"/>
        <v>0</v>
      </c>
      <c r="BA1125">
        <f t="shared" ca="1" si="663"/>
        <v>0</v>
      </c>
      <c r="BB1125">
        <f t="shared" ca="1" si="664"/>
        <v>0</v>
      </c>
      <c r="BC1125">
        <f t="shared" ca="1" si="665"/>
        <v>0</v>
      </c>
      <c r="BD1125">
        <f t="shared" ca="1" si="666"/>
        <v>0</v>
      </c>
      <c r="BE1125">
        <f t="shared" ca="1" si="667"/>
        <v>0</v>
      </c>
      <c r="BF1125">
        <f t="shared" ca="1" si="668"/>
        <v>0</v>
      </c>
    </row>
    <row r="1126" spans="1:58" ht="16.149999999999999" customHeight="1" x14ac:dyDescent="0.2">
      <c r="A1126" s="81" t="s">
        <v>1274</v>
      </c>
      <c r="B1126" s="86">
        <v>43920.665081018517</v>
      </c>
      <c r="C1126" s="83" t="s">
        <v>1093</v>
      </c>
      <c r="D1126" s="83" t="s">
        <v>1093</v>
      </c>
      <c r="E1126" s="83" t="s">
        <v>1093</v>
      </c>
      <c r="F1126" s="83" t="s">
        <v>10</v>
      </c>
      <c r="G1126" s="83" t="s">
        <v>125</v>
      </c>
      <c r="H1126" s="5">
        <f t="shared" ca="1" si="633"/>
        <v>6.9444438850041479E-5</v>
      </c>
      <c r="I1126" s="17">
        <f t="shared" ca="1" si="634"/>
        <v>1.8518518481869251E-3</v>
      </c>
      <c r="J1126" s="5">
        <f t="shared" ca="1" si="632"/>
        <v>0</v>
      </c>
      <c r="K1126" s="30" t="s">
        <v>1093</v>
      </c>
      <c r="O1126" s="29" t="str">
        <f t="shared" ca="1" si="635"/>
        <v>-</v>
      </c>
      <c r="P1126" s="29"/>
      <c r="X1126">
        <f t="shared" ca="1" si="636"/>
        <v>0</v>
      </c>
      <c r="Y1126">
        <f t="shared" ca="1" si="637"/>
        <v>1</v>
      </c>
      <c r="Z1126">
        <f t="shared" ca="1" si="638"/>
        <v>0</v>
      </c>
      <c r="AA1126">
        <f t="shared" ca="1" si="639"/>
        <v>0</v>
      </c>
      <c r="AB1126">
        <f t="shared" ca="1" si="640"/>
        <v>0</v>
      </c>
      <c r="AC1126">
        <f t="shared" ca="1" si="641"/>
        <v>0</v>
      </c>
      <c r="AD1126">
        <f t="shared" ca="1" si="642"/>
        <v>0</v>
      </c>
      <c r="AE1126">
        <f t="shared" ca="1" si="643"/>
        <v>0</v>
      </c>
      <c r="AH1126">
        <f t="shared" ca="1" si="644"/>
        <v>0</v>
      </c>
      <c r="AI1126">
        <f t="shared" ca="1" si="645"/>
        <v>0</v>
      </c>
      <c r="AJ1126">
        <f t="shared" ca="1" si="646"/>
        <v>0</v>
      </c>
      <c r="AK1126">
        <f t="shared" ca="1" si="647"/>
        <v>0</v>
      </c>
      <c r="AL1126">
        <f t="shared" ca="1" si="648"/>
        <v>0</v>
      </c>
      <c r="AM1126">
        <f t="shared" ca="1" si="649"/>
        <v>1</v>
      </c>
      <c r="AN1126">
        <f t="shared" ca="1" si="650"/>
        <v>0</v>
      </c>
      <c r="AO1126">
        <f t="shared" ca="1" si="651"/>
        <v>0</v>
      </c>
      <c r="AP1126">
        <f t="shared" ca="1" si="652"/>
        <v>0</v>
      </c>
      <c r="AQ1126">
        <f t="shared" ca="1" si="653"/>
        <v>0</v>
      </c>
      <c r="AR1126">
        <f t="shared" ca="1" si="654"/>
        <v>0</v>
      </c>
      <c r="AS1126">
        <f t="shared" ca="1" si="655"/>
        <v>0</v>
      </c>
      <c r="AT1126">
        <f t="shared" ca="1" si="656"/>
        <v>0</v>
      </c>
      <c r="AU1126">
        <f t="shared" ca="1" si="657"/>
        <v>0</v>
      </c>
      <c r="AV1126">
        <f t="shared" ca="1" si="658"/>
        <v>0</v>
      </c>
      <c r="AW1126">
        <f t="shared" ca="1" si="659"/>
        <v>0</v>
      </c>
      <c r="AX1126">
        <f t="shared" ca="1" si="660"/>
        <v>0</v>
      </c>
      <c r="AY1126">
        <f t="shared" ca="1" si="661"/>
        <v>0</v>
      </c>
      <c r="AZ1126">
        <f t="shared" ca="1" si="662"/>
        <v>0</v>
      </c>
      <c r="BA1126">
        <f t="shared" ca="1" si="663"/>
        <v>0</v>
      </c>
      <c r="BB1126">
        <f t="shared" ca="1" si="664"/>
        <v>0</v>
      </c>
      <c r="BC1126">
        <f t="shared" ca="1" si="665"/>
        <v>0</v>
      </c>
      <c r="BD1126">
        <f t="shared" ca="1" si="666"/>
        <v>0</v>
      </c>
      <c r="BE1126">
        <f t="shared" ca="1" si="667"/>
        <v>0</v>
      </c>
      <c r="BF1126">
        <f t="shared" ca="1" si="668"/>
        <v>0</v>
      </c>
    </row>
    <row r="1127" spans="1:58" ht="16.149999999999999" customHeight="1" x14ac:dyDescent="0.2">
      <c r="A1127" s="81" t="s">
        <v>1275</v>
      </c>
      <c r="B1127" s="86">
        <v>43920.66511574074</v>
      </c>
      <c r="C1127" s="83" t="s">
        <v>1093</v>
      </c>
      <c r="D1127" s="83" t="s">
        <v>1093</v>
      </c>
      <c r="E1127" s="83" t="s">
        <v>1093</v>
      </c>
      <c r="F1127" s="83" t="s">
        <v>10</v>
      </c>
      <c r="G1127" s="83" t="s">
        <v>125</v>
      </c>
      <c r="H1127" s="5">
        <f t="shared" ca="1" si="633"/>
        <v>3.4722223062999547E-5</v>
      </c>
      <c r="I1127" s="17">
        <f t="shared" ca="1" si="634"/>
        <v>1.8865740712499246E-3</v>
      </c>
      <c r="J1127" s="5">
        <f t="shared" ca="1" si="632"/>
        <v>0</v>
      </c>
      <c r="K1127" s="31" t="s">
        <v>1093</v>
      </c>
      <c r="O1127" s="29" t="str">
        <f t="shared" ca="1" si="635"/>
        <v>-</v>
      </c>
      <c r="P1127" s="29"/>
      <c r="X1127">
        <f t="shared" ca="1" si="636"/>
        <v>0</v>
      </c>
      <c r="Y1127">
        <f t="shared" ca="1" si="637"/>
        <v>1</v>
      </c>
      <c r="Z1127">
        <f t="shared" ca="1" si="638"/>
        <v>0</v>
      </c>
      <c r="AA1127">
        <f t="shared" ca="1" si="639"/>
        <v>0</v>
      </c>
      <c r="AB1127">
        <f t="shared" ca="1" si="640"/>
        <v>0</v>
      </c>
      <c r="AC1127">
        <f t="shared" ca="1" si="641"/>
        <v>0</v>
      </c>
      <c r="AD1127">
        <f t="shared" ca="1" si="642"/>
        <v>0</v>
      </c>
      <c r="AE1127">
        <f t="shared" ca="1" si="643"/>
        <v>0</v>
      </c>
      <c r="AH1127">
        <f t="shared" ca="1" si="644"/>
        <v>0</v>
      </c>
      <c r="AI1127">
        <f t="shared" ca="1" si="645"/>
        <v>0</v>
      </c>
      <c r="AJ1127">
        <f t="shared" ca="1" si="646"/>
        <v>0</v>
      </c>
      <c r="AK1127">
        <f t="shared" ca="1" si="647"/>
        <v>0</v>
      </c>
      <c r="AL1127">
        <f t="shared" ca="1" si="648"/>
        <v>0</v>
      </c>
      <c r="AM1127">
        <f t="shared" ca="1" si="649"/>
        <v>1</v>
      </c>
      <c r="AN1127">
        <f t="shared" ca="1" si="650"/>
        <v>0</v>
      </c>
      <c r="AO1127">
        <f t="shared" ca="1" si="651"/>
        <v>0</v>
      </c>
      <c r="AP1127">
        <f t="shared" ca="1" si="652"/>
        <v>0</v>
      </c>
      <c r="AQ1127">
        <f t="shared" ca="1" si="653"/>
        <v>0</v>
      </c>
      <c r="AR1127">
        <f t="shared" ca="1" si="654"/>
        <v>0</v>
      </c>
      <c r="AS1127">
        <f t="shared" ca="1" si="655"/>
        <v>0</v>
      </c>
      <c r="AT1127">
        <f t="shared" ca="1" si="656"/>
        <v>0</v>
      </c>
      <c r="AU1127">
        <f t="shared" ca="1" si="657"/>
        <v>0</v>
      </c>
      <c r="AV1127">
        <f t="shared" ca="1" si="658"/>
        <v>0</v>
      </c>
      <c r="AW1127">
        <f t="shared" ca="1" si="659"/>
        <v>0</v>
      </c>
      <c r="AX1127">
        <f t="shared" ca="1" si="660"/>
        <v>0</v>
      </c>
      <c r="AY1127">
        <f t="shared" ca="1" si="661"/>
        <v>0</v>
      </c>
      <c r="AZ1127">
        <f t="shared" ca="1" si="662"/>
        <v>0</v>
      </c>
      <c r="BA1127">
        <f t="shared" ca="1" si="663"/>
        <v>0</v>
      </c>
      <c r="BB1127">
        <f t="shared" ca="1" si="664"/>
        <v>0</v>
      </c>
      <c r="BC1127">
        <f t="shared" ca="1" si="665"/>
        <v>0</v>
      </c>
      <c r="BD1127">
        <f t="shared" ca="1" si="666"/>
        <v>0</v>
      </c>
      <c r="BE1127">
        <f t="shared" ca="1" si="667"/>
        <v>0</v>
      </c>
      <c r="BF1127">
        <f t="shared" ca="1" si="668"/>
        <v>0</v>
      </c>
    </row>
    <row r="1128" spans="1:58" ht="16.149999999999999" customHeight="1" x14ac:dyDescent="0.2">
      <c r="A1128" s="81" t="s">
        <v>1276</v>
      </c>
      <c r="B1128" s="86">
        <v>43920.665185185186</v>
      </c>
      <c r="C1128" s="83" t="s">
        <v>1093</v>
      </c>
      <c r="D1128" s="83" t="s">
        <v>1093</v>
      </c>
      <c r="E1128" s="83" t="s">
        <v>1093</v>
      </c>
      <c r="F1128" s="83" t="s">
        <v>10</v>
      </c>
      <c r="G1128" s="83" t="s">
        <v>67</v>
      </c>
      <c r="H1128" s="5">
        <f t="shared" ca="1" si="633"/>
        <v>6.9444446125999093E-5</v>
      </c>
      <c r="I1128" s="17">
        <f t="shared" ca="1" si="634"/>
        <v>1.9560185173759237E-3</v>
      </c>
      <c r="J1128" s="5">
        <f t="shared" ca="1" si="632"/>
        <v>0</v>
      </c>
      <c r="K1128" s="30" t="s">
        <v>1093</v>
      </c>
      <c r="O1128" s="29" t="str">
        <f t="shared" ca="1" si="635"/>
        <v>-</v>
      </c>
      <c r="P1128" s="29"/>
      <c r="X1128">
        <f t="shared" ca="1" si="636"/>
        <v>0</v>
      </c>
      <c r="Y1128">
        <f t="shared" ca="1" si="637"/>
        <v>1</v>
      </c>
      <c r="Z1128">
        <f t="shared" ca="1" si="638"/>
        <v>0</v>
      </c>
      <c r="AA1128">
        <f t="shared" ca="1" si="639"/>
        <v>0</v>
      </c>
      <c r="AB1128">
        <f t="shared" ca="1" si="640"/>
        <v>0</v>
      </c>
      <c r="AC1128">
        <f t="shared" ca="1" si="641"/>
        <v>0</v>
      </c>
      <c r="AD1128">
        <f t="shared" ca="1" si="642"/>
        <v>0</v>
      </c>
      <c r="AE1128">
        <f t="shared" ca="1" si="643"/>
        <v>0</v>
      </c>
      <c r="AH1128">
        <f t="shared" ca="1" si="644"/>
        <v>0</v>
      </c>
      <c r="AI1128">
        <f t="shared" ca="1" si="645"/>
        <v>0</v>
      </c>
      <c r="AJ1128">
        <f t="shared" ca="1" si="646"/>
        <v>0</v>
      </c>
      <c r="AK1128">
        <f t="shared" ca="1" si="647"/>
        <v>0</v>
      </c>
      <c r="AL1128">
        <f t="shared" ca="1" si="648"/>
        <v>0</v>
      </c>
      <c r="AM1128">
        <f t="shared" ca="1" si="649"/>
        <v>0</v>
      </c>
      <c r="AN1128">
        <f t="shared" ca="1" si="650"/>
        <v>1</v>
      </c>
      <c r="AO1128">
        <f t="shared" ca="1" si="651"/>
        <v>0</v>
      </c>
      <c r="AP1128">
        <f t="shared" ca="1" si="652"/>
        <v>0</v>
      </c>
      <c r="AQ1128">
        <f t="shared" ca="1" si="653"/>
        <v>0</v>
      </c>
      <c r="AR1128">
        <f t="shared" ca="1" si="654"/>
        <v>0</v>
      </c>
      <c r="AS1128">
        <f t="shared" ca="1" si="655"/>
        <v>0</v>
      </c>
      <c r="AT1128">
        <f t="shared" ca="1" si="656"/>
        <v>0</v>
      </c>
      <c r="AU1128">
        <f t="shared" ca="1" si="657"/>
        <v>0</v>
      </c>
      <c r="AV1128">
        <f t="shared" ca="1" si="658"/>
        <v>0</v>
      </c>
      <c r="AW1128">
        <f t="shared" ca="1" si="659"/>
        <v>0</v>
      </c>
      <c r="AX1128">
        <f t="shared" ca="1" si="660"/>
        <v>0</v>
      </c>
      <c r="AY1128">
        <f t="shared" ca="1" si="661"/>
        <v>0</v>
      </c>
      <c r="AZ1128">
        <f t="shared" ca="1" si="662"/>
        <v>0</v>
      </c>
      <c r="BA1128">
        <f t="shared" ca="1" si="663"/>
        <v>0</v>
      </c>
      <c r="BB1128">
        <f t="shared" ca="1" si="664"/>
        <v>0</v>
      </c>
      <c r="BC1128">
        <f t="shared" ca="1" si="665"/>
        <v>0</v>
      </c>
      <c r="BD1128">
        <f t="shared" ca="1" si="666"/>
        <v>0</v>
      </c>
      <c r="BE1128">
        <f t="shared" ca="1" si="667"/>
        <v>0</v>
      </c>
      <c r="BF1128">
        <f t="shared" ca="1" si="668"/>
        <v>0</v>
      </c>
    </row>
    <row r="1129" spans="1:58" ht="16.149999999999999" customHeight="1" x14ac:dyDescent="0.2">
      <c r="A1129" s="81" t="s">
        <v>1277</v>
      </c>
      <c r="B1129" s="86">
        <v>43920.665335648147</v>
      </c>
      <c r="C1129" s="83" t="s">
        <v>1093</v>
      </c>
      <c r="D1129" s="83" t="s">
        <v>1093</v>
      </c>
      <c r="E1129" s="83" t="s">
        <v>1093</v>
      </c>
      <c r="F1129" s="83" t="s">
        <v>10</v>
      </c>
      <c r="G1129" s="83" t="s">
        <v>147</v>
      </c>
      <c r="H1129" s="5">
        <f t="shared" ca="1" si="633"/>
        <v>1.5046296175569296E-4</v>
      </c>
      <c r="I1129" s="17">
        <f t="shared" ca="1" si="634"/>
        <v>2.1064814791316167E-3</v>
      </c>
      <c r="J1129" s="5">
        <f t="shared" ca="1" si="632"/>
        <v>0</v>
      </c>
      <c r="K1129" s="31" t="s">
        <v>1093</v>
      </c>
      <c r="O1129" s="29" t="str">
        <f t="shared" ca="1" si="635"/>
        <v>-</v>
      </c>
      <c r="P1129" s="29"/>
      <c r="X1129">
        <f t="shared" ca="1" si="636"/>
        <v>0</v>
      </c>
      <c r="Y1129">
        <f t="shared" ca="1" si="637"/>
        <v>1</v>
      </c>
      <c r="Z1129">
        <f t="shared" ca="1" si="638"/>
        <v>0</v>
      </c>
      <c r="AA1129">
        <f t="shared" ca="1" si="639"/>
        <v>0</v>
      </c>
      <c r="AB1129">
        <f t="shared" ca="1" si="640"/>
        <v>0</v>
      </c>
      <c r="AC1129">
        <f t="shared" ca="1" si="641"/>
        <v>0</v>
      </c>
      <c r="AD1129">
        <f t="shared" ca="1" si="642"/>
        <v>0</v>
      </c>
      <c r="AE1129">
        <f t="shared" ca="1" si="643"/>
        <v>0</v>
      </c>
      <c r="AH1129">
        <f t="shared" ca="1" si="644"/>
        <v>0</v>
      </c>
      <c r="AI1129">
        <f t="shared" ca="1" si="645"/>
        <v>0</v>
      </c>
      <c r="AJ1129">
        <f t="shared" ca="1" si="646"/>
        <v>0</v>
      </c>
      <c r="AK1129">
        <f t="shared" ca="1" si="647"/>
        <v>0</v>
      </c>
      <c r="AL1129">
        <f t="shared" ca="1" si="648"/>
        <v>0</v>
      </c>
      <c r="AM1129">
        <f t="shared" ca="1" si="649"/>
        <v>0</v>
      </c>
      <c r="AN1129">
        <f t="shared" ca="1" si="650"/>
        <v>0</v>
      </c>
      <c r="AO1129">
        <f t="shared" ca="1" si="651"/>
        <v>1</v>
      </c>
      <c r="AP1129">
        <f t="shared" ca="1" si="652"/>
        <v>0</v>
      </c>
      <c r="AQ1129">
        <f t="shared" ca="1" si="653"/>
        <v>0</v>
      </c>
      <c r="AR1129">
        <f t="shared" ca="1" si="654"/>
        <v>0</v>
      </c>
      <c r="AS1129">
        <f t="shared" ca="1" si="655"/>
        <v>0</v>
      </c>
      <c r="AT1129">
        <f t="shared" ca="1" si="656"/>
        <v>0</v>
      </c>
      <c r="AU1129">
        <f t="shared" ca="1" si="657"/>
        <v>0</v>
      </c>
      <c r="AV1129">
        <f t="shared" ca="1" si="658"/>
        <v>0</v>
      </c>
      <c r="AW1129">
        <f t="shared" ca="1" si="659"/>
        <v>0</v>
      </c>
      <c r="AX1129">
        <f t="shared" ca="1" si="660"/>
        <v>0</v>
      </c>
      <c r="AY1129">
        <f t="shared" ca="1" si="661"/>
        <v>0</v>
      </c>
      <c r="AZ1129">
        <f t="shared" ca="1" si="662"/>
        <v>0</v>
      </c>
      <c r="BA1129">
        <f t="shared" ca="1" si="663"/>
        <v>0</v>
      </c>
      <c r="BB1129">
        <f t="shared" ca="1" si="664"/>
        <v>0</v>
      </c>
      <c r="BC1129">
        <f t="shared" ca="1" si="665"/>
        <v>0</v>
      </c>
      <c r="BD1129">
        <f t="shared" ca="1" si="666"/>
        <v>0</v>
      </c>
      <c r="BE1129">
        <f t="shared" ca="1" si="667"/>
        <v>0</v>
      </c>
      <c r="BF1129">
        <f t="shared" ca="1" si="668"/>
        <v>0</v>
      </c>
    </row>
    <row r="1130" spans="1:58" ht="16.149999999999999" customHeight="1" x14ac:dyDescent="0.2">
      <c r="A1130" s="81" t="s">
        <v>1278</v>
      </c>
      <c r="B1130" s="86">
        <v>43920.665405092594</v>
      </c>
      <c r="C1130" s="83" t="s">
        <v>1093</v>
      </c>
      <c r="D1130" s="83" t="s">
        <v>1093</v>
      </c>
      <c r="E1130" s="83" t="s">
        <v>1093</v>
      </c>
      <c r="F1130" s="83" t="s">
        <v>10</v>
      </c>
      <c r="G1130" s="83" t="s">
        <v>71</v>
      </c>
      <c r="H1130" s="5">
        <f t="shared" ca="1" si="633"/>
        <v>6.9444446125999093E-5</v>
      </c>
      <c r="I1130" s="17">
        <f t="shared" ca="1" si="634"/>
        <v>2.1759259252576157E-3</v>
      </c>
      <c r="J1130" s="5">
        <f t="shared" ca="1" si="632"/>
        <v>0</v>
      </c>
      <c r="K1130" s="30" t="s">
        <v>1093</v>
      </c>
      <c r="O1130" s="29" t="str">
        <f t="shared" ca="1" si="635"/>
        <v>-</v>
      </c>
      <c r="P1130" s="29"/>
      <c r="X1130">
        <f t="shared" ca="1" si="636"/>
        <v>0</v>
      </c>
      <c r="Y1130">
        <f t="shared" ca="1" si="637"/>
        <v>1</v>
      </c>
      <c r="Z1130">
        <f t="shared" ca="1" si="638"/>
        <v>0</v>
      </c>
      <c r="AA1130">
        <f t="shared" ca="1" si="639"/>
        <v>0</v>
      </c>
      <c r="AB1130">
        <f t="shared" ca="1" si="640"/>
        <v>0</v>
      </c>
      <c r="AC1130">
        <f t="shared" ca="1" si="641"/>
        <v>0</v>
      </c>
      <c r="AD1130">
        <f t="shared" ca="1" si="642"/>
        <v>0</v>
      </c>
      <c r="AE1130">
        <f t="shared" ca="1" si="643"/>
        <v>0</v>
      </c>
      <c r="AH1130">
        <f t="shared" ca="1" si="644"/>
        <v>0</v>
      </c>
      <c r="AI1130">
        <f t="shared" ca="1" si="645"/>
        <v>0</v>
      </c>
      <c r="AJ1130">
        <f t="shared" ca="1" si="646"/>
        <v>0</v>
      </c>
      <c r="AK1130">
        <f t="shared" ca="1" si="647"/>
        <v>0</v>
      </c>
      <c r="AL1130">
        <f t="shared" ca="1" si="648"/>
        <v>0</v>
      </c>
      <c r="AM1130">
        <f t="shared" ca="1" si="649"/>
        <v>0</v>
      </c>
      <c r="AN1130">
        <f t="shared" ca="1" si="650"/>
        <v>0</v>
      </c>
      <c r="AO1130">
        <f t="shared" ca="1" si="651"/>
        <v>0</v>
      </c>
      <c r="AP1130">
        <f t="shared" ca="1" si="652"/>
        <v>0</v>
      </c>
      <c r="AQ1130">
        <f t="shared" ca="1" si="653"/>
        <v>0</v>
      </c>
      <c r="AR1130">
        <f t="shared" ca="1" si="654"/>
        <v>0</v>
      </c>
      <c r="AS1130">
        <f t="shared" ca="1" si="655"/>
        <v>0</v>
      </c>
      <c r="AT1130">
        <f t="shared" ca="1" si="656"/>
        <v>0</v>
      </c>
      <c r="AU1130">
        <f t="shared" ca="1" si="657"/>
        <v>0</v>
      </c>
      <c r="AV1130">
        <f t="shared" ca="1" si="658"/>
        <v>0</v>
      </c>
      <c r="AW1130">
        <f t="shared" ca="1" si="659"/>
        <v>0</v>
      </c>
      <c r="AX1130">
        <f t="shared" ca="1" si="660"/>
        <v>0</v>
      </c>
      <c r="AY1130">
        <f t="shared" ca="1" si="661"/>
        <v>0</v>
      </c>
      <c r="AZ1130">
        <f t="shared" ca="1" si="662"/>
        <v>0</v>
      </c>
      <c r="BA1130">
        <f t="shared" ca="1" si="663"/>
        <v>0</v>
      </c>
      <c r="BB1130">
        <f t="shared" ca="1" si="664"/>
        <v>0</v>
      </c>
      <c r="BC1130">
        <f t="shared" ca="1" si="665"/>
        <v>0</v>
      </c>
      <c r="BD1130">
        <f t="shared" ca="1" si="666"/>
        <v>0</v>
      </c>
      <c r="BE1130">
        <f t="shared" ca="1" si="667"/>
        <v>0</v>
      </c>
      <c r="BF1130">
        <f t="shared" ca="1" si="668"/>
        <v>0</v>
      </c>
    </row>
    <row r="1131" spans="1:58" ht="16.149999999999999" customHeight="1" x14ac:dyDescent="0.2">
      <c r="A1131" s="81" t="s">
        <v>1279</v>
      </c>
      <c r="B1131" s="86">
        <v>43920.665462962963</v>
      </c>
      <c r="C1131" s="83" t="s">
        <v>1093</v>
      </c>
      <c r="D1131" s="83" t="s">
        <v>1093</v>
      </c>
      <c r="E1131" s="83" t="s">
        <v>1093</v>
      </c>
      <c r="F1131" s="83" t="s">
        <v>10</v>
      </c>
      <c r="G1131" s="83" t="s">
        <v>71</v>
      </c>
      <c r="H1131" s="5">
        <f t="shared" ca="1" si="633"/>
        <v>5.7870369346346706E-5</v>
      </c>
      <c r="I1131" s="17">
        <f t="shared" ca="1" si="634"/>
        <v>2.2337962946039625E-3</v>
      </c>
      <c r="J1131" s="5">
        <f t="shared" ca="1" si="632"/>
        <v>0</v>
      </c>
      <c r="K1131" s="31" t="s">
        <v>1093</v>
      </c>
      <c r="O1131" s="29" t="str">
        <f t="shared" ca="1" si="635"/>
        <v>-</v>
      </c>
      <c r="P1131" s="29"/>
      <c r="X1131">
        <f t="shared" ca="1" si="636"/>
        <v>0</v>
      </c>
      <c r="Y1131">
        <f t="shared" ca="1" si="637"/>
        <v>1</v>
      </c>
      <c r="Z1131">
        <f t="shared" ca="1" si="638"/>
        <v>0</v>
      </c>
      <c r="AA1131">
        <f t="shared" ca="1" si="639"/>
        <v>0</v>
      </c>
      <c r="AB1131">
        <f t="shared" ca="1" si="640"/>
        <v>0</v>
      </c>
      <c r="AC1131">
        <f t="shared" ca="1" si="641"/>
        <v>0</v>
      </c>
      <c r="AD1131">
        <f t="shared" ca="1" si="642"/>
        <v>0</v>
      </c>
      <c r="AE1131">
        <f t="shared" ca="1" si="643"/>
        <v>0</v>
      </c>
      <c r="AH1131">
        <f t="shared" ca="1" si="644"/>
        <v>0</v>
      </c>
      <c r="AI1131">
        <f t="shared" ca="1" si="645"/>
        <v>0</v>
      </c>
      <c r="AJ1131">
        <f t="shared" ca="1" si="646"/>
        <v>0</v>
      </c>
      <c r="AK1131">
        <f t="shared" ca="1" si="647"/>
        <v>0</v>
      </c>
      <c r="AL1131">
        <f t="shared" ca="1" si="648"/>
        <v>0</v>
      </c>
      <c r="AM1131">
        <f t="shared" ca="1" si="649"/>
        <v>0</v>
      </c>
      <c r="AN1131">
        <f t="shared" ca="1" si="650"/>
        <v>0</v>
      </c>
      <c r="AO1131">
        <f t="shared" ca="1" si="651"/>
        <v>0</v>
      </c>
      <c r="AP1131">
        <f t="shared" ca="1" si="652"/>
        <v>0</v>
      </c>
      <c r="AQ1131">
        <f t="shared" ca="1" si="653"/>
        <v>0</v>
      </c>
      <c r="AR1131">
        <f t="shared" ca="1" si="654"/>
        <v>0</v>
      </c>
      <c r="AS1131">
        <f t="shared" ca="1" si="655"/>
        <v>0</v>
      </c>
      <c r="AT1131">
        <f t="shared" ca="1" si="656"/>
        <v>0</v>
      </c>
      <c r="AU1131">
        <f t="shared" ca="1" si="657"/>
        <v>0</v>
      </c>
      <c r="AV1131">
        <f t="shared" ca="1" si="658"/>
        <v>0</v>
      </c>
      <c r="AW1131">
        <f t="shared" ca="1" si="659"/>
        <v>0</v>
      </c>
      <c r="AX1131">
        <f t="shared" ca="1" si="660"/>
        <v>0</v>
      </c>
      <c r="AY1131">
        <f t="shared" ca="1" si="661"/>
        <v>0</v>
      </c>
      <c r="AZ1131">
        <f t="shared" ca="1" si="662"/>
        <v>0</v>
      </c>
      <c r="BA1131">
        <f t="shared" ca="1" si="663"/>
        <v>0</v>
      </c>
      <c r="BB1131">
        <f t="shared" ca="1" si="664"/>
        <v>0</v>
      </c>
      <c r="BC1131">
        <f t="shared" ca="1" si="665"/>
        <v>0</v>
      </c>
      <c r="BD1131">
        <f t="shared" ca="1" si="666"/>
        <v>0</v>
      </c>
      <c r="BE1131">
        <f t="shared" ca="1" si="667"/>
        <v>0</v>
      </c>
      <c r="BF1131">
        <f t="shared" ca="1" si="668"/>
        <v>0</v>
      </c>
    </row>
    <row r="1132" spans="1:58" ht="16.149999999999999" customHeight="1" x14ac:dyDescent="0.2">
      <c r="A1132" s="81" t="s">
        <v>1280</v>
      </c>
      <c r="B1132" s="86">
        <v>43920.66547453704</v>
      </c>
      <c r="C1132" s="83" t="s">
        <v>1093</v>
      </c>
      <c r="D1132" s="83" t="s">
        <v>1093</v>
      </c>
      <c r="E1132" s="83" t="s">
        <v>1093</v>
      </c>
      <c r="F1132" s="83" t="s">
        <v>10</v>
      </c>
      <c r="G1132" s="83" t="s">
        <v>71</v>
      </c>
      <c r="H1132" s="5">
        <f t="shared" ca="1" si="633"/>
        <v>1.1574076779652387E-5</v>
      </c>
      <c r="I1132" s="17">
        <f t="shared" ca="1" si="634"/>
        <v>2.2453703713836148E-3</v>
      </c>
      <c r="J1132" s="5">
        <f t="shared" ca="1" si="632"/>
        <v>0</v>
      </c>
      <c r="K1132" s="30" t="s">
        <v>1093</v>
      </c>
      <c r="O1132" s="29" t="str">
        <f t="shared" ca="1" si="635"/>
        <v>-</v>
      </c>
      <c r="P1132" s="29"/>
      <c r="X1132">
        <f t="shared" ca="1" si="636"/>
        <v>0</v>
      </c>
      <c r="Y1132">
        <f t="shared" ca="1" si="637"/>
        <v>1</v>
      </c>
      <c r="Z1132">
        <f t="shared" ca="1" si="638"/>
        <v>0</v>
      </c>
      <c r="AA1132">
        <f t="shared" ca="1" si="639"/>
        <v>0</v>
      </c>
      <c r="AB1132">
        <f t="shared" ca="1" si="640"/>
        <v>0</v>
      </c>
      <c r="AC1132">
        <f t="shared" ca="1" si="641"/>
        <v>0</v>
      </c>
      <c r="AD1132">
        <f t="shared" ca="1" si="642"/>
        <v>0</v>
      </c>
      <c r="AE1132">
        <f t="shared" ca="1" si="643"/>
        <v>0</v>
      </c>
      <c r="AH1132">
        <f t="shared" ca="1" si="644"/>
        <v>0</v>
      </c>
      <c r="AI1132">
        <f t="shared" ca="1" si="645"/>
        <v>0</v>
      </c>
      <c r="AJ1132">
        <f t="shared" ca="1" si="646"/>
        <v>0</v>
      </c>
      <c r="AK1132">
        <f t="shared" ca="1" si="647"/>
        <v>0</v>
      </c>
      <c r="AL1132">
        <f t="shared" ca="1" si="648"/>
        <v>0</v>
      </c>
      <c r="AM1132">
        <f t="shared" ca="1" si="649"/>
        <v>0</v>
      </c>
      <c r="AN1132">
        <f t="shared" ca="1" si="650"/>
        <v>0</v>
      </c>
      <c r="AO1132">
        <f t="shared" ca="1" si="651"/>
        <v>0</v>
      </c>
      <c r="AP1132">
        <f t="shared" ca="1" si="652"/>
        <v>0</v>
      </c>
      <c r="AQ1132">
        <f t="shared" ca="1" si="653"/>
        <v>0</v>
      </c>
      <c r="AR1132">
        <f t="shared" ca="1" si="654"/>
        <v>0</v>
      </c>
      <c r="AS1132">
        <f t="shared" ca="1" si="655"/>
        <v>0</v>
      </c>
      <c r="AT1132">
        <f t="shared" ca="1" si="656"/>
        <v>0</v>
      </c>
      <c r="AU1132">
        <f t="shared" ca="1" si="657"/>
        <v>0</v>
      </c>
      <c r="AV1132">
        <f t="shared" ca="1" si="658"/>
        <v>0</v>
      </c>
      <c r="AW1132">
        <f t="shared" ca="1" si="659"/>
        <v>0</v>
      </c>
      <c r="AX1132">
        <f t="shared" ca="1" si="660"/>
        <v>0</v>
      </c>
      <c r="AY1132">
        <f t="shared" ca="1" si="661"/>
        <v>0</v>
      </c>
      <c r="AZ1132">
        <f t="shared" ca="1" si="662"/>
        <v>0</v>
      </c>
      <c r="BA1132">
        <f t="shared" ca="1" si="663"/>
        <v>0</v>
      </c>
      <c r="BB1132">
        <f t="shared" ca="1" si="664"/>
        <v>0</v>
      </c>
      <c r="BC1132">
        <f t="shared" ca="1" si="665"/>
        <v>0</v>
      </c>
      <c r="BD1132">
        <f t="shared" ca="1" si="666"/>
        <v>0</v>
      </c>
      <c r="BE1132">
        <f t="shared" ca="1" si="667"/>
        <v>0</v>
      </c>
      <c r="BF1132">
        <f t="shared" ca="1" si="668"/>
        <v>0</v>
      </c>
    </row>
    <row r="1133" spans="1:58" ht="16.149999999999999" customHeight="1" x14ac:dyDescent="0.2">
      <c r="A1133" s="81" t="s">
        <v>1281</v>
      </c>
      <c r="B1133" s="86">
        <v>43920.665567129632</v>
      </c>
      <c r="C1133" s="83" t="s">
        <v>1093</v>
      </c>
      <c r="D1133" s="83" t="s">
        <v>1093</v>
      </c>
      <c r="E1133" s="83" t="s">
        <v>1093</v>
      </c>
      <c r="F1133" s="83" t="s">
        <v>10</v>
      </c>
      <c r="G1133" s="83" t="s">
        <v>29</v>
      </c>
      <c r="H1133" s="5">
        <f t="shared" ca="1" si="633"/>
        <v>9.2592592409346253E-5</v>
      </c>
      <c r="I1133" s="17">
        <f t="shared" ca="1" si="634"/>
        <v>2.3379629637929611E-3</v>
      </c>
      <c r="J1133" s="5">
        <f t="shared" ca="1" si="632"/>
        <v>0</v>
      </c>
      <c r="K1133" s="31" t="s">
        <v>1093</v>
      </c>
      <c r="O1133" s="29" t="str">
        <f t="shared" ca="1" si="635"/>
        <v>-</v>
      </c>
      <c r="P1133" s="29"/>
      <c r="X1133">
        <f t="shared" ca="1" si="636"/>
        <v>0</v>
      </c>
      <c r="Y1133">
        <f t="shared" ca="1" si="637"/>
        <v>1</v>
      </c>
      <c r="Z1133">
        <f t="shared" ca="1" si="638"/>
        <v>0</v>
      </c>
      <c r="AA1133">
        <f t="shared" ca="1" si="639"/>
        <v>0</v>
      </c>
      <c r="AB1133">
        <f t="shared" ca="1" si="640"/>
        <v>0</v>
      </c>
      <c r="AC1133">
        <f t="shared" ca="1" si="641"/>
        <v>0</v>
      </c>
      <c r="AD1133">
        <f t="shared" ca="1" si="642"/>
        <v>0</v>
      </c>
      <c r="AE1133">
        <f t="shared" ca="1" si="643"/>
        <v>0</v>
      </c>
      <c r="AH1133">
        <f t="shared" ca="1" si="644"/>
        <v>0</v>
      </c>
      <c r="AI1133">
        <f t="shared" ca="1" si="645"/>
        <v>0</v>
      </c>
      <c r="AJ1133">
        <f t="shared" ca="1" si="646"/>
        <v>1</v>
      </c>
      <c r="AK1133">
        <f t="shared" ca="1" si="647"/>
        <v>0</v>
      </c>
      <c r="AL1133">
        <f t="shared" ca="1" si="648"/>
        <v>0</v>
      </c>
      <c r="AM1133">
        <f t="shared" ca="1" si="649"/>
        <v>0</v>
      </c>
      <c r="AN1133">
        <f t="shared" ca="1" si="650"/>
        <v>0</v>
      </c>
      <c r="AO1133">
        <f t="shared" ca="1" si="651"/>
        <v>0</v>
      </c>
      <c r="AP1133">
        <f t="shared" ca="1" si="652"/>
        <v>0</v>
      </c>
      <c r="AQ1133">
        <f t="shared" ca="1" si="653"/>
        <v>0</v>
      </c>
      <c r="AR1133">
        <f t="shared" ca="1" si="654"/>
        <v>0</v>
      </c>
      <c r="AS1133">
        <f t="shared" ca="1" si="655"/>
        <v>0</v>
      </c>
      <c r="AT1133">
        <f t="shared" ca="1" si="656"/>
        <v>0</v>
      </c>
      <c r="AU1133">
        <f t="shared" ca="1" si="657"/>
        <v>0</v>
      </c>
      <c r="AV1133">
        <f t="shared" ca="1" si="658"/>
        <v>0</v>
      </c>
      <c r="AW1133">
        <f t="shared" ca="1" si="659"/>
        <v>0</v>
      </c>
      <c r="AX1133">
        <f t="shared" ca="1" si="660"/>
        <v>0</v>
      </c>
      <c r="AY1133">
        <f t="shared" ca="1" si="661"/>
        <v>0</v>
      </c>
      <c r="AZ1133">
        <f t="shared" ca="1" si="662"/>
        <v>0</v>
      </c>
      <c r="BA1133">
        <f t="shared" ca="1" si="663"/>
        <v>0</v>
      </c>
      <c r="BB1133">
        <f t="shared" ca="1" si="664"/>
        <v>0</v>
      </c>
      <c r="BC1133">
        <f t="shared" ca="1" si="665"/>
        <v>0</v>
      </c>
      <c r="BD1133">
        <f t="shared" ca="1" si="666"/>
        <v>0</v>
      </c>
      <c r="BE1133">
        <f t="shared" ca="1" si="667"/>
        <v>0</v>
      </c>
      <c r="BF1133">
        <f t="shared" ca="1" si="668"/>
        <v>0</v>
      </c>
    </row>
    <row r="1134" spans="1:58" ht="16.149999999999999" customHeight="1" x14ac:dyDescent="0.2">
      <c r="A1134" s="81" t="s">
        <v>1282</v>
      </c>
      <c r="B1134" s="86">
        <v>43920.665625000001</v>
      </c>
      <c r="C1134" s="83" t="s">
        <v>1093</v>
      </c>
      <c r="D1134" s="83" t="s">
        <v>1093</v>
      </c>
      <c r="E1134" s="83" t="s">
        <v>1093</v>
      </c>
      <c r="F1134" s="83" t="s">
        <v>10</v>
      </c>
      <c r="G1134" s="83" t="s">
        <v>6</v>
      </c>
      <c r="H1134" s="5">
        <f t="shared" ca="1" si="633"/>
        <v>5.7870369346346706E-5</v>
      </c>
      <c r="I1134" s="17">
        <f t="shared" ca="1" si="634"/>
        <v>2.3958333331393078E-3</v>
      </c>
      <c r="J1134" s="5">
        <f t="shared" ca="1" si="632"/>
        <v>0</v>
      </c>
      <c r="K1134" s="30" t="s">
        <v>1093</v>
      </c>
      <c r="O1134" s="29" t="str">
        <f t="shared" ca="1" si="635"/>
        <v>-</v>
      </c>
      <c r="P1134" s="29"/>
      <c r="X1134">
        <f t="shared" ca="1" si="636"/>
        <v>0</v>
      </c>
      <c r="Y1134">
        <f t="shared" ca="1" si="637"/>
        <v>1</v>
      </c>
      <c r="Z1134">
        <f t="shared" ca="1" si="638"/>
        <v>0</v>
      </c>
      <c r="AA1134">
        <f t="shared" ca="1" si="639"/>
        <v>0</v>
      </c>
      <c r="AB1134">
        <f t="shared" ca="1" si="640"/>
        <v>0</v>
      </c>
      <c r="AC1134">
        <f t="shared" ca="1" si="641"/>
        <v>0</v>
      </c>
      <c r="AD1134">
        <f t="shared" ca="1" si="642"/>
        <v>0</v>
      </c>
      <c r="AE1134">
        <f t="shared" ca="1" si="643"/>
        <v>0</v>
      </c>
      <c r="AH1134">
        <f t="shared" ca="1" si="644"/>
        <v>0</v>
      </c>
      <c r="AI1134">
        <f t="shared" ca="1" si="645"/>
        <v>1</v>
      </c>
      <c r="AJ1134">
        <f t="shared" ca="1" si="646"/>
        <v>0</v>
      </c>
      <c r="AK1134">
        <f t="shared" ca="1" si="647"/>
        <v>0</v>
      </c>
      <c r="AL1134">
        <f t="shared" ca="1" si="648"/>
        <v>0</v>
      </c>
      <c r="AM1134">
        <f t="shared" ca="1" si="649"/>
        <v>0</v>
      </c>
      <c r="AN1134">
        <f t="shared" ca="1" si="650"/>
        <v>0</v>
      </c>
      <c r="AO1134">
        <f t="shared" ca="1" si="651"/>
        <v>0</v>
      </c>
      <c r="AP1134">
        <f t="shared" ca="1" si="652"/>
        <v>0</v>
      </c>
      <c r="AQ1134">
        <f t="shared" ca="1" si="653"/>
        <v>0</v>
      </c>
      <c r="AR1134">
        <f t="shared" ca="1" si="654"/>
        <v>0</v>
      </c>
      <c r="AS1134">
        <f t="shared" ca="1" si="655"/>
        <v>0</v>
      </c>
      <c r="AT1134">
        <f t="shared" ca="1" si="656"/>
        <v>0</v>
      </c>
      <c r="AU1134">
        <f t="shared" ca="1" si="657"/>
        <v>0</v>
      </c>
      <c r="AV1134">
        <f t="shared" ca="1" si="658"/>
        <v>0</v>
      </c>
      <c r="AW1134">
        <f t="shared" ca="1" si="659"/>
        <v>0</v>
      </c>
      <c r="AX1134">
        <f t="shared" ca="1" si="660"/>
        <v>0</v>
      </c>
      <c r="AY1134">
        <f t="shared" ca="1" si="661"/>
        <v>0</v>
      </c>
      <c r="AZ1134">
        <f t="shared" ca="1" si="662"/>
        <v>0</v>
      </c>
      <c r="BA1134">
        <f t="shared" ca="1" si="663"/>
        <v>0</v>
      </c>
      <c r="BB1134">
        <f t="shared" ca="1" si="664"/>
        <v>0</v>
      </c>
      <c r="BC1134">
        <f t="shared" ca="1" si="665"/>
        <v>0</v>
      </c>
      <c r="BD1134">
        <f t="shared" ca="1" si="666"/>
        <v>0</v>
      </c>
      <c r="BE1134">
        <f t="shared" ca="1" si="667"/>
        <v>0</v>
      </c>
      <c r="BF1134">
        <f t="shared" ca="1" si="668"/>
        <v>0</v>
      </c>
    </row>
    <row r="1135" spans="1:58" ht="16.149999999999999" customHeight="1" x14ac:dyDescent="0.2">
      <c r="A1135" s="81" t="s">
        <v>1283</v>
      </c>
      <c r="B1135" s="86">
        <v>43920.665694444448</v>
      </c>
      <c r="C1135" s="83" t="s">
        <v>1093</v>
      </c>
      <c r="D1135" s="83" t="s">
        <v>1093</v>
      </c>
      <c r="E1135" s="83" t="s">
        <v>1093</v>
      </c>
      <c r="F1135" s="83" t="s">
        <v>320</v>
      </c>
      <c r="G1135" s="83" t="s">
        <v>399</v>
      </c>
      <c r="H1135" s="5">
        <f t="shared" ca="1" si="633"/>
        <v>6.9444446125999093E-5</v>
      </c>
      <c r="I1135" s="17">
        <f t="shared" ca="1" si="634"/>
        <v>2.4652777792653069E-3</v>
      </c>
      <c r="J1135" s="5">
        <f t="shared" ca="1" si="632"/>
        <v>0</v>
      </c>
      <c r="K1135" s="31" t="s">
        <v>1093</v>
      </c>
      <c r="O1135" s="29" t="str">
        <f t="shared" ca="1" si="635"/>
        <v>-</v>
      </c>
      <c r="P1135" s="29"/>
      <c r="X1135">
        <f t="shared" ca="1" si="636"/>
        <v>0</v>
      </c>
      <c r="Y1135">
        <f t="shared" ca="1" si="637"/>
        <v>0</v>
      </c>
      <c r="Z1135">
        <f t="shared" ca="1" si="638"/>
        <v>0</v>
      </c>
      <c r="AA1135">
        <f t="shared" ca="1" si="639"/>
        <v>0</v>
      </c>
      <c r="AB1135">
        <f t="shared" ca="1" si="640"/>
        <v>0</v>
      </c>
      <c r="AC1135">
        <f t="shared" ca="1" si="641"/>
        <v>0</v>
      </c>
      <c r="AD1135">
        <f t="shared" ca="1" si="642"/>
        <v>1</v>
      </c>
      <c r="AE1135">
        <f t="shared" ca="1" si="643"/>
        <v>0</v>
      </c>
      <c r="AH1135">
        <f t="shared" ca="1" si="644"/>
        <v>0</v>
      </c>
      <c r="AI1135">
        <f t="shared" ca="1" si="645"/>
        <v>0</v>
      </c>
      <c r="AJ1135">
        <f t="shared" ca="1" si="646"/>
        <v>0</v>
      </c>
      <c r="AK1135">
        <f t="shared" ca="1" si="647"/>
        <v>0</v>
      </c>
      <c r="AL1135">
        <f t="shared" ca="1" si="648"/>
        <v>0</v>
      </c>
      <c r="AM1135">
        <f t="shared" ca="1" si="649"/>
        <v>0</v>
      </c>
      <c r="AN1135">
        <f t="shared" ca="1" si="650"/>
        <v>0</v>
      </c>
      <c r="AO1135">
        <f t="shared" ca="1" si="651"/>
        <v>0</v>
      </c>
      <c r="AP1135">
        <f t="shared" ca="1" si="652"/>
        <v>0</v>
      </c>
      <c r="AQ1135">
        <f t="shared" ca="1" si="653"/>
        <v>0</v>
      </c>
      <c r="AR1135">
        <f t="shared" ca="1" si="654"/>
        <v>0</v>
      </c>
      <c r="AS1135">
        <f t="shared" ca="1" si="655"/>
        <v>0</v>
      </c>
      <c r="AT1135">
        <f t="shared" ca="1" si="656"/>
        <v>0</v>
      </c>
      <c r="AU1135">
        <f t="shared" ca="1" si="657"/>
        <v>0</v>
      </c>
      <c r="AV1135">
        <f t="shared" ca="1" si="658"/>
        <v>0</v>
      </c>
      <c r="AW1135">
        <f t="shared" ca="1" si="659"/>
        <v>0</v>
      </c>
      <c r="AX1135">
        <f t="shared" ca="1" si="660"/>
        <v>0</v>
      </c>
      <c r="AY1135">
        <f t="shared" ca="1" si="661"/>
        <v>0</v>
      </c>
      <c r="AZ1135">
        <f t="shared" ca="1" si="662"/>
        <v>0</v>
      </c>
      <c r="BA1135">
        <f t="shared" ca="1" si="663"/>
        <v>1</v>
      </c>
      <c r="BB1135">
        <f t="shared" ca="1" si="664"/>
        <v>0</v>
      </c>
      <c r="BC1135">
        <f t="shared" ca="1" si="665"/>
        <v>0</v>
      </c>
      <c r="BD1135">
        <f t="shared" ca="1" si="666"/>
        <v>0</v>
      </c>
      <c r="BE1135">
        <f t="shared" ca="1" si="667"/>
        <v>0</v>
      </c>
      <c r="BF1135">
        <f t="shared" ca="1" si="668"/>
        <v>0</v>
      </c>
    </row>
    <row r="1136" spans="1:58" ht="16.149999999999999" customHeight="1" x14ac:dyDescent="0.2">
      <c r="A1136" s="81" t="s">
        <v>1284</v>
      </c>
      <c r="B1136" s="86">
        <v>43920.666087962964</v>
      </c>
      <c r="C1136" s="83" t="s">
        <v>1093</v>
      </c>
      <c r="D1136" s="83" t="s">
        <v>1093</v>
      </c>
      <c r="E1136" s="83" t="s">
        <v>1093</v>
      </c>
      <c r="F1136" s="83" t="s">
        <v>320</v>
      </c>
      <c r="G1136" s="83" t="s">
        <v>397</v>
      </c>
      <c r="H1136" s="5">
        <f t="shared" ca="1" si="633"/>
        <v>3.9351851592073217E-4</v>
      </c>
      <c r="I1136" s="17">
        <f t="shared" ca="1" si="634"/>
        <v>2.8587962951860391E-3</v>
      </c>
      <c r="J1136" s="5">
        <f t="shared" ca="1" si="632"/>
        <v>0</v>
      </c>
      <c r="K1136" s="30" t="s">
        <v>1093</v>
      </c>
      <c r="O1136" s="29" t="str">
        <f t="shared" ca="1" si="635"/>
        <v>-</v>
      </c>
      <c r="P1136" s="29"/>
      <c r="X1136">
        <f t="shared" ca="1" si="636"/>
        <v>0</v>
      </c>
      <c r="Y1136">
        <f t="shared" ca="1" si="637"/>
        <v>0</v>
      </c>
      <c r="Z1136">
        <f t="shared" ca="1" si="638"/>
        <v>0</v>
      </c>
      <c r="AA1136">
        <f t="shared" ca="1" si="639"/>
        <v>0</v>
      </c>
      <c r="AB1136">
        <f t="shared" ca="1" si="640"/>
        <v>0</v>
      </c>
      <c r="AC1136">
        <f t="shared" ca="1" si="641"/>
        <v>0</v>
      </c>
      <c r="AD1136">
        <f t="shared" ca="1" si="642"/>
        <v>1</v>
      </c>
      <c r="AE1136">
        <f t="shared" ca="1" si="643"/>
        <v>0</v>
      </c>
      <c r="AH1136">
        <f t="shared" ca="1" si="644"/>
        <v>0</v>
      </c>
      <c r="AI1136">
        <f t="shared" ca="1" si="645"/>
        <v>0</v>
      </c>
      <c r="AJ1136">
        <f t="shared" ca="1" si="646"/>
        <v>0</v>
      </c>
      <c r="AK1136">
        <f t="shared" ca="1" si="647"/>
        <v>0</v>
      </c>
      <c r="AL1136">
        <f t="shared" ca="1" si="648"/>
        <v>0</v>
      </c>
      <c r="AM1136">
        <f t="shared" ca="1" si="649"/>
        <v>0</v>
      </c>
      <c r="AN1136">
        <f t="shared" ca="1" si="650"/>
        <v>0</v>
      </c>
      <c r="AO1136">
        <f t="shared" ca="1" si="651"/>
        <v>0</v>
      </c>
      <c r="AP1136">
        <f t="shared" ca="1" si="652"/>
        <v>0</v>
      </c>
      <c r="AQ1136">
        <f t="shared" ca="1" si="653"/>
        <v>0</v>
      </c>
      <c r="AR1136">
        <f t="shared" ca="1" si="654"/>
        <v>0</v>
      </c>
      <c r="AS1136">
        <f t="shared" ca="1" si="655"/>
        <v>0</v>
      </c>
      <c r="AT1136">
        <f t="shared" ca="1" si="656"/>
        <v>0</v>
      </c>
      <c r="AU1136">
        <f t="shared" ca="1" si="657"/>
        <v>0</v>
      </c>
      <c r="AV1136">
        <f t="shared" ca="1" si="658"/>
        <v>0</v>
      </c>
      <c r="AW1136">
        <f t="shared" ca="1" si="659"/>
        <v>0</v>
      </c>
      <c r="AX1136">
        <f t="shared" ca="1" si="660"/>
        <v>0</v>
      </c>
      <c r="AY1136">
        <f t="shared" ca="1" si="661"/>
        <v>0</v>
      </c>
      <c r="AZ1136">
        <f t="shared" ca="1" si="662"/>
        <v>0</v>
      </c>
      <c r="BA1136">
        <f t="shared" ca="1" si="663"/>
        <v>0</v>
      </c>
      <c r="BB1136">
        <f t="shared" ca="1" si="664"/>
        <v>0</v>
      </c>
      <c r="BC1136">
        <f t="shared" ca="1" si="665"/>
        <v>0</v>
      </c>
      <c r="BD1136">
        <f t="shared" ca="1" si="666"/>
        <v>0</v>
      </c>
      <c r="BE1136">
        <f t="shared" ca="1" si="667"/>
        <v>0</v>
      </c>
      <c r="BF1136">
        <f t="shared" ca="1" si="668"/>
        <v>0</v>
      </c>
    </row>
    <row r="1137" spans="1:58" ht="16.149999999999999" customHeight="1" x14ac:dyDescent="0.2">
      <c r="A1137" s="81" t="s">
        <v>1285</v>
      </c>
      <c r="B1137" s="86">
        <v>43920.666087962964</v>
      </c>
      <c r="C1137" s="83" t="s">
        <v>1093</v>
      </c>
      <c r="D1137" s="83" t="s">
        <v>1093</v>
      </c>
      <c r="E1137" s="83" t="s">
        <v>1093</v>
      </c>
      <c r="F1137" s="83" t="s">
        <v>320</v>
      </c>
      <c r="G1137" s="83" t="s">
        <v>399</v>
      </c>
      <c r="H1137" s="5">
        <f t="shared" ca="1" si="633"/>
        <v>0</v>
      </c>
      <c r="I1137" s="17">
        <f t="shared" ca="1" si="634"/>
        <v>2.8587962951860391E-3</v>
      </c>
      <c r="J1137" s="5">
        <f t="shared" ca="1" si="632"/>
        <v>0</v>
      </c>
      <c r="K1137" s="31" t="s">
        <v>1093</v>
      </c>
      <c r="O1137" s="29" t="str">
        <f t="shared" ca="1" si="635"/>
        <v>-</v>
      </c>
      <c r="P1137" s="29"/>
      <c r="X1137">
        <f t="shared" ca="1" si="636"/>
        <v>0</v>
      </c>
      <c r="Y1137">
        <f t="shared" ca="1" si="637"/>
        <v>0</v>
      </c>
      <c r="Z1137">
        <f t="shared" ca="1" si="638"/>
        <v>0</v>
      </c>
      <c r="AA1137">
        <f t="shared" ca="1" si="639"/>
        <v>0</v>
      </c>
      <c r="AB1137">
        <f t="shared" ca="1" si="640"/>
        <v>0</v>
      </c>
      <c r="AC1137">
        <f t="shared" ca="1" si="641"/>
        <v>0</v>
      </c>
      <c r="AD1137">
        <f t="shared" ca="1" si="642"/>
        <v>1</v>
      </c>
      <c r="AE1137">
        <f t="shared" ca="1" si="643"/>
        <v>0</v>
      </c>
      <c r="AH1137">
        <f t="shared" ca="1" si="644"/>
        <v>0</v>
      </c>
      <c r="AI1137">
        <f t="shared" ca="1" si="645"/>
        <v>0</v>
      </c>
      <c r="AJ1137">
        <f t="shared" ca="1" si="646"/>
        <v>0</v>
      </c>
      <c r="AK1137">
        <f t="shared" ca="1" si="647"/>
        <v>0</v>
      </c>
      <c r="AL1137">
        <f t="shared" ca="1" si="648"/>
        <v>0</v>
      </c>
      <c r="AM1137">
        <f t="shared" ca="1" si="649"/>
        <v>0</v>
      </c>
      <c r="AN1137">
        <f t="shared" ca="1" si="650"/>
        <v>0</v>
      </c>
      <c r="AO1137">
        <f t="shared" ca="1" si="651"/>
        <v>0</v>
      </c>
      <c r="AP1137">
        <f t="shared" ca="1" si="652"/>
        <v>0</v>
      </c>
      <c r="AQ1137">
        <f t="shared" ca="1" si="653"/>
        <v>0</v>
      </c>
      <c r="AR1137">
        <f t="shared" ca="1" si="654"/>
        <v>0</v>
      </c>
      <c r="AS1137">
        <f t="shared" ca="1" si="655"/>
        <v>0</v>
      </c>
      <c r="AT1137">
        <f t="shared" ca="1" si="656"/>
        <v>0</v>
      </c>
      <c r="AU1137">
        <f t="shared" ca="1" si="657"/>
        <v>0</v>
      </c>
      <c r="AV1137">
        <f t="shared" ca="1" si="658"/>
        <v>0</v>
      </c>
      <c r="AW1137">
        <f t="shared" ca="1" si="659"/>
        <v>0</v>
      </c>
      <c r="AX1137">
        <f t="shared" ca="1" si="660"/>
        <v>0</v>
      </c>
      <c r="AY1137">
        <f t="shared" ca="1" si="661"/>
        <v>0</v>
      </c>
      <c r="AZ1137">
        <f t="shared" ca="1" si="662"/>
        <v>0</v>
      </c>
      <c r="BA1137">
        <f t="shared" ca="1" si="663"/>
        <v>1</v>
      </c>
      <c r="BB1137">
        <f t="shared" ca="1" si="664"/>
        <v>0</v>
      </c>
      <c r="BC1137">
        <f t="shared" ca="1" si="665"/>
        <v>0</v>
      </c>
      <c r="BD1137">
        <f t="shared" ca="1" si="666"/>
        <v>0</v>
      </c>
      <c r="BE1137">
        <f t="shared" ca="1" si="667"/>
        <v>0</v>
      </c>
      <c r="BF1137">
        <f t="shared" ca="1" si="668"/>
        <v>0</v>
      </c>
    </row>
    <row r="1138" spans="1:58" ht="16.149999999999999" customHeight="1" x14ac:dyDescent="0.2">
      <c r="A1138" s="81" t="s">
        <v>1286</v>
      </c>
      <c r="B1138" s="86">
        <v>43920.666226851848</v>
      </c>
      <c r="C1138" s="83" t="s">
        <v>1093</v>
      </c>
      <c r="D1138" s="83" t="s">
        <v>1093</v>
      </c>
      <c r="E1138" s="83" t="s">
        <v>1093</v>
      </c>
      <c r="F1138" s="83" t="s">
        <v>320</v>
      </c>
      <c r="G1138" s="83" t="s">
        <v>42</v>
      </c>
      <c r="H1138" s="5">
        <f t="shared" ca="1" si="633"/>
        <v>1.3888888497604057E-4</v>
      </c>
      <c r="I1138" s="17">
        <f t="shared" ca="1" si="634"/>
        <v>2.9976851801620796E-3</v>
      </c>
      <c r="J1138" s="5">
        <f t="shared" ca="1" si="632"/>
        <v>0</v>
      </c>
      <c r="K1138" s="30" t="s">
        <v>1093</v>
      </c>
      <c r="O1138" s="29" t="str">
        <f t="shared" ca="1" si="635"/>
        <v>-</v>
      </c>
      <c r="P1138" s="29"/>
      <c r="X1138">
        <f t="shared" ca="1" si="636"/>
        <v>0</v>
      </c>
      <c r="Y1138">
        <f t="shared" ca="1" si="637"/>
        <v>0</v>
      </c>
      <c r="Z1138">
        <f t="shared" ca="1" si="638"/>
        <v>0</v>
      </c>
      <c r="AA1138">
        <f t="shared" ca="1" si="639"/>
        <v>0</v>
      </c>
      <c r="AB1138">
        <f t="shared" ca="1" si="640"/>
        <v>0</v>
      </c>
      <c r="AC1138">
        <f t="shared" ca="1" si="641"/>
        <v>0</v>
      </c>
      <c r="AD1138">
        <f t="shared" ca="1" si="642"/>
        <v>1</v>
      </c>
      <c r="AE1138">
        <f t="shared" ca="1" si="643"/>
        <v>0</v>
      </c>
      <c r="AH1138">
        <f t="shared" ca="1" si="644"/>
        <v>0</v>
      </c>
      <c r="AI1138">
        <f t="shared" ca="1" si="645"/>
        <v>0</v>
      </c>
      <c r="AJ1138">
        <f t="shared" ca="1" si="646"/>
        <v>0</v>
      </c>
      <c r="AK1138">
        <f t="shared" ca="1" si="647"/>
        <v>0</v>
      </c>
      <c r="AL1138">
        <f t="shared" ca="1" si="648"/>
        <v>0</v>
      </c>
      <c r="AM1138">
        <f t="shared" ca="1" si="649"/>
        <v>0</v>
      </c>
      <c r="AN1138">
        <f t="shared" ca="1" si="650"/>
        <v>0</v>
      </c>
      <c r="AO1138">
        <f t="shared" ca="1" si="651"/>
        <v>0</v>
      </c>
      <c r="AP1138">
        <f t="shared" ca="1" si="652"/>
        <v>0</v>
      </c>
      <c r="AQ1138">
        <f t="shared" ca="1" si="653"/>
        <v>0</v>
      </c>
      <c r="AR1138">
        <f t="shared" ca="1" si="654"/>
        <v>0</v>
      </c>
      <c r="AS1138">
        <f t="shared" ca="1" si="655"/>
        <v>0</v>
      </c>
      <c r="AT1138">
        <f t="shared" ca="1" si="656"/>
        <v>0</v>
      </c>
      <c r="AU1138">
        <f t="shared" ca="1" si="657"/>
        <v>0</v>
      </c>
      <c r="AV1138">
        <f t="shared" ca="1" si="658"/>
        <v>0</v>
      </c>
      <c r="AW1138">
        <f t="shared" ca="1" si="659"/>
        <v>0</v>
      </c>
      <c r="AX1138">
        <f t="shared" ca="1" si="660"/>
        <v>0</v>
      </c>
      <c r="AY1138">
        <f t="shared" ca="1" si="661"/>
        <v>0</v>
      </c>
      <c r="AZ1138">
        <f t="shared" ca="1" si="662"/>
        <v>1</v>
      </c>
      <c r="BA1138">
        <f t="shared" ca="1" si="663"/>
        <v>0</v>
      </c>
      <c r="BB1138">
        <f t="shared" ca="1" si="664"/>
        <v>0</v>
      </c>
      <c r="BC1138">
        <f t="shared" ca="1" si="665"/>
        <v>0</v>
      </c>
      <c r="BD1138">
        <f t="shared" ca="1" si="666"/>
        <v>0</v>
      </c>
      <c r="BE1138">
        <f t="shared" ca="1" si="667"/>
        <v>0</v>
      </c>
      <c r="BF1138">
        <f t="shared" ca="1" si="668"/>
        <v>0</v>
      </c>
    </row>
    <row r="1139" spans="1:58" ht="16.149999999999999" customHeight="1" x14ac:dyDescent="0.2">
      <c r="A1139" s="81" t="s">
        <v>1287</v>
      </c>
      <c r="B1139" s="86">
        <v>43920.666250000002</v>
      </c>
      <c r="C1139" s="83" t="s">
        <v>1093</v>
      </c>
      <c r="D1139" s="83" t="s">
        <v>1093</v>
      </c>
      <c r="E1139" s="83" t="s">
        <v>1093</v>
      </c>
      <c r="F1139" s="83" t="s">
        <v>26</v>
      </c>
      <c r="G1139" s="83" t="s">
        <v>27</v>
      </c>
      <c r="H1139" s="5">
        <f t="shared" ca="1" si="633"/>
        <v>2.3148153559304774E-5</v>
      </c>
      <c r="I1139" s="17">
        <f t="shared" ca="1" si="634"/>
        <v>3.0208333337213844E-3</v>
      </c>
      <c r="J1139" s="5">
        <f t="shared" ref="J1139:J1202" ca="1" si="669">IF(CELL("contenu",H1140)="NA",I1139,0)</f>
        <v>0</v>
      </c>
      <c r="K1139" s="31" t="s">
        <v>1093</v>
      </c>
      <c r="O1139" s="29" t="str">
        <f t="shared" ca="1" si="635"/>
        <v>-</v>
      </c>
      <c r="P1139" s="29"/>
      <c r="X1139">
        <f t="shared" ca="1" si="636"/>
        <v>0</v>
      </c>
      <c r="Y1139">
        <f t="shared" ca="1" si="637"/>
        <v>0</v>
      </c>
      <c r="Z1139">
        <f t="shared" ca="1" si="638"/>
        <v>0</v>
      </c>
      <c r="AA1139">
        <f t="shared" ca="1" si="639"/>
        <v>1</v>
      </c>
      <c r="AB1139">
        <f t="shared" ca="1" si="640"/>
        <v>0</v>
      </c>
      <c r="AC1139">
        <f t="shared" ca="1" si="641"/>
        <v>0</v>
      </c>
      <c r="AD1139">
        <f t="shared" ca="1" si="642"/>
        <v>0</v>
      </c>
      <c r="AE1139">
        <f t="shared" ca="1" si="643"/>
        <v>0</v>
      </c>
      <c r="AH1139">
        <f t="shared" ca="1" si="644"/>
        <v>0</v>
      </c>
      <c r="AI1139">
        <f t="shared" ca="1" si="645"/>
        <v>0</v>
      </c>
      <c r="AJ1139">
        <f t="shared" ca="1" si="646"/>
        <v>0</v>
      </c>
      <c r="AK1139">
        <f t="shared" ca="1" si="647"/>
        <v>0</v>
      </c>
      <c r="AL1139">
        <f t="shared" ca="1" si="648"/>
        <v>0</v>
      </c>
      <c r="AM1139">
        <f t="shared" ca="1" si="649"/>
        <v>0</v>
      </c>
      <c r="AN1139">
        <f t="shared" ca="1" si="650"/>
        <v>0</v>
      </c>
      <c r="AO1139">
        <f t="shared" ca="1" si="651"/>
        <v>0</v>
      </c>
      <c r="AP1139">
        <f t="shared" ca="1" si="652"/>
        <v>0</v>
      </c>
      <c r="AQ1139">
        <f t="shared" ca="1" si="653"/>
        <v>0</v>
      </c>
      <c r="AR1139">
        <f t="shared" ca="1" si="654"/>
        <v>0</v>
      </c>
      <c r="AS1139">
        <f t="shared" ca="1" si="655"/>
        <v>1</v>
      </c>
      <c r="AT1139">
        <f t="shared" ca="1" si="656"/>
        <v>0</v>
      </c>
      <c r="AU1139">
        <f t="shared" ca="1" si="657"/>
        <v>0</v>
      </c>
      <c r="AV1139">
        <f t="shared" ca="1" si="658"/>
        <v>0</v>
      </c>
      <c r="AW1139">
        <f t="shared" ca="1" si="659"/>
        <v>0</v>
      </c>
      <c r="AX1139">
        <f t="shared" ca="1" si="660"/>
        <v>0</v>
      </c>
      <c r="AY1139">
        <f t="shared" ca="1" si="661"/>
        <v>0</v>
      </c>
      <c r="AZ1139">
        <f t="shared" ca="1" si="662"/>
        <v>0</v>
      </c>
      <c r="BA1139">
        <f t="shared" ca="1" si="663"/>
        <v>0</v>
      </c>
      <c r="BB1139">
        <f t="shared" ca="1" si="664"/>
        <v>0</v>
      </c>
      <c r="BC1139">
        <f t="shared" ca="1" si="665"/>
        <v>0</v>
      </c>
      <c r="BD1139">
        <f t="shared" ca="1" si="666"/>
        <v>0</v>
      </c>
      <c r="BE1139">
        <f t="shared" ca="1" si="667"/>
        <v>0</v>
      </c>
      <c r="BF1139">
        <f t="shared" ca="1" si="668"/>
        <v>0</v>
      </c>
    </row>
    <row r="1140" spans="1:58" ht="16.149999999999999" customHeight="1" x14ac:dyDescent="0.2">
      <c r="A1140" s="81" t="s">
        <v>1288</v>
      </c>
      <c r="B1140" s="86">
        <v>43920.666481481479</v>
      </c>
      <c r="C1140" s="83" t="s">
        <v>1093</v>
      </c>
      <c r="D1140" s="83" t="s">
        <v>1093</v>
      </c>
      <c r="E1140" s="83" t="s">
        <v>1093</v>
      </c>
      <c r="F1140" s="83" t="s">
        <v>10</v>
      </c>
      <c r="G1140" s="83" t="s">
        <v>29</v>
      </c>
      <c r="H1140" s="5">
        <f t="shared" ca="1" si="633"/>
        <v>2.3148147738538682E-4</v>
      </c>
      <c r="I1140" s="17">
        <f t="shared" ca="1" si="634"/>
        <v>3.2523148111067712E-3</v>
      </c>
      <c r="J1140" s="5">
        <f t="shared" ca="1" si="669"/>
        <v>0</v>
      </c>
      <c r="K1140" s="30" t="s">
        <v>1093</v>
      </c>
      <c r="O1140" s="29" t="str">
        <f t="shared" ca="1" si="635"/>
        <v>-</v>
      </c>
      <c r="P1140" s="29"/>
      <c r="X1140">
        <f t="shared" ca="1" si="636"/>
        <v>0</v>
      </c>
      <c r="Y1140">
        <f t="shared" ca="1" si="637"/>
        <v>1</v>
      </c>
      <c r="Z1140">
        <f t="shared" ca="1" si="638"/>
        <v>0</v>
      </c>
      <c r="AA1140">
        <f t="shared" ca="1" si="639"/>
        <v>0</v>
      </c>
      <c r="AB1140">
        <f t="shared" ca="1" si="640"/>
        <v>0</v>
      </c>
      <c r="AC1140">
        <f t="shared" ca="1" si="641"/>
        <v>0</v>
      </c>
      <c r="AD1140">
        <f t="shared" ca="1" si="642"/>
        <v>0</v>
      </c>
      <c r="AE1140">
        <f t="shared" ca="1" si="643"/>
        <v>0</v>
      </c>
      <c r="AH1140">
        <f t="shared" ca="1" si="644"/>
        <v>0</v>
      </c>
      <c r="AI1140">
        <f t="shared" ca="1" si="645"/>
        <v>0</v>
      </c>
      <c r="AJ1140">
        <f t="shared" ca="1" si="646"/>
        <v>1</v>
      </c>
      <c r="AK1140">
        <f t="shared" ca="1" si="647"/>
        <v>0</v>
      </c>
      <c r="AL1140">
        <f t="shared" ca="1" si="648"/>
        <v>0</v>
      </c>
      <c r="AM1140">
        <f t="shared" ca="1" si="649"/>
        <v>0</v>
      </c>
      <c r="AN1140">
        <f t="shared" ca="1" si="650"/>
        <v>0</v>
      </c>
      <c r="AO1140">
        <f t="shared" ca="1" si="651"/>
        <v>0</v>
      </c>
      <c r="AP1140">
        <f t="shared" ca="1" si="652"/>
        <v>0</v>
      </c>
      <c r="AQ1140">
        <f t="shared" ca="1" si="653"/>
        <v>0</v>
      </c>
      <c r="AR1140">
        <f t="shared" ca="1" si="654"/>
        <v>0</v>
      </c>
      <c r="AS1140">
        <f t="shared" ca="1" si="655"/>
        <v>0</v>
      </c>
      <c r="AT1140">
        <f t="shared" ca="1" si="656"/>
        <v>0</v>
      </c>
      <c r="AU1140">
        <f t="shared" ca="1" si="657"/>
        <v>0</v>
      </c>
      <c r="AV1140">
        <f t="shared" ca="1" si="658"/>
        <v>0</v>
      </c>
      <c r="AW1140">
        <f t="shared" ca="1" si="659"/>
        <v>0</v>
      </c>
      <c r="AX1140">
        <f t="shared" ca="1" si="660"/>
        <v>0</v>
      </c>
      <c r="AY1140">
        <f t="shared" ca="1" si="661"/>
        <v>0</v>
      </c>
      <c r="AZ1140">
        <f t="shared" ca="1" si="662"/>
        <v>0</v>
      </c>
      <c r="BA1140">
        <f t="shared" ca="1" si="663"/>
        <v>0</v>
      </c>
      <c r="BB1140">
        <f t="shared" ca="1" si="664"/>
        <v>0</v>
      </c>
      <c r="BC1140">
        <f t="shared" ca="1" si="665"/>
        <v>0</v>
      </c>
      <c r="BD1140">
        <f t="shared" ca="1" si="666"/>
        <v>0</v>
      </c>
      <c r="BE1140">
        <f t="shared" ca="1" si="667"/>
        <v>0</v>
      </c>
      <c r="BF1140">
        <f t="shared" ca="1" si="668"/>
        <v>0</v>
      </c>
    </row>
    <row r="1141" spans="1:58" ht="16.149999999999999" customHeight="1" x14ac:dyDescent="0.2">
      <c r="A1141" s="81" t="s">
        <v>1289</v>
      </c>
      <c r="B1141" s="86">
        <v>43920.666585648149</v>
      </c>
      <c r="C1141" s="83" t="s">
        <v>1093</v>
      </c>
      <c r="D1141" s="83" t="s">
        <v>1093</v>
      </c>
      <c r="E1141" s="83" t="s">
        <v>1093</v>
      </c>
      <c r="F1141" s="83" t="s">
        <v>10</v>
      </c>
      <c r="G1141" s="83" t="s">
        <v>6</v>
      </c>
      <c r="H1141" s="5">
        <f t="shared" ca="1" si="633"/>
        <v>1.0416666918899864E-4</v>
      </c>
      <c r="I1141" s="17">
        <f t="shared" ca="1" si="634"/>
        <v>3.3564814802957699E-3</v>
      </c>
      <c r="J1141" s="5">
        <f t="shared" ca="1" si="669"/>
        <v>0</v>
      </c>
      <c r="K1141" s="31" t="s">
        <v>1093</v>
      </c>
      <c r="O1141" s="29" t="str">
        <f t="shared" ca="1" si="635"/>
        <v>-</v>
      </c>
      <c r="P1141" s="29"/>
      <c r="X1141">
        <f t="shared" ca="1" si="636"/>
        <v>0</v>
      </c>
      <c r="Y1141">
        <f t="shared" ca="1" si="637"/>
        <v>1</v>
      </c>
      <c r="Z1141">
        <f t="shared" ca="1" si="638"/>
        <v>0</v>
      </c>
      <c r="AA1141">
        <f t="shared" ca="1" si="639"/>
        <v>0</v>
      </c>
      <c r="AB1141">
        <f t="shared" ca="1" si="640"/>
        <v>0</v>
      </c>
      <c r="AC1141">
        <f t="shared" ca="1" si="641"/>
        <v>0</v>
      </c>
      <c r="AD1141">
        <f t="shared" ca="1" si="642"/>
        <v>0</v>
      </c>
      <c r="AE1141">
        <f t="shared" ca="1" si="643"/>
        <v>0</v>
      </c>
      <c r="AH1141">
        <f t="shared" ca="1" si="644"/>
        <v>0</v>
      </c>
      <c r="AI1141">
        <f t="shared" ca="1" si="645"/>
        <v>1</v>
      </c>
      <c r="AJ1141">
        <f t="shared" ca="1" si="646"/>
        <v>0</v>
      </c>
      <c r="AK1141">
        <f t="shared" ca="1" si="647"/>
        <v>0</v>
      </c>
      <c r="AL1141">
        <f t="shared" ca="1" si="648"/>
        <v>0</v>
      </c>
      <c r="AM1141">
        <f t="shared" ca="1" si="649"/>
        <v>0</v>
      </c>
      <c r="AN1141">
        <f t="shared" ca="1" si="650"/>
        <v>0</v>
      </c>
      <c r="AO1141">
        <f t="shared" ca="1" si="651"/>
        <v>0</v>
      </c>
      <c r="AP1141">
        <f t="shared" ca="1" si="652"/>
        <v>0</v>
      </c>
      <c r="AQ1141">
        <f t="shared" ca="1" si="653"/>
        <v>0</v>
      </c>
      <c r="AR1141">
        <f t="shared" ca="1" si="654"/>
        <v>0</v>
      </c>
      <c r="AS1141">
        <f t="shared" ca="1" si="655"/>
        <v>0</v>
      </c>
      <c r="AT1141">
        <f t="shared" ca="1" si="656"/>
        <v>0</v>
      </c>
      <c r="AU1141">
        <f t="shared" ca="1" si="657"/>
        <v>0</v>
      </c>
      <c r="AV1141">
        <f t="shared" ca="1" si="658"/>
        <v>0</v>
      </c>
      <c r="AW1141">
        <f t="shared" ca="1" si="659"/>
        <v>0</v>
      </c>
      <c r="AX1141">
        <f t="shared" ca="1" si="660"/>
        <v>0</v>
      </c>
      <c r="AY1141">
        <f t="shared" ca="1" si="661"/>
        <v>0</v>
      </c>
      <c r="AZ1141">
        <f t="shared" ca="1" si="662"/>
        <v>0</v>
      </c>
      <c r="BA1141">
        <f t="shared" ca="1" si="663"/>
        <v>0</v>
      </c>
      <c r="BB1141">
        <f t="shared" ca="1" si="664"/>
        <v>0</v>
      </c>
      <c r="BC1141">
        <f t="shared" ca="1" si="665"/>
        <v>0</v>
      </c>
      <c r="BD1141">
        <f t="shared" ca="1" si="666"/>
        <v>0</v>
      </c>
      <c r="BE1141">
        <f t="shared" ca="1" si="667"/>
        <v>0</v>
      </c>
      <c r="BF1141">
        <f t="shared" ca="1" si="668"/>
        <v>0</v>
      </c>
    </row>
    <row r="1142" spans="1:58" ht="16.149999999999999" customHeight="1" x14ac:dyDescent="0.2">
      <c r="A1142" s="81" t="s">
        <v>1290</v>
      </c>
      <c r="B1142" s="86">
        <v>43920.666817129626</v>
      </c>
      <c r="C1142" s="83" t="s">
        <v>1093</v>
      </c>
      <c r="D1142" s="83" t="s">
        <v>1093</v>
      </c>
      <c r="E1142" s="83" t="s">
        <v>1093</v>
      </c>
      <c r="F1142" s="83" t="s">
        <v>38</v>
      </c>
      <c r="G1142" s="83" t="s">
        <v>42</v>
      </c>
      <c r="H1142" s="5">
        <f t="shared" ca="1" si="633"/>
        <v>2.3148147738538682E-4</v>
      </c>
      <c r="I1142" s="17">
        <f t="shared" ca="1" si="634"/>
        <v>3.5879629576811567E-3</v>
      </c>
      <c r="J1142" s="5">
        <f t="shared" ca="1" si="669"/>
        <v>0</v>
      </c>
      <c r="K1142" s="30" t="s">
        <v>1093</v>
      </c>
      <c r="O1142" s="29" t="str">
        <f t="shared" ca="1" si="635"/>
        <v>-</v>
      </c>
      <c r="P1142" s="29"/>
      <c r="X1142">
        <f t="shared" ca="1" si="636"/>
        <v>0</v>
      </c>
      <c r="Y1142">
        <f t="shared" ca="1" si="637"/>
        <v>0</v>
      </c>
      <c r="Z1142">
        <f t="shared" ca="1" si="638"/>
        <v>0</v>
      </c>
      <c r="AA1142">
        <f t="shared" ca="1" si="639"/>
        <v>0</v>
      </c>
      <c r="AB1142">
        <f t="shared" ca="1" si="640"/>
        <v>1</v>
      </c>
      <c r="AC1142">
        <f t="shared" ca="1" si="641"/>
        <v>0</v>
      </c>
      <c r="AD1142">
        <f t="shared" ca="1" si="642"/>
        <v>0</v>
      </c>
      <c r="AE1142">
        <f t="shared" ca="1" si="643"/>
        <v>0</v>
      </c>
      <c r="AH1142">
        <f t="shared" ca="1" si="644"/>
        <v>0</v>
      </c>
      <c r="AI1142">
        <f t="shared" ca="1" si="645"/>
        <v>0</v>
      </c>
      <c r="AJ1142">
        <f t="shared" ca="1" si="646"/>
        <v>0</v>
      </c>
      <c r="AK1142">
        <f t="shared" ca="1" si="647"/>
        <v>0</v>
      </c>
      <c r="AL1142">
        <f t="shared" ca="1" si="648"/>
        <v>0</v>
      </c>
      <c r="AM1142">
        <f t="shared" ca="1" si="649"/>
        <v>0</v>
      </c>
      <c r="AN1142">
        <f t="shared" ca="1" si="650"/>
        <v>0</v>
      </c>
      <c r="AO1142">
        <f t="shared" ca="1" si="651"/>
        <v>0</v>
      </c>
      <c r="AP1142">
        <f t="shared" ca="1" si="652"/>
        <v>0</v>
      </c>
      <c r="AQ1142">
        <f t="shared" ca="1" si="653"/>
        <v>0</v>
      </c>
      <c r="AR1142">
        <f t="shared" ca="1" si="654"/>
        <v>0</v>
      </c>
      <c r="AS1142">
        <f t="shared" ca="1" si="655"/>
        <v>0</v>
      </c>
      <c r="AT1142">
        <f t="shared" ca="1" si="656"/>
        <v>1</v>
      </c>
      <c r="AU1142">
        <f t="shared" ca="1" si="657"/>
        <v>0</v>
      </c>
      <c r="AV1142">
        <f t="shared" ca="1" si="658"/>
        <v>0</v>
      </c>
      <c r="AW1142">
        <f t="shared" ca="1" si="659"/>
        <v>0</v>
      </c>
      <c r="AX1142">
        <f t="shared" ca="1" si="660"/>
        <v>0</v>
      </c>
      <c r="AY1142">
        <f t="shared" ca="1" si="661"/>
        <v>0</v>
      </c>
      <c r="AZ1142">
        <f t="shared" ca="1" si="662"/>
        <v>0</v>
      </c>
      <c r="BA1142">
        <f t="shared" ca="1" si="663"/>
        <v>0</v>
      </c>
      <c r="BB1142">
        <f t="shared" ca="1" si="664"/>
        <v>0</v>
      </c>
      <c r="BC1142">
        <f t="shared" ca="1" si="665"/>
        <v>0</v>
      </c>
      <c r="BD1142">
        <f t="shared" ca="1" si="666"/>
        <v>0</v>
      </c>
      <c r="BE1142">
        <f t="shared" ca="1" si="667"/>
        <v>0</v>
      </c>
      <c r="BF1142">
        <f t="shared" ca="1" si="668"/>
        <v>0</v>
      </c>
    </row>
    <row r="1143" spans="1:58" ht="16.149999999999999" customHeight="1" x14ac:dyDescent="0.2">
      <c r="A1143" s="81" t="s">
        <v>1291</v>
      </c>
      <c r="B1143" s="86">
        <v>43920.666851851849</v>
      </c>
      <c r="C1143" s="83" t="s">
        <v>1093</v>
      </c>
      <c r="D1143" s="83" t="s">
        <v>1093</v>
      </c>
      <c r="E1143" s="83" t="s">
        <v>1093</v>
      </c>
      <c r="F1143" s="83" t="s">
        <v>26</v>
      </c>
      <c r="G1143" s="83" t="s">
        <v>27</v>
      </c>
      <c r="H1143" s="5">
        <f t="shared" ca="1" si="633"/>
        <v>3.4722223062999547E-5</v>
      </c>
      <c r="I1143" s="17">
        <f t="shared" ca="1" si="634"/>
        <v>3.6226851807441562E-3</v>
      </c>
      <c r="J1143" s="5">
        <f t="shared" ca="1" si="669"/>
        <v>0</v>
      </c>
      <c r="K1143" s="31" t="s">
        <v>1093</v>
      </c>
      <c r="O1143" s="29" t="str">
        <f t="shared" ca="1" si="635"/>
        <v>-</v>
      </c>
      <c r="P1143" s="29"/>
      <c r="X1143">
        <f t="shared" ca="1" si="636"/>
        <v>0</v>
      </c>
      <c r="Y1143">
        <f t="shared" ca="1" si="637"/>
        <v>0</v>
      </c>
      <c r="Z1143">
        <f t="shared" ca="1" si="638"/>
        <v>0</v>
      </c>
      <c r="AA1143">
        <f t="shared" ca="1" si="639"/>
        <v>1</v>
      </c>
      <c r="AB1143">
        <f t="shared" ca="1" si="640"/>
        <v>0</v>
      </c>
      <c r="AC1143">
        <f t="shared" ca="1" si="641"/>
        <v>0</v>
      </c>
      <c r="AD1143">
        <f t="shared" ca="1" si="642"/>
        <v>0</v>
      </c>
      <c r="AE1143">
        <f t="shared" ca="1" si="643"/>
        <v>0</v>
      </c>
      <c r="AH1143">
        <f t="shared" ca="1" si="644"/>
        <v>0</v>
      </c>
      <c r="AI1143">
        <f t="shared" ca="1" si="645"/>
        <v>0</v>
      </c>
      <c r="AJ1143">
        <f t="shared" ca="1" si="646"/>
        <v>0</v>
      </c>
      <c r="AK1143">
        <f t="shared" ca="1" si="647"/>
        <v>0</v>
      </c>
      <c r="AL1143">
        <f t="shared" ca="1" si="648"/>
        <v>0</v>
      </c>
      <c r="AM1143">
        <f t="shared" ca="1" si="649"/>
        <v>0</v>
      </c>
      <c r="AN1143">
        <f t="shared" ca="1" si="650"/>
        <v>0</v>
      </c>
      <c r="AO1143">
        <f t="shared" ca="1" si="651"/>
        <v>0</v>
      </c>
      <c r="AP1143">
        <f t="shared" ca="1" si="652"/>
        <v>0</v>
      </c>
      <c r="AQ1143">
        <f t="shared" ca="1" si="653"/>
        <v>0</v>
      </c>
      <c r="AR1143">
        <f t="shared" ca="1" si="654"/>
        <v>0</v>
      </c>
      <c r="AS1143">
        <f t="shared" ca="1" si="655"/>
        <v>1</v>
      </c>
      <c r="AT1143">
        <f t="shared" ca="1" si="656"/>
        <v>0</v>
      </c>
      <c r="AU1143">
        <f t="shared" ca="1" si="657"/>
        <v>0</v>
      </c>
      <c r="AV1143">
        <f t="shared" ca="1" si="658"/>
        <v>0</v>
      </c>
      <c r="AW1143">
        <f t="shared" ca="1" si="659"/>
        <v>0</v>
      </c>
      <c r="AX1143">
        <f t="shared" ca="1" si="660"/>
        <v>0</v>
      </c>
      <c r="AY1143">
        <f t="shared" ca="1" si="661"/>
        <v>0</v>
      </c>
      <c r="AZ1143">
        <f t="shared" ca="1" si="662"/>
        <v>0</v>
      </c>
      <c r="BA1143">
        <f t="shared" ca="1" si="663"/>
        <v>0</v>
      </c>
      <c r="BB1143">
        <f t="shared" ca="1" si="664"/>
        <v>0</v>
      </c>
      <c r="BC1143">
        <f t="shared" ca="1" si="665"/>
        <v>0</v>
      </c>
      <c r="BD1143">
        <f t="shared" ca="1" si="666"/>
        <v>0</v>
      </c>
      <c r="BE1143">
        <f t="shared" ca="1" si="667"/>
        <v>0</v>
      </c>
      <c r="BF1143">
        <f t="shared" ca="1" si="668"/>
        <v>0</v>
      </c>
    </row>
    <row r="1144" spans="1:58" ht="16.149999999999999" customHeight="1" x14ac:dyDescent="0.2">
      <c r="A1144" s="81" t="s">
        <v>1292</v>
      </c>
      <c r="B1144" s="86">
        <v>43920.666863425926</v>
      </c>
      <c r="C1144" s="83" t="s">
        <v>1093</v>
      </c>
      <c r="D1144" s="83" t="s">
        <v>1093</v>
      </c>
      <c r="E1144" s="83" t="s">
        <v>1093</v>
      </c>
      <c r="F1144" s="83" t="s">
        <v>10</v>
      </c>
      <c r="G1144" s="83" t="s">
        <v>6</v>
      </c>
      <c r="H1144" s="5">
        <f t="shared" ca="1" si="633"/>
        <v>1.1574076779652387E-5</v>
      </c>
      <c r="I1144" s="17">
        <f t="shared" ca="1" si="634"/>
        <v>3.6342592575238086E-3</v>
      </c>
      <c r="J1144" s="5">
        <f t="shared" ca="1" si="669"/>
        <v>0</v>
      </c>
      <c r="K1144" s="30" t="s">
        <v>1093</v>
      </c>
      <c r="O1144" s="29" t="str">
        <f t="shared" ca="1" si="635"/>
        <v>-</v>
      </c>
      <c r="P1144" s="29"/>
      <c r="X1144">
        <f t="shared" ca="1" si="636"/>
        <v>0</v>
      </c>
      <c r="Y1144">
        <f t="shared" ca="1" si="637"/>
        <v>1</v>
      </c>
      <c r="Z1144">
        <f t="shared" ca="1" si="638"/>
        <v>0</v>
      </c>
      <c r="AA1144">
        <f t="shared" ca="1" si="639"/>
        <v>0</v>
      </c>
      <c r="AB1144">
        <f t="shared" ca="1" si="640"/>
        <v>0</v>
      </c>
      <c r="AC1144">
        <f t="shared" ca="1" si="641"/>
        <v>0</v>
      </c>
      <c r="AD1144">
        <f t="shared" ca="1" si="642"/>
        <v>0</v>
      </c>
      <c r="AE1144">
        <f t="shared" ca="1" si="643"/>
        <v>0</v>
      </c>
      <c r="AH1144">
        <f t="shared" ca="1" si="644"/>
        <v>0</v>
      </c>
      <c r="AI1144">
        <f t="shared" ca="1" si="645"/>
        <v>1</v>
      </c>
      <c r="AJ1144">
        <f t="shared" ca="1" si="646"/>
        <v>0</v>
      </c>
      <c r="AK1144">
        <f t="shared" ca="1" si="647"/>
        <v>0</v>
      </c>
      <c r="AL1144">
        <f t="shared" ca="1" si="648"/>
        <v>0</v>
      </c>
      <c r="AM1144">
        <f t="shared" ca="1" si="649"/>
        <v>0</v>
      </c>
      <c r="AN1144">
        <f t="shared" ca="1" si="650"/>
        <v>0</v>
      </c>
      <c r="AO1144">
        <f t="shared" ca="1" si="651"/>
        <v>0</v>
      </c>
      <c r="AP1144">
        <f t="shared" ca="1" si="652"/>
        <v>0</v>
      </c>
      <c r="AQ1144">
        <f t="shared" ca="1" si="653"/>
        <v>0</v>
      </c>
      <c r="AR1144">
        <f t="shared" ca="1" si="654"/>
        <v>0</v>
      </c>
      <c r="AS1144">
        <f t="shared" ca="1" si="655"/>
        <v>0</v>
      </c>
      <c r="AT1144">
        <f t="shared" ca="1" si="656"/>
        <v>0</v>
      </c>
      <c r="AU1144">
        <f t="shared" ca="1" si="657"/>
        <v>0</v>
      </c>
      <c r="AV1144">
        <f t="shared" ca="1" si="658"/>
        <v>0</v>
      </c>
      <c r="AW1144">
        <f t="shared" ca="1" si="659"/>
        <v>0</v>
      </c>
      <c r="AX1144">
        <f t="shared" ca="1" si="660"/>
        <v>0</v>
      </c>
      <c r="AY1144">
        <f t="shared" ca="1" si="661"/>
        <v>0</v>
      </c>
      <c r="AZ1144">
        <f t="shared" ca="1" si="662"/>
        <v>0</v>
      </c>
      <c r="BA1144">
        <f t="shared" ca="1" si="663"/>
        <v>0</v>
      </c>
      <c r="BB1144">
        <f t="shared" ca="1" si="664"/>
        <v>0</v>
      </c>
      <c r="BC1144">
        <f t="shared" ca="1" si="665"/>
        <v>0</v>
      </c>
      <c r="BD1144">
        <f t="shared" ca="1" si="666"/>
        <v>0</v>
      </c>
      <c r="BE1144">
        <f t="shared" ca="1" si="667"/>
        <v>0</v>
      </c>
      <c r="BF1144">
        <f t="shared" ca="1" si="668"/>
        <v>0</v>
      </c>
    </row>
    <row r="1145" spans="1:58" ht="16.149999999999999" customHeight="1" x14ac:dyDescent="0.2">
      <c r="A1145" s="81" t="s">
        <v>1293</v>
      </c>
      <c r="B1145" s="86">
        <v>43920.667025462964</v>
      </c>
      <c r="C1145" s="83" t="s">
        <v>1093</v>
      </c>
      <c r="D1145" s="83" t="s">
        <v>1093</v>
      </c>
      <c r="E1145" s="83" t="s">
        <v>1093</v>
      </c>
      <c r="F1145" s="83" t="s">
        <v>38</v>
      </c>
      <c r="G1145" s="83" t="s">
        <v>42</v>
      </c>
      <c r="H1145" s="5">
        <f t="shared" ca="1" si="633"/>
        <v>1.6203703853534535E-4</v>
      </c>
      <c r="I1145" s="17">
        <f t="shared" ca="1" si="634"/>
        <v>3.796296296059154E-3</v>
      </c>
      <c r="J1145" s="5">
        <f t="shared" ca="1" si="669"/>
        <v>0</v>
      </c>
      <c r="K1145" s="31" t="s">
        <v>1093</v>
      </c>
      <c r="O1145" s="29" t="str">
        <f t="shared" ca="1" si="635"/>
        <v>-</v>
      </c>
      <c r="P1145" s="29"/>
      <c r="X1145">
        <f t="shared" ca="1" si="636"/>
        <v>0</v>
      </c>
      <c r="Y1145">
        <f t="shared" ca="1" si="637"/>
        <v>0</v>
      </c>
      <c r="Z1145">
        <f t="shared" ca="1" si="638"/>
        <v>0</v>
      </c>
      <c r="AA1145">
        <f t="shared" ca="1" si="639"/>
        <v>0</v>
      </c>
      <c r="AB1145">
        <f t="shared" ca="1" si="640"/>
        <v>1</v>
      </c>
      <c r="AC1145">
        <f t="shared" ca="1" si="641"/>
        <v>0</v>
      </c>
      <c r="AD1145">
        <f t="shared" ca="1" si="642"/>
        <v>0</v>
      </c>
      <c r="AE1145">
        <f t="shared" ca="1" si="643"/>
        <v>0</v>
      </c>
      <c r="AH1145">
        <f t="shared" ca="1" si="644"/>
        <v>0</v>
      </c>
      <c r="AI1145">
        <f t="shared" ca="1" si="645"/>
        <v>0</v>
      </c>
      <c r="AJ1145">
        <f t="shared" ca="1" si="646"/>
        <v>0</v>
      </c>
      <c r="AK1145">
        <f t="shared" ca="1" si="647"/>
        <v>0</v>
      </c>
      <c r="AL1145">
        <f t="shared" ca="1" si="648"/>
        <v>0</v>
      </c>
      <c r="AM1145">
        <f t="shared" ca="1" si="649"/>
        <v>0</v>
      </c>
      <c r="AN1145">
        <f t="shared" ca="1" si="650"/>
        <v>0</v>
      </c>
      <c r="AO1145">
        <f t="shared" ca="1" si="651"/>
        <v>0</v>
      </c>
      <c r="AP1145">
        <f t="shared" ca="1" si="652"/>
        <v>0</v>
      </c>
      <c r="AQ1145">
        <f t="shared" ca="1" si="653"/>
        <v>0</v>
      </c>
      <c r="AR1145">
        <f t="shared" ca="1" si="654"/>
        <v>0</v>
      </c>
      <c r="AS1145">
        <f t="shared" ca="1" si="655"/>
        <v>0</v>
      </c>
      <c r="AT1145">
        <f t="shared" ca="1" si="656"/>
        <v>1</v>
      </c>
      <c r="AU1145">
        <f t="shared" ca="1" si="657"/>
        <v>0</v>
      </c>
      <c r="AV1145">
        <f t="shared" ca="1" si="658"/>
        <v>0</v>
      </c>
      <c r="AW1145">
        <f t="shared" ca="1" si="659"/>
        <v>0</v>
      </c>
      <c r="AX1145">
        <f t="shared" ca="1" si="660"/>
        <v>0</v>
      </c>
      <c r="AY1145">
        <f t="shared" ca="1" si="661"/>
        <v>0</v>
      </c>
      <c r="AZ1145">
        <f t="shared" ca="1" si="662"/>
        <v>0</v>
      </c>
      <c r="BA1145">
        <f t="shared" ca="1" si="663"/>
        <v>0</v>
      </c>
      <c r="BB1145">
        <f t="shared" ca="1" si="664"/>
        <v>0</v>
      </c>
      <c r="BC1145">
        <f t="shared" ca="1" si="665"/>
        <v>0</v>
      </c>
      <c r="BD1145">
        <f t="shared" ca="1" si="666"/>
        <v>0</v>
      </c>
      <c r="BE1145">
        <f t="shared" ca="1" si="667"/>
        <v>0</v>
      </c>
      <c r="BF1145">
        <f t="shared" ca="1" si="668"/>
        <v>0</v>
      </c>
    </row>
    <row r="1146" spans="1:58" ht="16.149999999999999" customHeight="1" x14ac:dyDescent="0.2">
      <c r="A1146" s="81" t="s">
        <v>1294</v>
      </c>
      <c r="B1146" s="86">
        <v>43920.667094907411</v>
      </c>
      <c r="C1146" s="83" t="s">
        <v>1093</v>
      </c>
      <c r="D1146" s="83" t="s">
        <v>1093</v>
      </c>
      <c r="E1146" s="83" t="s">
        <v>1093</v>
      </c>
      <c r="F1146" s="83" t="s">
        <v>26</v>
      </c>
      <c r="G1146" s="83" t="s">
        <v>27</v>
      </c>
      <c r="H1146" s="5">
        <f t="shared" ca="1" si="633"/>
        <v>6.9444446125999093E-5</v>
      </c>
      <c r="I1146" s="17">
        <f t="shared" ca="1" si="634"/>
        <v>3.8657407421851531E-3</v>
      </c>
      <c r="J1146" s="5">
        <f t="shared" ca="1" si="669"/>
        <v>0</v>
      </c>
      <c r="K1146" s="30" t="s">
        <v>1093</v>
      </c>
      <c r="O1146" s="29" t="str">
        <f t="shared" ca="1" si="635"/>
        <v>-</v>
      </c>
      <c r="P1146" s="29"/>
      <c r="X1146">
        <f t="shared" ca="1" si="636"/>
        <v>0</v>
      </c>
      <c r="Y1146">
        <f t="shared" ca="1" si="637"/>
        <v>0</v>
      </c>
      <c r="Z1146">
        <f t="shared" ca="1" si="638"/>
        <v>0</v>
      </c>
      <c r="AA1146">
        <f t="shared" ca="1" si="639"/>
        <v>1</v>
      </c>
      <c r="AB1146">
        <f t="shared" ca="1" si="640"/>
        <v>0</v>
      </c>
      <c r="AC1146">
        <f t="shared" ca="1" si="641"/>
        <v>0</v>
      </c>
      <c r="AD1146">
        <f t="shared" ca="1" si="642"/>
        <v>0</v>
      </c>
      <c r="AE1146">
        <f t="shared" ca="1" si="643"/>
        <v>0</v>
      </c>
      <c r="AH1146">
        <f t="shared" ca="1" si="644"/>
        <v>0</v>
      </c>
      <c r="AI1146">
        <f t="shared" ca="1" si="645"/>
        <v>0</v>
      </c>
      <c r="AJ1146">
        <f t="shared" ca="1" si="646"/>
        <v>0</v>
      </c>
      <c r="AK1146">
        <f t="shared" ca="1" si="647"/>
        <v>0</v>
      </c>
      <c r="AL1146">
        <f t="shared" ca="1" si="648"/>
        <v>0</v>
      </c>
      <c r="AM1146">
        <f t="shared" ca="1" si="649"/>
        <v>0</v>
      </c>
      <c r="AN1146">
        <f t="shared" ca="1" si="650"/>
        <v>0</v>
      </c>
      <c r="AO1146">
        <f t="shared" ca="1" si="651"/>
        <v>0</v>
      </c>
      <c r="AP1146">
        <f t="shared" ca="1" si="652"/>
        <v>0</v>
      </c>
      <c r="AQ1146">
        <f t="shared" ca="1" si="653"/>
        <v>0</v>
      </c>
      <c r="AR1146">
        <f t="shared" ca="1" si="654"/>
        <v>0</v>
      </c>
      <c r="AS1146">
        <f t="shared" ca="1" si="655"/>
        <v>1</v>
      </c>
      <c r="AT1146">
        <f t="shared" ca="1" si="656"/>
        <v>0</v>
      </c>
      <c r="AU1146">
        <f t="shared" ca="1" si="657"/>
        <v>0</v>
      </c>
      <c r="AV1146">
        <f t="shared" ca="1" si="658"/>
        <v>0</v>
      </c>
      <c r="AW1146">
        <f t="shared" ca="1" si="659"/>
        <v>0</v>
      </c>
      <c r="AX1146">
        <f t="shared" ca="1" si="660"/>
        <v>0</v>
      </c>
      <c r="AY1146">
        <f t="shared" ca="1" si="661"/>
        <v>0</v>
      </c>
      <c r="AZ1146">
        <f t="shared" ca="1" si="662"/>
        <v>0</v>
      </c>
      <c r="BA1146">
        <f t="shared" ca="1" si="663"/>
        <v>0</v>
      </c>
      <c r="BB1146">
        <f t="shared" ca="1" si="664"/>
        <v>0</v>
      </c>
      <c r="BC1146">
        <f t="shared" ca="1" si="665"/>
        <v>0</v>
      </c>
      <c r="BD1146">
        <f t="shared" ca="1" si="666"/>
        <v>0</v>
      </c>
      <c r="BE1146">
        <f t="shared" ca="1" si="667"/>
        <v>0</v>
      </c>
      <c r="BF1146">
        <f t="shared" ca="1" si="668"/>
        <v>0</v>
      </c>
    </row>
    <row r="1147" spans="1:58" ht="16.149999999999999" customHeight="1" x14ac:dyDescent="0.2">
      <c r="A1147" s="81" t="s">
        <v>1295</v>
      </c>
      <c r="B1147" s="86">
        <v>43920.66710648148</v>
      </c>
      <c r="C1147" s="83" t="s">
        <v>1093</v>
      </c>
      <c r="D1147" s="83" t="s">
        <v>1093</v>
      </c>
      <c r="E1147" s="83" t="s">
        <v>1093</v>
      </c>
      <c r="F1147" s="83" t="s">
        <v>10</v>
      </c>
      <c r="G1147" s="83" t="s">
        <v>6</v>
      </c>
      <c r="H1147" s="5">
        <f t="shared" ca="1" si="633"/>
        <v>1.1574069503694773E-5</v>
      </c>
      <c r="I1147" s="17">
        <f t="shared" ca="1" si="634"/>
        <v>3.8773148116888478E-3</v>
      </c>
      <c r="J1147" s="5">
        <f t="shared" ca="1" si="669"/>
        <v>0</v>
      </c>
      <c r="K1147" s="31" t="s">
        <v>1093</v>
      </c>
      <c r="O1147" s="29" t="str">
        <f t="shared" ca="1" si="635"/>
        <v>-</v>
      </c>
      <c r="P1147" s="29"/>
      <c r="X1147">
        <f t="shared" ca="1" si="636"/>
        <v>0</v>
      </c>
      <c r="Y1147">
        <f t="shared" ca="1" si="637"/>
        <v>1</v>
      </c>
      <c r="Z1147">
        <f t="shared" ca="1" si="638"/>
        <v>0</v>
      </c>
      <c r="AA1147">
        <f t="shared" ca="1" si="639"/>
        <v>0</v>
      </c>
      <c r="AB1147">
        <f t="shared" ca="1" si="640"/>
        <v>0</v>
      </c>
      <c r="AC1147">
        <f t="shared" ca="1" si="641"/>
        <v>0</v>
      </c>
      <c r="AD1147">
        <f t="shared" ca="1" si="642"/>
        <v>0</v>
      </c>
      <c r="AE1147">
        <f t="shared" ca="1" si="643"/>
        <v>0</v>
      </c>
      <c r="AH1147">
        <f t="shared" ca="1" si="644"/>
        <v>0</v>
      </c>
      <c r="AI1147">
        <f t="shared" ca="1" si="645"/>
        <v>1</v>
      </c>
      <c r="AJ1147">
        <f t="shared" ca="1" si="646"/>
        <v>0</v>
      </c>
      <c r="AK1147">
        <f t="shared" ca="1" si="647"/>
        <v>0</v>
      </c>
      <c r="AL1147">
        <f t="shared" ca="1" si="648"/>
        <v>0</v>
      </c>
      <c r="AM1147">
        <f t="shared" ca="1" si="649"/>
        <v>0</v>
      </c>
      <c r="AN1147">
        <f t="shared" ca="1" si="650"/>
        <v>0</v>
      </c>
      <c r="AO1147">
        <f t="shared" ca="1" si="651"/>
        <v>0</v>
      </c>
      <c r="AP1147">
        <f t="shared" ca="1" si="652"/>
        <v>0</v>
      </c>
      <c r="AQ1147">
        <f t="shared" ca="1" si="653"/>
        <v>0</v>
      </c>
      <c r="AR1147">
        <f t="shared" ca="1" si="654"/>
        <v>0</v>
      </c>
      <c r="AS1147">
        <f t="shared" ca="1" si="655"/>
        <v>0</v>
      </c>
      <c r="AT1147">
        <f t="shared" ca="1" si="656"/>
        <v>0</v>
      </c>
      <c r="AU1147">
        <f t="shared" ca="1" si="657"/>
        <v>0</v>
      </c>
      <c r="AV1147">
        <f t="shared" ca="1" si="658"/>
        <v>0</v>
      </c>
      <c r="AW1147">
        <f t="shared" ca="1" si="659"/>
        <v>0</v>
      </c>
      <c r="AX1147">
        <f t="shared" ca="1" si="660"/>
        <v>0</v>
      </c>
      <c r="AY1147">
        <f t="shared" ca="1" si="661"/>
        <v>0</v>
      </c>
      <c r="AZ1147">
        <f t="shared" ca="1" si="662"/>
        <v>0</v>
      </c>
      <c r="BA1147">
        <f t="shared" ca="1" si="663"/>
        <v>0</v>
      </c>
      <c r="BB1147">
        <f t="shared" ca="1" si="664"/>
        <v>0</v>
      </c>
      <c r="BC1147">
        <f t="shared" ca="1" si="665"/>
        <v>0</v>
      </c>
      <c r="BD1147">
        <f t="shared" ca="1" si="666"/>
        <v>0</v>
      </c>
      <c r="BE1147">
        <f t="shared" ca="1" si="667"/>
        <v>0</v>
      </c>
      <c r="BF1147">
        <f t="shared" ca="1" si="668"/>
        <v>0</v>
      </c>
    </row>
    <row r="1148" spans="1:58" ht="16.149999999999999" customHeight="1" x14ac:dyDescent="0.2">
      <c r="A1148" s="81" t="s">
        <v>1296</v>
      </c>
      <c r="B1148" s="86">
        <v>43920.667118055557</v>
      </c>
      <c r="C1148" s="83" t="s">
        <v>1093</v>
      </c>
      <c r="D1148" s="83" t="s">
        <v>1093</v>
      </c>
      <c r="E1148" s="83" t="s">
        <v>1093</v>
      </c>
      <c r="F1148" s="83" t="s">
        <v>26</v>
      </c>
      <c r="G1148" s="83" t="s">
        <v>27</v>
      </c>
      <c r="H1148" s="5">
        <f t="shared" ca="1" si="633"/>
        <v>1.1574076779652387E-5</v>
      </c>
      <c r="I1148" s="17">
        <f t="shared" ca="1" si="634"/>
        <v>3.8888888884685002E-3</v>
      </c>
      <c r="J1148" s="5">
        <f t="shared" ca="1" si="669"/>
        <v>0</v>
      </c>
      <c r="K1148" s="30" t="s">
        <v>1093</v>
      </c>
      <c r="O1148" s="29" t="str">
        <f t="shared" ca="1" si="635"/>
        <v>-</v>
      </c>
      <c r="P1148" s="29"/>
      <c r="X1148">
        <f t="shared" ca="1" si="636"/>
        <v>0</v>
      </c>
      <c r="Y1148">
        <f t="shared" ca="1" si="637"/>
        <v>0</v>
      </c>
      <c r="Z1148">
        <f t="shared" ca="1" si="638"/>
        <v>0</v>
      </c>
      <c r="AA1148">
        <f t="shared" ca="1" si="639"/>
        <v>1</v>
      </c>
      <c r="AB1148">
        <f t="shared" ca="1" si="640"/>
        <v>0</v>
      </c>
      <c r="AC1148">
        <f t="shared" ca="1" si="641"/>
        <v>0</v>
      </c>
      <c r="AD1148">
        <f t="shared" ca="1" si="642"/>
        <v>0</v>
      </c>
      <c r="AE1148">
        <f t="shared" ca="1" si="643"/>
        <v>0</v>
      </c>
      <c r="AH1148">
        <f t="shared" ca="1" si="644"/>
        <v>0</v>
      </c>
      <c r="AI1148">
        <f t="shared" ca="1" si="645"/>
        <v>0</v>
      </c>
      <c r="AJ1148">
        <f t="shared" ca="1" si="646"/>
        <v>0</v>
      </c>
      <c r="AK1148">
        <f t="shared" ca="1" si="647"/>
        <v>0</v>
      </c>
      <c r="AL1148">
        <f t="shared" ca="1" si="648"/>
        <v>0</v>
      </c>
      <c r="AM1148">
        <f t="shared" ca="1" si="649"/>
        <v>0</v>
      </c>
      <c r="AN1148">
        <f t="shared" ca="1" si="650"/>
        <v>0</v>
      </c>
      <c r="AO1148">
        <f t="shared" ca="1" si="651"/>
        <v>0</v>
      </c>
      <c r="AP1148">
        <f t="shared" ca="1" si="652"/>
        <v>0</v>
      </c>
      <c r="AQ1148">
        <f t="shared" ca="1" si="653"/>
        <v>0</v>
      </c>
      <c r="AR1148">
        <f t="shared" ca="1" si="654"/>
        <v>0</v>
      </c>
      <c r="AS1148">
        <f t="shared" ca="1" si="655"/>
        <v>1</v>
      </c>
      <c r="AT1148">
        <f t="shared" ca="1" si="656"/>
        <v>0</v>
      </c>
      <c r="AU1148">
        <f t="shared" ca="1" si="657"/>
        <v>0</v>
      </c>
      <c r="AV1148">
        <f t="shared" ca="1" si="658"/>
        <v>0</v>
      </c>
      <c r="AW1148">
        <f t="shared" ca="1" si="659"/>
        <v>0</v>
      </c>
      <c r="AX1148">
        <f t="shared" ca="1" si="660"/>
        <v>0</v>
      </c>
      <c r="AY1148">
        <f t="shared" ca="1" si="661"/>
        <v>0</v>
      </c>
      <c r="AZ1148">
        <f t="shared" ca="1" si="662"/>
        <v>0</v>
      </c>
      <c r="BA1148">
        <f t="shared" ca="1" si="663"/>
        <v>0</v>
      </c>
      <c r="BB1148">
        <f t="shared" ca="1" si="664"/>
        <v>0</v>
      </c>
      <c r="BC1148">
        <f t="shared" ca="1" si="665"/>
        <v>0</v>
      </c>
      <c r="BD1148">
        <f t="shared" ca="1" si="666"/>
        <v>0</v>
      </c>
      <c r="BE1148">
        <f t="shared" ca="1" si="667"/>
        <v>0</v>
      </c>
      <c r="BF1148">
        <f t="shared" ca="1" si="668"/>
        <v>0</v>
      </c>
    </row>
    <row r="1149" spans="1:58" ht="16.149999999999999" customHeight="1" x14ac:dyDescent="0.2">
      <c r="A1149" s="81" t="s">
        <v>1297</v>
      </c>
      <c r="B1149" s="86">
        <v>43920.667129629626</v>
      </c>
      <c r="C1149" s="83" t="s">
        <v>1298</v>
      </c>
      <c r="D1149" s="83" t="s">
        <v>8</v>
      </c>
      <c r="E1149" s="83" t="s">
        <v>1063</v>
      </c>
      <c r="F1149" s="83" t="s">
        <v>10</v>
      </c>
      <c r="G1149" s="83" t="s">
        <v>6</v>
      </c>
      <c r="H1149" s="5">
        <f t="shared" ca="1" si="633"/>
        <v>1.1574069503694773E-5</v>
      </c>
      <c r="I1149" s="17">
        <f t="shared" ca="1" si="634"/>
        <v>3.900462957972195E-3</v>
      </c>
      <c r="J1149" s="5">
        <f t="shared" ca="1" si="669"/>
        <v>3.900462957972195E-3</v>
      </c>
      <c r="K1149" s="31" t="s">
        <v>1299</v>
      </c>
      <c r="L1149">
        <v>18</v>
      </c>
      <c r="M1149">
        <v>37</v>
      </c>
      <c r="N1149">
        <v>0</v>
      </c>
      <c r="O1149" s="29">
        <f t="shared" ca="1" si="635"/>
        <v>1.054179177830323E-4</v>
      </c>
      <c r="P1149" s="29"/>
      <c r="X1149">
        <f t="shared" ca="1" si="636"/>
        <v>0</v>
      </c>
      <c r="Y1149">
        <f t="shared" ca="1" si="637"/>
        <v>1</v>
      </c>
      <c r="Z1149">
        <f t="shared" ca="1" si="638"/>
        <v>0</v>
      </c>
      <c r="AA1149">
        <f t="shared" ca="1" si="639"/>
        <v>0</v>
      </c>
      <c r="AB1149">
        <f t="shared" ca="1" si="640"/>
        <v>0</v>
      </c>
      <c r="AC1149">
        <f t="shared" ca="1" si="641"/>
        <v>0</v>
      </c>
      <c r="AD1149">
        <f t="shared" ca="1" si="642"/>
        <v>0</v>
      </c>
      <c r="AE1149">
        <f t="shared" ca="1" si="643"/>
        <v>0</v>
      </c>
      <c r="AH1149">
        <f t="shared" ca="1" si="644"/>
        <v>0</v>
      </c>
      <c r="AI1149">
        <f t="shared" ca="1" si="645"/>
        <v>1</v>
      </c>
      <c r="AJ1149">
        <f t="shared" ca="1" si="646"/>
        <v>0</v>
      </c>
      <c r="AK1149">
        <f t="shared" ca="1" si="647"/>
        <v>0</v>
      </c>
      <c r="AL1149">
        <f t="shared" ca="1" si="648"/>
        <v>0</v>
      </c>
      <c r="AM1149">
        <f t="shared" ca="1" si="649"/>
        <v>0</v>
      </c>
      <c r="AN1149">
        <f t="shared" ca="1" si="650"/>
        <v>0</v>
      </c>
      <c r="AO1149">
        <f t="shared" ca="1" si="651"/>
        <v>0</v>
      </c>
      <c r="AP1149">
        <f t="shared" ca="1" si="652"/>
        <v>0</v>
      </c>
      <c r="AQ1149">
        <f t="shared" ca="1" si="653"/>
        <v>0</v>
      </c>
      <c r="AR1149">
        <f t="shared" ca="1" si="654"/>
        <v>0</v>
      </c>
      <c r="AS1149">
        <f t="shared" ca="1" si="655"/>
        <v>0</v>
      </c>
      <c r="AT1149">
        <f t="shared" ca="1" si="656"/>
        <v>0</v>
      </c>
      <c r="AU1149">
        <f t="shared" ca="1" si="657"/>
        <v>0</v>
      </c>
      <c r="AV1149">
        <f t="shared" ca="1" si="658"/>
        <v>0</v>
      </c>
      <c r="AW1149">
        <f t="shared" ca="1" si="659"/>
        <v>0</v>
      </c>
      <c r="AX1149">
        <f t="shared" ca="1" si="660"/>
        <v>0</v>
      </c>
      <c r="AY1149">
        <f t="shared" ca="1" si="661"/>
        <v>0</v>
      </c>
      <c r="AZ1149">
        <f t="shared" ca="1" si="662"/>
        <v>0</v>
      </c>
      <c r="BA1149">
        <f t="shared" ca="1" si="663"/>
        <v>0</v>
      </c>
      <c r="BB1149">
        <f t="shared" ca="1" si="664"/>
        <v>0</v>
      </c>
      <c r="BC1149">
        <f t="shared" ca="1" si="665"/>
        <v>0</v>
      </c>
      <c r="BD1149">
        <f t="shared" ca="1" si="666"/>
        <v>0</v>
      </c>
      <c r="BE1149">
        <f t="shared" ca="1" si="667"/>
        <v>0</v>
      </c>
      <c r="BF1149">
        <f t="shared" ca="1" si="668"/>
        <v>0</v>
      </c>
    </row>
    <row r="1150" spans="1:58" ht="16.149999999999999" customHeight="1" x14ac:dyDescent="0.2">
      <c r="A1150" s="81" t="s">
        <v>1300</v>
      </c>
      <c r="B1150" s="86">
        <v>43920.667592592596</v>
      </c>
      <c r="C1150" s="83" t="s">
        <v>1093</v>
      </c>
      <c r="D1150" s="83" t="s">
        <v>1093</v>
      </c>
      <c r="E1150" s="83" t="s">
        <v>1093</v>
      </c>
      <c r="F1150" s="83" t="s">
        <v>9</v>
      </c>
      <c r="G1150" s="83" t="s">
        <v>17</v>
      </c>
      <c r="H1150" s="5" t="str">
        <f t="shared" ca="1" si="633"/>
        <v>NA</v>
      </c>
      <c r="I1150" s="17" t="str">
        <f t="shared" ca="1" si="634"/>
        <v>NA</v>
      </c>
      <c r="J1150" s="5">
        <f t="shared" ca="1" si="669"/>
        <v>0</v>
      </c>
      <c r="K1150" s="30" t="s">
        <v>1093</v>
      </c>
      <c r="O1150" s="29" t="str">
        <f t="shared" ca="1" si="635"/>
        <v>-</v>
      </c>
      <c r="P1150" s="29"/>
      <c r="X1150">
        <f t="shared" ca="1" si="636"/>
        <v>1</v>
      </c>
      <c r="Y1150">
        <f t="shared" ca="1" si="637"/>
        <v>0</v>
      </c>
      <c r="Z1150">
        <f t="shared" ca="1" si="638"/>
        <v>0</v>
      </c>
      <c r="AA1150">
        <f t="shared" ca="1" si="639"/>
        <v>0</v>
      </c>
      <c r="AB1150">
        <f t="shared" ca="1" si="640"/>
        <v>0</v>
      </c>
      <c r="AC1150">
        <f t="shared" ca="1" si="641"/>
        <v>0</v>
      </c>
      <c r="AD1150">
        <f t="shared" ca="1" si="642"/>
        <v>0</v>
      </c>
      <c r="AE1150">
        <f t="shared" ca="1" si="643"/>
        <v>0</v>
      </c>
      <c r="AH1150">
        <f t="shared" ca="1" si="644"/>
        <v>1</v>
      </c>
      <c r="AI1150">
        <f t="shared" ca="1" si="645"/>
        <v>0</v>
      </c>
      <c r="AJ1150">
        <f t="shared" ca="1" si="646"/>
        <v>0</v>
      </c>
      <c r="AK1150">
        <f t="shared" ca="1" si="647"/>
        <v>0</v>
      </c>
      <c r="AL1150">
        <f t="shared" ca="1" si="648"/>
        <v>0</v>
      </c>
      <c r="AM1150">
        <f t="shared" ca="1" si="649"/>
        <v>0</v>
      </c>
      <c r="AN1150">
        <f t="shared" ca="1" si="650"/>
        <v>0</v>
      </c>
      <c r="AO1150">
        <f t="shared" ca="1" si="651"/>
        <v>0</v>
      </c>
      <c r="AP1150">
        <f t="shared" ca="1" si="652"/>
        <v>0</v>
      </c>
      <c r="AQ1150">
        <f t="shared" ca="1" si="653"/>
        <v>0</v>
      </c>
      <c r="AR1150">
        <f t="shared" ca="1" si="654"/>
        <v>0</v>
      </c>
      <c r="AS1150">
        <f t="shared" ca="1" si="655"/>
        <v>0</v>
      </c>
      <c r="AT1150">
        <f t="shared" ca="1" si="656"/>
        <v>0</v>
      </c>
      <c r="AU1150">
        <f t="shared" ca="1" si="657"/>
        <v>0</v>
      </c>
      <c r="AV1150">
        <f t="shared" ca="1" si="658"/>
        <v>0</v>
      </c>
      <c r="AW1150">
        <f t="shared" ca="1" si="659"/>
        <v>0</v>
      </c>
      <c r="AX1150">
        <f t="shared" ca="1" si="660"/>
        <v>0</v>
      </c>
      <c r="AY1150">
        <f t="shared" ca="1" si="661"/>
        <v>0</v>
      </c>
      <c r="AZ1150">
        <f t="shared" ca="1" si="662"/>
        <v>0</v>
      </c>
      <c r="BA1150">
        <f t="shared" ca="1" si="663"/>
        <v>0</v>
      </c>
      <c r="BB1150">
        <f t="shared" ca="1" si="664"/>
        <v>0</v>
      </c>
      <c r="BC1150">
        <f t="shared" ca="1" si="665"/>
        <v>0</v>
      </c>
      <c r="BD1150">
        <f t="shared" ca="1" si="666"/>
        <v>0</v>
      </c>
      <c r="BE1150">
        <f t="shared" ca="1" si="667"/>
        <v>0</v>
      </c>
      <c r="BF1150">
        <f t="shared" ca="1" si="668"/>
        <v>0</v>
      </c>
    </row>
    <row r="1151" spans="1:58" ht="16.149999999999999" customHeight="1" x14ac:dyDescent="0.2">
      <c r="A1151" s="81" t="s">
        <v>1301</v>
      </c>
      <c r="B1151" s="86">
        <v>43920.667824074073</v>
      </c>
      <c r="C1151" s="83" t="s">
        <v>1093</v>
      </c>
      <c r="D1151" s="83" t="s">
        <v>1093</v>
      </c>
      <c r="E1151" s="83" t="s">
        <v>1093</v>
      </c>
      <c r="F1151" s="83" t="s">
        <v>11</v>
      </c>
      <c r="G1151" s="83" t="s">
        <v>20</v>
      </c>
      <c r="H1151" s="5">
        <f t="shared" ca="1" si="633"/>
        <v>2.3148147738538682E-4</v>
      </c>
      <c r="I1151" s="17">
        <f t="shared" ca="1" si="634"/>
        <v>2.3148147738538682E-4</v>
      </c>
      <c r="J1151" s="5">
        <f t="shared" ca="1" si="669"/>
        <v>0</v>
      </c>
      <c r="K1151" s="31" t="s">
        <v>1093</v>
      </c>
      <c r="O1151" s="29" t="str">
        <f t="shared" ca="1" si="635"/>
        <v>-</v>
      </c>
      <c r="P1151" s="29"/>
      <c r="X1151">
        <f t="shared" ca="1" si="636"/>
        <v>0</v>
      </c>
      <c r="Y1151">
        <f t="shared" ca="1" si="637"/>
        <v>0</v>
      </c>
      <c r="Z1151">
        <f t="shared" ca="1" si="638"/>
        <v>0</v>
      </c>
      <c r="AA1151">
        <f t="shared" ca="1" si="639"/>
        <v>0</v>
      </c>
      <c r="AB1151">
        <f t="shared" ca="1" si="640"/>
        <v>0</v>
      </c>
      <c r="AC1151">
        <f t="shared" ca="1" si="641"/>
        <v>0</v>
      </c>
      <c r="AD1151">
        <f t="shared" ca="1" si="642"/>
        <v>0</v>
      </c>
      <c r="AE1151">
        <f t="shared" ca="1" si="643"/>
        <v>1</v>
      </c>
      <c r="AH1151">
        <f t="shared" ca="1" si="644"/>
        <v>0</v>
      </c>
      <c r="AI1151">
        <f t="shared" ca="1" si="645"/>
        <v>0</v>
      </c>
      <c r="AJ1151">
        <f t="shared" ca="1" si="646"/>
        <v>0</v>
      </c>
      <c r="AK1151">
        <f t="shared" ca="1" si="647"/>
        <v>0</v>
      </c>
      <c r="AL1151">
        <f t="shared" ca="1" si="648"/>
        <v>0</v>
      </c>
      <c r="AM1151">
        <f t="shared" ca="1" si="649"/>
        <v>0</v>
      </c>
      <c r="AN1151">
        <f t="shared" ca="1" si="650"/>
        <v>0</v>
      </c>
      <c r="AO1151">
        <f t="shared" ca="1" si="651"/>
        <v>0</v>
      </c>
      <c r="AP1151">
        <f t="shared" ca="1" si="652"/>
        <v>0</v>
      </c>
      <c r="AQ1151">
        <f t="shared" ca="1" si="653"/>
        <v>0</v>
      </c>
      <c r="AR1151">
        <f t="shared" ca="1" si="654"/>
        <v>0</v>
      </c>
      <c r="AS1151">
        <f t="shared" ca="1" si="655"/>
        <v>0</v>
      </c>
      <c r="AT1151">
        <f t="shared" ca="1" si="656"/>
        <v>0</v>
      </c>
      <c r="AU1151">
        <f t="shared" ca="1" si="657"/>
        <v>0</v>
      </c>
      <c r="AV1151">
        <f t="shared" ca="1" si="658"/>
        <v>0</v>
      </c>
      <c r="AW1151">
        <f t="shared" ca="1" si="659"/>
        <v>0</v>
      </c>
      <c r="AX1151">
        <f t="shared" ca="1" si="660"/>
        <v>0</v>
      </c>
      <c r="AY1151">
        <f t="shared" ca="1" si="661"/>
        <v>0</v>
      </c>
      <c r="AZ1151">
        <f t="shared" ca="1" si="662"/>
        <v>0</v>
      </c>
      <c r="BA1151">
        <f t="shared" ca="1" si="663"/>
        <v>0</v>
      </c>
      <c r="BB1151">
        <f t="shared" ca="1" si="664"/>
        <v>0</v>
      </c>
      <c r="BC1151">
        <f t="shared" ca="1" si="665"/>
        <v>1</v>
      </c>
      <c r="BD1151">
        <f t="shared" ca="1" si="666"/>
        <v>0</v>
      </c>
      <c r="BE1151">
        <f t="shared" ca="1" si="667"/>
        <v>0</v>
      </c>
      <c r="BF1151">
        <f t="shared" ca="1" si="668"/>
        <v>0</v>
      </c>
    </row>
    <row r="1152" spans="1:58" ht="16.149999999999999" customHeight="1" x14ac:dyDescent="0.2">
      <c r="A1152" s="81" t="s">
        <v>1302</v>
      </c>
      <c r="B1152" s="86">
        <v>43920.667881944442</v>
      </c>
      <c r="C1152" s="83" t="s">
        <v>1093</v>
      </c>
      <c r="D1152" s="83" t="s">
        <v>1093</v>
      </c>
      <c r="E1152" s="83" t="s">
        <v>1093</v>
      </c>
      <c r="F1152" s="83" t="s">
        <v>11</v>
      </c>
      <c r="G1152" s="83" t="s">
        <v>20</v>
      </c>
      <c r="H1152" s="5">
        <f t="shared" ca="1" si="633"/>
        <v>5.7870369346346706E-5</v>
      </c>
      <c r="I1152" s="17">
        <f t="shared" ca="1" si="634"/>
        <v>2.8935184673173353E-4</v>
      </c>
      <c r="J1152" s="5">
        <f t="shared" ca="1" si="669"/>
        <v>0</v>
      </c>
      <c r="K1152" s="30" t="s">
        <v>1093</v>
      </c>
      <c r="O1152" s="29" t="str">
        <f t="shared" ca="1" si="635"/>
        <v>-</v>
      </c>
      <c r="P1152" s="29"/>
      <c r="X1152">
        <f t="shared" ca="1" si="636"/>
        <v>0</v>
      </c>
      <c r="Y1152">
        <f t="shared" ca="1" si="637"/>
        <v>0</v>
      </c>
      <c r="Z1152">
        <f t="shared" ca="1" si="638"/>
        <v>0</v>
      </c>
      <c r="AA1152">
        <f t="shared" ca="1" si="639"/>
        <v>0</v>
      </c>
      <c r="AB1152">
        <f t="shared" ca="1" si="640"/>
        <v>0</v>
      </c>
      <c r="AC1152">
        <f t="shared" ca="1" si="641"/>
        <v>0</v>
      </c>
      <c r="AD1152">
        <f t="shared" ca="1" si="642"/>
        <v>0</v>
      </c>
      <c r="AE1152">
        <f t="shared" ca="1" si="643"/>
        <v>1</v>
      </c>
      <c r="AH1152">
        <f t="shared" ca="1" si="644"/>
        <v>0</v>
      </c>
      <c r="AI1152">
        <f t="shared" ca="1" si="645"/>
        <v>0</v>
      </c>
      <c r="AJ1152">
        <f t="shared" ca="1" si="646"/>
        <v>0</v>
      </c>
      <c r="AK1152">
        <f t="shared" ca="1" si="647"/>
        <v>0</v>
      </c>
      <c r="AL1152">
        <f t="shared" ca="1" si="648"/>
        <v>0</v>
      </c>
      <c r="AM1152">
        <f t="shared" ca="1" si="649"/>
        <v>0</v>
      </c>
      <c r="AN1152">
        <f t="shared" ca="1" si="650"/>
        <v>0</v>
      </c>
      <c r="AO1152">
        <f t="shared" ca="1" si="651"/>
        <v>0</v>
      </c>
      <c r="AP1152">
        <f t="shared" ca="1" si="652"/>
        <v>0</v>
      </c>
      <c r="AQ1152">
        <f t="shared" ca="1" si="653"/>
        <v>0</v>
      </c>
      <c r="AR1152">
        <f t="shared" ca="1" si="654"/>
        <v>0</v>
      </c>
      <c r="AS1152">
        <f t="shared" ca="1" si="655"/>
        <v>0</v>
      </c>
      <c r="AT1152">
        <f t="shared" ca="1" si="656"/>
        <v>0</v>
      </c>
      <c r="AU1152">
        <f t="shared" ca="1" si="657"/>
        <v>0</v>
      </c>
      <c r="AV1152">
        <f t="shared" ca="1" si="658"/>
        <v>0</v>
      </c>
      <c r="AW1152">
        <f t="shared" ca="1" si="659"/>
        <v>0</v>
      </c>
      <c r="AX1152">
        <f t="shared" ca="1" si="660"/>
        <v>0</v>
      </c>
      <c r="AY1152">
        <f t="shared" ca="1" si="661"/>
        <v>0</v>
      </c>
      <c r="AZ1152">
        <f t="shared" ca="1" si="662"/>
        <v>0</v>
      </c>
      <c r="BA1152">
        <f t="shared" ca="1" si="663"/>
        <v>0</v>
      </c>
      <c r="BB1152">
        <f t="shared" ca="1" si="664"/>
        <v>0</v>
      </c>
      <c r="BC1152">
        <f t="shared" ca="1" si="665"/>
        <v>1</v>
      </c>
      <c r="BD1152">
        <f t="shared" ca="1" si="666"/>
        <v>0</v>
      </c>
      <c r="BE1152">
        <f t="shared" ca="1" si="667"/>
        <v>0</v>
      </c>
      <c r="BF1152">
        <f t="shared" ca="1" si="668"/>
        <v>0</v>
      </c>
    </row>
    <row r="1153" spans="1:58" ht="16.149999999999999" customHeight="1" x14ac:dyDescent="0.2">
      <c r="A1153" s="81" t="s">
        <v>1303</v>
      </c>
      <c r="B1153" s="86">
        <v>43920.667905092596</v>
      </c>
      <c r="C1153" s="83" t="s">
        <v>1093</v>
      </c>
      <c r="D1153" s="83" t="s">
        <v>1093</v>
      </c>
      <c r="E1153" s="83" t="s">
        <v>1093</v>
      </c>
      <c r="F1153" s="83" t="s">
        <v>11</v>
      </c>
      <c r="G1153" s="83" t="s">
        <v>20</v>
      </c>
      <c r="H1153" s="5">
        <f t="shared" ca="1" si="633"/>
        <v>2.3148153559304774E-5</v>
      </c>
      <c r="I1153" s="17">
        <f t="shared" ca="1" si="634"/>
        <v>3.125000002910383E-4</v>
      </c>
      <c r="J1153" s="5">
        <f t="shared" ca="1" si="669"/>
        <v>0</v>
      </c>
      <c r="K1153" s="31" t="s">
        <v>1093</v>
      </c>
      <c r="O1153" s="29" t="str">
        <f t="shared" ca="1" si="635"/>
        <v>-</v>
      </c>
      <c r="P1153" s="29"/>
      <c r="X1153">
        <f t="shared" ca="1" si="636"/>
        <v>0</v>
      </c>
      <c r="Y1153">
        <f t="shared" ca="1" si="637"/>
        <v>0</v>
      </c>
      <c r="Z1153">
        <f t="shared" ca="1" si="638"/>
        <v>0</v>
      </c>
      <c r="AA1153">
        <f t="shared" ca="1" si="639"/>
        <v>0</v>
      </c>
      <c r="AB1153">
        <f t="shared" ca="1" si="640"/>
        <v>0</v>
      </c>
      <c r="AC1153">
        <f t="shared" ca="1" si="641"/>
        <v>0</v>
      </c>
      <c r="AD1153">
        <f t="shared" ca="1" si="642"/>
        <v>0</v>
      </c>
      <c r="AE1153">
        <f t="shared" ca="1" si="643"/>
        <v>1</v>
      </c>
      <c r="AH1153">
        <f t="shared" ca="1" si="644"/>
        <v>0</v>
      </c>
      <c r="AI1153">
        <f t="shared" ca="1" si="645"/>
        <v>0</v>
      </c>
      <c r="AJ1153">
        <f t="shared" ca="1" si="646"/>
        <v>0</v>
      </c>
      <c r="AK1153">
        <f t="shared" ca="1" si="647"/>
        <v>0</v>
      </c>
      <c r="AL1153">
        <f t="shared" ca="1" si="648"/>
        <v>0</v>
      </c>
      <c r="AM1153">
        <f t="shared" ca="1" si="649"/>
        <v>0</v>
      </c>
      <c r="AN1153">
        <f t="shared" ca="1" si="650"/>
        <v>0</v>
      </c>
      <c r="AO1153">
        <f t="shared" ca="1" si="651"/>
        <v>0</v>
      </c>
      <c r="AP1153">
        <f t="shared" ca="1" si="652"/>
        <v>0</v>
      </c>
      <c r="AQ1153">
        <f t="shared" ca="1" si="653"/>
        <v>0</v>
      </c>
      <c r="AR1153">
        <f t="shared" ca="1" si="654"/>
        <v>0</v>
      </c>
      <c r="AS1153">
        <f t="shared" ca="1" si="655"/>
        <v>0</v>
      </c>
      <c r="AT1153">
        <f t="shared" ca="1" si="656"/>
        <v>0</v>
      </c>
      <c r="AU1153">
        <f t="shared" ca="1" si="657"/>
        <v>0</v>
      </c>
      <c r="AV1153">
        <f t="shared" ca="1" si="658"/>
        <v>0</v>
      </c>
      <c r="AW1153">
        <f t="shared" ca="1" si="659"/>
        <v>0</v>
      </c>
      <c r="AX1153">
        <f t="shared" ca="1" si="660"/>
        <v>0</v>
      </c>
      <c r="AY1153">
        <f t="shared" ca="1" si="661"/>
        <v>0</v>
      </c>
      <c r="AZ1153">
        <f t="shared" ca="1" si="662"/>
        <v>0</v>
      </c>
      <c r="BA1153">
        <f t="shared" ca="1" si="663"/>
        <v>0</v>
      </c>
      <c r="BB1153">
        <f t="shared" ca="1" si="664"/>
        <v>0</v>
      </c>
      <c r="BC1153">
        <f t="shared" ca="1" si="665"/>
        <v>1</v>
      </c>
      <c r="BD1153">
        <f t="shared" ca="1" si="666"/>
        <v>0</v>
      </c>
      <c r="BE1153">
        <f t="shared" ca="1" si="667"/>
        <v>0</v>
      </c>
      <c r="BF1153">
        <f t="shared" ca="1" si="668"/>
        <v>0</v>
      </c>
    </row>
    <row r="1154" spans="1:58" ht="16.149999999999999" customHeight="1" x14ac:dyDescent="0.2">
      <c r="A1154" s="81" t="s">
        <v>1304</v>
      </c>
      <c r="B1154" s="86">
        <v>43920.667916666665</v>
      </c>
      <c r="C1154" s="83" t="s">
        <v>1093</v>
      </c>
      <c r="D1154" s="83" t="s">
        <v>1093</v>
      </c>
      <c r="E1154" s="83" t="s">
        <v>1093</v>
      </c>
      <c r="F1154" s="83" t="s">
        <v>11</v>
      </c>
      <c r="G1154" s="83" t="s">
        <v>20</v>
      </c>
      <c r="H1154" s="5">
        <f t="shared" ca="1" si="633"/>
        <v>1.1574069503694773E-5</v>
      </c>
      <c r="I1154" s="17">
        <f t="shared" ca="1" si="634"/>
        <v>3.2407406979473308E-4</v>
      </c>
      <c r="J1154" s="5">
        <f t="shared" ca="1" si="669"/>
        <v>0</v>
      </c>
      <c r="K1154" s="30" t="s">
        <v>1093</v>
      </c>
      <c r="O1154" s="29" t="str">
        <f t="shared" ca="1" si="635"/>
        <v>-</v>
      </c>
      <c r="P1154" s="29"/>
      <c r="X1154">
        <f t="shared" ca="1" si="636"/>
        <v>0</v>
      </c>
      <c r="Y1154">
        <f t="shared" ca="1" si="637"/>
        <v>0</v>
      </c>
      <c r="Z1154">
        <f t="shared" ca="1" si="638"/>
        <v>0</v>
      </c>
      <c r="AA1154">
        <f t="shared" ca="1" si="639"/>
        <v>0</v>
      </c>
      <c r="AB1154">
        <f t="shared" ca="1" si="640"/>
        <v>0</v>
      </c>
      <c r="AC1154">
        <f t="shared" ca="1" si="641"/>
        <v>0</v>
      </c>
      <c r="AD1154">
        <f t="shared" ca="1" si="642"/>
        <v>0</v>
      </c>
      <c r="AE1154">
        <f t="shared" ca="1" si="643"/>
        <v>1</v>
      </c>
      <c r="AH1154">
        <f t="shared" ca="1" si="644"/>
        <v>0</v>
      </c>
      <c r="AI1154">
        <f t="shared" ca="1" si="645"/>
        <v>0</v>
      </c>
      <c r="AJ1154">
        <f t="shared" ca="1" si="646"/>
        <v>0</v>
      </c>
      <c r="AK1154">
        <f t="shared" ca="1" si="647"/>
        <v>0</v>
      </c>
      <c r="AL1154">
        <f t="shared" ca="1" si="648"/>
        <v>0</v>
      </c>
      <c r="AM1154">
        <f t="shared" ca="1" si="649"/>
        <v>0</v>
      </c>
      <c r="AN1154">
        <f t="shared" ca="1" si="650"/>
        <v>0</v>
      </c>
      <c r="AO1154">
        <f t="shared" ca="1" si="651"/>
        <v>0</v>
      </c>
      <c r="AP1154">
        <f t="shared" ca="1" si="652"/>
        <v>0</v>
      </c>
      <c r="AQ1154">
        <f t="shared" ca="1" si="653"/>
        <v>0</v>
      </c>
      <c r="AR1154">
        <f t="shared" ca="1" si="654"/>
        <v>0</v>
      </c>
      <c r="AS1154">
        <f t="shared" ca="1" si="655"/>
        <v>0</v>
      </c>
      <c r="AT1154">
        <f t="shared" ca="1" si="656"/>
        <v>0</v>
      </c>
      <c r="AU1154">
        <f t="shared" ca="1" si="657"/>
        <v>0</v>
      </c>
      <c r="AV1154">
        <f t="shared" ca="1" si="658"/>
        <v>0</v>
      </c>
      <c r="AW1154">
        <f t="shared" ca="1" si="659"/>
        <v>0</v>
      </c>
      <c r="AX1154">
        <f t="shared" ca="1" si="660"/>
        <v>0</v>
      </c>
      <c r="AY1154">
        <f t="shared" ca="1" si="661"/>
        <v>0</v>
      </c>
      <c r="AZ1154">
        <f t="shared" ca="1" si="662"/>
        <v>0</v>
      </c>
      <c r="BA1154">
        <f t="shared" ca="1" si="663"/>
        <v>0</v>
      </c>
      <c r="BB1154">
        <f t="shared" ca="1" si="664"/>
        <v>0</v>
      </c>
      <c r="BC1154">
        <f t="shared" ca="1" si="665"/>
        <v>1</v>
      </c>
      <c r="BD1154">
        <f t="shared" ca="1" si="666"/>
        <v>0</v>
      </c>
      <c r="BE1154">
        <f t="shared" ca="1" si="667"/>
        <v>0</v>
      </c>
      <c r="BF1154">
        <f t="shared" ca="1" si="668"/>
        <v>0</v>
      </c>
    </row>
    <row r="1155" spans="1:58" ht="16.149999999999999" customHeight="1" x14ac:dyDescent="0.2">
      <c r="A1155" s="81" t="s">
        <v>1305</v>
      </c>
      <c r="B1155" s="86">
        <v>43920.667951388888</v>
      </c>
      <c r="C1155" s="83" t="s">
        <v>1093</v>
      </c>
      <c r="D1155" s="83" t="s">
        <v>1093</v>
      </c>
      <c r="E1155" s="83" t="s">
        <v>1093</v>
      </c>
      <c r="F1155" s="83" t="s">
        <v>11</v>
      </c>
      <c r="G1155" s="83" t="s">
        <v>23</v>
      </c>
      <c r="H1155" s="5">
        <f t="shared" ca="1" si="633"/>
        <v>3.4722223062999547E-5</v>
      </c>
      <c r="I1155" s="17">
        <f t="shared" ca="1" si="634"/>
        <v>3.5879629285773262E-4</v>
      </c>
      <c r="J1155" s="5">
        <f t="shared" ca="1" si="669"/>
        <v>0</v>
      </c>
      <c r="K1155" s="31" t="s">
        <v>1093</v>
      </c>
      <c r="O1155" s="29" t="str">
        <f t="shared" ca="1" si="635"/>
        <v>-</v>
      </c>
      <c r="P1155" s="29"/>
      <c r="X1155">
        <f t="shared" ca="1" si="636"/>
        <v>0</v>
      </c>
      <c r="Y1155">
        <f t="shared" ca="1" si="637"/>
        <v>0</v>
      </c>
      <c r="Z1155">
        <f t="shared" ca="1" si="638"/>
        <v>0</v>
      </c>
      <c r="AA1155">
        <f t="shared" ca="1" si="639"/>
        <v>0</v>
      </c>
      <c r="AB1155">
        <f t="shared" ca="1" si="640"/>
        <v>0</v>
      </c>
      <c r="AC1155">
        <f t="shared" ca="1" si="641"/>
        <v>0</v>
      </c>
      <c r="AD1155">
        <f t="shared" ca="1" si="642"/>
        <v>0</v>
      </c>
      <c r="AE1155">
        <f t="shared" ca="1" si="643"/>
        <v>1</v>
      </c>
      <c r="AH1155">
        <f t="shared" ca="1" si="644"/>
        <v>0</v>
      </c>
      <c r="AI1155">
        <f t="shared" ca="1" si="645"/>
        <v>0</v>
      </c>
      <c r="AJ1155">
        <f t="shared" ca="1" si="646"/>
        <v>0</v>
      </c>
      <c r="AK1155">
        <f t="shared" ca="1" si="647"/>
        <v>0</v>
      </c>
      <c r="AL1155">
        <f t="shared" ca="1" si="648"/>
        <v>0</v>
      </c>
      <c r="AM1155">
        <f t="shared" ca="1" si="649"/>
        <v>0</v>
      </c>
      <c r="AN1155">
        <f t="shared" ca="1" si="650"/>
        <v>0</v>
      </c>
      <c r="AO1155">
        <f t="shared" ca="1" si="651"/>
        <v>0</v>
      </c>
      <c r="AP1155">
        <f t="shared" ca="1" si="652"/>
        <v>0</v>
      </c>
      <c r="AQ1155">
        <f t="shared" ca="1" si="653"/>
        <v>0</v>
      </c>
      <c r="AR1155">
        <f t="shared" ca="1" si="654"/>
        <v>0</v>
      </c>
      <c r="AS1155">
        <f t="shared" ca="1" si="655"/>
        <v>0</v>
      </c>
      <c r="AT1155">
        <f t="shared" ca="1" si="656"/>
        <v>0</v>
      </c>
      <c r="AU1155">
        <f t="shared" ca="1" si="657"/>
        <v>0</v>
      </c>
      <c r="AV1155">
        <f t="shared" ca="1" si="658"/>
        <v>0</v>
      </c>
      <c r="AW1155">
        <f t="shared" ca="1" si="659"/>
        <v>0</v>
      </c>
      <c r="AX1155">
        <f t="shared" ca="1" si="660"/>
        <v>0</v>
      </c>
      <c r="AY1155">
        <f t="shared" ca="1" si="661"/>
        <v>0</v>
      </c>
      <c r="AZ1155">
        <f t="shared" ca="1" si="662"/>
        <v>0</v>
      </c>
      <c r="BA1155">
        <f t="shared" ca="1" si="663"/>
        <v>0</v>
      </c>
      <c r="BB1155">
        <f t="shared" ca="1" si="664"/>
        <v>0</v>
      </c>
      <c r="BC1155">
        <f t="shared" ca="1" si="665"/>
        <v>0</v>
      </c>
      <c r="BD1155">
        <f t="shared" ca="1" si="666"/>
        <v>0</v>
      </c>
      <c r="BE1155">
        <f t="shared" ca="1" si="667"/>
        <v>0</v>
      </c>
      <c r="BF1155">
        <f t="shared" ca="1" si="668"/>
        <v>1</v>
      </c>
    </row>
    <row r="1156" spans="1:58" ht="16.149999999999999" customHeight="1" x14ac:dyDescent="0.2">
      <c r="A1156" s="81" t="s">
        <v>1306</v>
      </c>
      <c r="B1156" s="86">
        <v>43920.668009259258</v>
      </c>
      <c r="C1156" s="83" t="s">
        <v>1093</v>
      </c>
      <c r="D1156" s="83" t="s">
        <v>1093</v>
      </c>
      <c r="E1156" s="83" t="s">
        <v>1093</v>
      </c>
      <c r="F1156" s="83" t="s">
        <v>10</v>
      </c>
      <c r="G1156" s="83" t="s">
        <v>29</v>
      </c>
      <c r="H1156" s="5">
        <f t="shared" ca="1" si="633"/>
        <v>5.7870369346346706E-5</v>
      </c>
      <c r="I1156" s="17">
        <f t="shared" ca="1" si="634"/>
        <v>4.1666666220407933E-4</v>
      </c>
      <c r="J1156" s="5">
        <f t="shared" ca="1" si="669"/>
        <v>0</v>
      </c>
      <c r="K1156" s="30" t="s">
        <v>1093</v>
      </c>
      <c r="O1156" s="29" t="str">
        <f t="shared" ca="1" si="635"/>
        <v>-</v>
      </c>
      <c r="P1156" s="29"/>
      <c r="X1156">
        <f t="shared" ca="1" si="636"/>
        <v>0</v>
      </c>
      <c r="Y1156">
        <f t="shared" ca="1" si="637"/>
        <v>1</v>
      </c>
      <c r="Z1156">
        <f t="shared" ca="1" si="638"/>
        <v>0</v>
      </c>
      <c r="AA1156">
        <f t="shared" ca="1" si="639"/>
        <v>0</v>
      </c>
      <c r="AB1156">
        <f t="shared" ca="1" si="640"/>
        <v>0</v>
      </c>
      <c r="AC1156">
        <f t="shared" ca="1" si="641"/>
        <v>0</v>
      </c>
      <c r="AD1156">
        <f t="shared" ca="1" si="642"/>
        <v>0</v>
      </c>
      <c r="AE1156">
        <f t="shared" ca="1" si="643"/>
        <v>0</v>
      </c>
      <c r="AH1156">
        <f t="shared" ca="1" si="644"/>
        <v>0</v>
      </c>
      <c r="AI1156">
        <f t="shared" ca="1" si="645"/>
        <v>0</v>
      </c>
      <c r="AJ1156">
        <f t="shared" ca="1" si="646"/>
        <v>1</v>
      </c>
      <c r="AK1156">
        <f t="shared" ca="1" si="647"/>
        <v>0</v>
      </c>
      <c r="AL1156">
        <f t="shared" ca="1" si="648"/>
        <v>0</v>
      </c>
      <c r="AM1156">
        <f t="shared" ca="1" si="649"/>
        <v>0</v>
      </c>
      <c r="AN1156">
        <f t="shared" ca="1" si="650"/>
        <v>0</v>
      </c>
      <c r="AO1156">
        <f t="shared" ca="1" si="651"/>
        <v>0</v>
      </c>
      <c r="AP1156">
        <f t="shared" ca="1" si="652"/>
        <v>0</v>
      </c>
      <c r="AQ1156">
        <f t="shared" ca="1" si="653"/>
        <v>0</v>
      </c>
      <c r="AR1156">
        <f t="shared" ca="1" si="654"/>
        <v>0</v>
      </c>
      <c r="AS1156">
        <f t="shared" ca="1" si="655"/>
        <v>0</v>
      </c>
      <c r="AT1156">
        <f t="shared" ca="1" si="656"/>
        <v>0</v>
      </c>
      <c r="AU1156">
        <f t="shared" ca="1" si="657"/>
        <v>0</v>
      </c>
      <c r="AV1156">
        <f t="shared" ca="1" si="658"/>
        <v>0</v>
      </c>
      <c r="AW1156">
        <f t="shared" ca="1" si="659"/>
        <v>0</v>
      </c>
      <c r="AX1156">
        <f t="shared" ca="1" si="660"/>
        <v>0</v>
      </c>
      <c r="AY1156">
        <f t="shared" ca="1" si="661"/>
        <v>0</v>
      </c>
      <c r="AZ1156">
        <f t="shared" ca="1" si="662"/>
        <v>0</v>
      </c>
      <c r="BA1156">
        <f t="shared" ca="1" si="663"/>
        <v>0</v>
      </c>
      <c r="BB1156">
        <f t="shared" ca="1" si="664"/>
        <v>0</v>
      </c>
      <c r="BC1156">
        <f t="shared" ca="1" si="665"/>
        <v>0</v>
      </c>
      <c r="BD1156">
        <f t="shared" ca="1" si="666"/>
        <v>0</v>
      </c>
      <c r="BE1156">
        <f t="shared" ca="1" si="667"/>
        <v>0</v>
      </c>
      <c r="BF1156">
        <f t="shared" ca="1" si="668"/>
        <v>0</v>
      </c>
    </row>
    <row r="1157" spans="1:58" ht="16.149999999999999" customHeight="1" x14ac:dyDescent="0.2">
      <c r="A1157" s="81" t="s">
        <v>1307</v>
      </c>
      <c r="B1157" s="86">
        <v>43920.66810185185</v>
      </c>
      <c r="C1157" s="83" t="s">
        <v>1093</v>
      </c>
      <c r="D1157" s="83" t="s">
        <v>1093</v>
      </c>
      <c r="E1157" s="83" t="s">
        <v>1093</v>
      </c>
      <c r="F1157" s="83" t="s">
        <v>10</v>
      </c>
      <c r="G1157" s="83" t="s">
        <v>6</v>
      </c>
      <c r="H1157" s="5">
        <f t="shared" ca="1" si="633"/>
        <v>9.2592592409346253E-5</v>
      </c>
      <c r="I1157" s="17">
        <f t="shared" ca="1" si="634"/>
        <v>5.0925925461342558E-4</v>
      </c>
      <c r="J1157" s="5">
        <f t="shared" ca="1" si="669"/>
        <v>0</v>
      </c>
      <c r="K1157" s="31" t="s">
        <v>1093</v>
      </c>
      <c r="O1157" s="29" t="str">
        <f t="shared" ca="1" si="635"/>
        <v>-</v>
      </c>
      <c r="P1157" s="29"/>
      <c r="X1157">
        <f t="shared" ca="1" si="636"/>
        <v>0</v>
      </c>
      <c r="Y1157">
        <f t="shared" ca="1" si="637"/>
        <v>1</v>
      </c>
      <c r="Z1157">
        <f t="shared" ca="1" si="638"/>
        <v>0</v>
      </c>
      <c r="AA1157">
        <f t="shared" ca="1" si="639"/>
        <v>0</v>
      </c>
      <c r="AB1157">
        <f t="shared" ca="1" si="640"/>
        <v>0</v>
      </c>
      <c r="AC1157">
        <f t="shared" ca="1" si="641"/>
        <v>0</v>
      </c>
      <c r="AD1157">
        <f t="shared" ca="1" si="642"/>
        <v>0</v>
      </c>
      <c r="AE1157">
        <f t="shared" ca="1" si="643"/>
        <v>0</v>
      </c>
      <c r="AH1157">
        <f t="shared" ca="1" si="644"/>
        <v>0</v>
      </c>
      <c r="AI1157">
        <f t="shared" ca="1" si="645"/>
        <v>1</v>
      </c>
      <c r="AJ1157">
        <f t="shared" ca="1" si="646"/>
        <v>0</v>
      </c>
      <c r="AK1157">
        <f t="shared" ca="1" si="647"/>
        <v>0</v>
      </c>
      <c r="AL1157">
        <f t="shared" ca="1" si="648"/>
        <v>0</v>
      </c>
      <c r="AM1157">
        <f t="shared" ca="1" si="649"/>
        <v>0</v>
      </c>
      <c r="AN1157">
        <f t="shared" ca="1" si="650"/>
        <v>0</v>
      </c>
      <c r="AO1157">
        <f t="shared" ca="1" si="651"/>
        <v>0</v>
      </c>
      <c r="AP1157">
        <f t="shared" ca="1" si="652"/>
        <v>0</v>
      </c>
      <c r="AQ1157">
        <f t="shared" ca="1" si="653"/>
        <v>0</v>
      </c>
      <c r="AR1157">
        <f t="shared" ca="1" si="654"/>
        <v>0</v>
      </c>
      <c r="AS1157">
        <f t="shared" ca="1" si="655"/>
        <v>0</v>
      </c>
      <c r="AT1157">
        <f t="shared" ca="1" si="656"/>
        <v>0</v>
      </c>
      <c r="AU1157">
        <f t="shared" ca="1" si="657"/>
        <v>0</v>
      </c>
      <c r="AV1157">
        <f t="shared" ca="1" si="658"/>
        <v>0</v>
      </c>
      <c r="AW1157">
        <f t="shared" ca="1" si="659"/>
        <v>0</v>
      </c>
      <c r="AX1157">
        <f t="shared" ca="1" si="660"/>
        <v>0</v>
      </c>
      <c r="AY1157">
        <f t="shared" ca="1" si="661"/>
        <v>0</v>
      </c>
      <c r="AZ1157">
        <f t="shared" ca="1" si="662"/>
        <v>0</v>
      </c>
      <c r="BA1157">
        <f t="shared" ca="1" si="663"/>
        <v>0</v>
      </c>
      <c r="BB1157">
        <f t="shared" ca="1" si="664"/>
        <v>0</v>
      </c>
      <c r="BC1157">
        <f t="shared" ca="1" si="665"/>
        <v>0</v>
      </c>
      <c r="BD1157">
        <f t="shared" ca="1" si="666"/>
        <v>0</v>
      </c>
      <c r="BE1157">
        <f t="shared" ca="1" si="667"/>
        <v>0</v>
      </c>
      <c r="BF1157">
        <f t="shared" ca="1" si="668"/>
        <v>0</v>
      </c>
    </row>
    <row r="1158" spans="1:58" ht="16.149999999999999" customHeight="1" x14ac:dyDescent="0.2">
      <c r="A1158" s="81" t="s">
        <v>1308</v>
      </c>
      <c r="B1158" s="86">
        <v>43920.668333333335</v>
      </c>
      <c r="C1158" s="83" t="s">
        <v>1093</v>
      </c>
      <c r="D1158" s="83" t="s">
        <v>1093</v>
      </c>
      <c r="E1158" s="83" t="s">
        <v>1093</v>
      </c>
      <c r="F1158" s="83" t="s">
        <v>320</v>
      </c>
      <c r="G1158" s="83" t="s">
        <v>42</v>
      </c>
      <c r="H1158" s="5">
        <f t="shared" ref="H1158:H1221" ca="1" si="670">IF(CELL("contenu",F1158)="app.component", "NA",B1158-B1157)</f>
        <v>2.3148148466134444E-4</v>
      </c>
      <c r="I1158" s="17">
        <f t="shared" ref="I1158:I1221" ca="1" si="671">IF(CELL("contenu",H1158)="NA", "NA", SUM(I1157,H1158))</f>
        <v>7.4074073927477002E-4</v>
      </c>
      <c r="J1158" s="5">
        <f t="shared" ca="1" si="669"/>
        <v>0</v>
      </c>
      <c r="K1158" s="30" t="s">
        <v>1093</v>
      </c>
      <c r="O1158" s="29" t="str">
        <f t="shared" ref="O1158:O1221" ca="1" si="672">IF(CELL("contenu", J1158)="NA", "-", IF( CELL("contenu", J1158) =0, "-", J1158/M1158 ) )</f>
        <v>-</v>
      </c>
      <c r="P1158" s="29"/>
      <c r="X1158">
        <f t="shared" ref="X1158:X1221" ca="1" si="673">IF(CELL("contenu",$F1158)="app.component", 1,0)</f>
        <v>0</v>
      </c>
      <c r="Y1158">
        <f t="shared" ref="Y1158:Y1221" ca="1" si="674">IF(CELL("contenu",$F1158)="PrevisionsPage", 1,0)</f>
        <v>0</v>
      </c>
      <c r="Z1158">
        <f t="shared" ref="Z1158:Z1221" ca="1" si="675">IF(CELL("contenu",$F1158)="CreditsWeatherDataModal", 1,0)</f>
        <v>0</v>
      </c>
      <c r="AA1158">
        <f t="shared" ref="AA1158:AA1221" ca="1" si="676">IF(CELL("contenu",$F1158)="StationsFavoritesModal", 1,0)</f>
        <v>0</v>
      </c>
      <c r="AB1158">
        <f t="shared" ref="AB1158:AB1221" ca="1" si="677">IF(CELL("contenu",$F1158)="SettingsPage", 1,0)</f>
        <v>0</v>
      </c>
      <c r="AC1158">
        <f t="shared" ref="AC1158:AC1221" ca="1" si="678">IF(CELL("contenu",$F1158)="RestaureAchetePage", 1,0)</f>
        <v>0</v>
      </c>
      <c r="AD1158">
        <f t="shared" ref="AD1158:AD1221" ca="1" si="679">IF(CELL("contenu",$F1158)="AProposPage", 1,0)</f>
        <v>1</v>
      </c>
      <c r="AE1158">
        <f t="shared" ref="AE1158:AE1221" ca="1" si="680">IF(CELL("contenu",$F1158)="TutorielPage", 1,0)</f>
        <v>0</v>
      </c>
      <c r="AH1158">
        <f t="shared" ref="AH1158:AH1221" ca="1" si="681">IF(CELL("contenu",$G1158)="initApp", 1,0)</f>
        <v>0</v>
      </c>
      <c r="AI1158">
        <f t="shared" ref="AI1158:AI1221" ca="1" si="682">IF(CELL("contenu",$G1158)="btnMenu", 1,0)</f>
        <v>0</v>
      </c>
      <c r="AJ1158">
        <f t="shared" ref="AJ1158:AJ1221" ca="1" si="683">IF(CELL("contenu",$G1158)="btnGeoloc", 1,0)</f>
        <v>0</v>
      </c>
      <c r="AK1158">
        <f t="shared" ref="AK1158:AK1221" ca="1" si="684">IF(CELL("contenu",$G1158)="btnAjouterFavoriteRefuse", 1,0)</f>
        <v>0</v>
      </c>
      <c r="AL1158">
        <f t="shared" ref="AL1158:AL1221" ca="1" si="685">IF(CELL("contenu",$G1158)="btnAjouterFavoriteAccepte", 1,0)</f>
        <v>0</v>
      </c>
      <c r="AM1158">
        <f t="shared" ref="AM1158:AM1221" ca="1" si="686">IF(CELL("contenu",$G1158)="rafraichMeteo", 1,0)</f>
        <v>0</v>
      </c>
      <c r="AN1158">
        <f t="shared" ref="AN1158:AN1221" ca="1" si="687">IF(CELL("contenu",$G1158)="swipeVersVuePlanete", 1,0)</f>
        <v>0</v>
      </c>
      <c r="AO1158">
        <f t="shared" ref="AO1158:AO1221" ca="1" si="688">IF(CELL("contenu",$G1158)="swipeVersVueMeteo", 1,0)</f>
        <v>0</v>
      </c>
      <c r="AP1158">
        <f t="shared" ref="AP1158:AP1221" ca="1" si="689">IF(CELL("contenu",$G1158)="btnOuvrirArticle", 1,0)</f>
        <v>0</v>
      </c>
      <c r="AQ1158">
        <f t="shared" ref="AQ1158:AQ1221" ca="1" si="690">IF(CELL("contenu",$G1158)="lienFournisseurDS", 1,0)</f>
        <v>0</v>
      </c>
      <c r="AR1158">
        <f t="shared" ref="AR1158:AR1221" ca="1" si="691">IF(CELL("contenu",$G1158)="lienFournisseurYW", 1,0)</f>
        <v>0</v>
      </c>
      <c r="AS1158">
        <f t="shared" ref="AS1158:AS1221" ca="1" si="692">IF( AND(CELL("contenu",$F1158)="StationsFavoritesModal", CELL("contenu",$G1158)="btnFermer"), 1,0)</f>
        <v>0</v>
      </c>
      <c r="AT1158">
        <f t="shared" ref="AT1158:AT1221" ca="1" si="693">IF( AND(CELL("contenu",$F1158)="SettingsPage", CELL("contenu",$G1158) ="btnRetourPage"), 1,0)</f>
        <v>0</v>
      </c>
      <c r="AU1158">
        <f t="shared" ref="AU1158:AU1221" ca="1" si="694">IF( AND(CELL("contenu",$F1158)="SettingsPage", CELL("contenu",$G1158)="btnAcheter"), 1,0)</f>
        <v>0</v>
      </c>
      <c r="AV1158">
        <f t="shared" ref="AV1158:AV1221" ca="1" si="695">IF(CELL("contenu",$G1158)="btnRestaurer", 1,0)</f>
        <v>0</v>
      </c>
      <c r="AW1158">
        <f t="shared" ref="AW1158:AW1221" ca="1" si="696">IF( AND(CELL("contenu",$F1158)="RestaureAchetePage", CELL("contenu",$G1158)="btnRetourPage"), 1,0)</f>
        <v>0</v>
      </c>
      <c r="AX1158">
        <f t="shared" ref="AX1158:AX1221" ca="1" si="697">IF( AND(CELL("contenu",$F1158)="RestaureAchetePage", CELL("contenu",$G1158)="btnAcheter"), 1,0)</f>
        <v>0</v>
      </c>
      <c r="AY1158">
        <f t="shared" ref="AY1158:AY1221" ca="1" si="698">IF(CELL("contenu",$G1158)="btnVerifier", 1,0)</f>
        <v>0</v>
      </c>
      <c r="AZ1158">
        <f t="shared" ref="AZ1158:AZ1221" ca="1" si="699">IF( AND(CELL("contenu",$F1158)="AProposPage", CELL("contenu",$G1158)="btnRetourPage"), 1,0)</f>
        <v>1</v>
      </c>
      <c r="BA1158">
        <f t="shared" ref="BA1158:BA1221" ca="1" si="700">IF(CELL("contenu",$G1158)="lienLancerFandom", 1,0)</f>
        <v>0</v>
      </c>
      <c r="BB1158">
        <f t="shared" ref="BB1158:BB1221" ca="1" si="701">IF(CELL("contenu",$G1158)="lienLancerRessourceUrl", 1,0)</f>
        <v>0</v>
      </c>
      <c r="BC1158">
        <f t="shared" ref="BC1158:BC1221" ca="1" si="702">IF(CELL("contenu",$G1158)="btnSuivant", 1,0)</f>
        <v>0</v>
      </c>
      <c r="BD1158">
        <f t="shared" ref="BD1158:BD1221" ca="1" si="703">IF(CELL("contenu",$G1158)="swipeLeft", 1,0)</f>
        <v>0</v>
      </c>
      <c r="BE1158">
        <f t="shared" ref="BE1158:BE1221" ca="1" si="704">IF(CELL("contenu",$G1158)="swipeRight", 1,0)</f>
        <v>0</v>
      </c>
      <c r="BF1158">
        <f t="shared" ref="BF1158:BF1221" ca="1" si="705">IF(CELL("contenu",$G1158)="btnFinirTuto", 1,0)</f>
        <v>0</v>
      </c>
    </row>
    <row r="1159" spans="1:58" ht="16.149999999999999" customHeight="1" x14ac:dyDescent="0.2">
      <c r="A1159" s="81" t="s">
        <v>1309</v>
      </c>
      <c r="B1159" s="86">
        <v>43920.668483796297</v>
      </c>
      <c r="C1159" s="83" t="s">
        <v>1093</v>
      </c>
      <c r="D1159" s="83" t="s">
        <v>1093</v>
      </c>
      <c r="E1159" s="83" t="s">
        <v>1093</v>
      </c>
      <c r="F1159" s="83" t="s">
        <v>38</v>
      </c>
      <c r="G1159" s="83" t="s">
        <v>42</v>
      </c>
      <c r="H1159" s="5">
        <f t="shared" ca="1" si="670"/>
        <v>1.5046296175569296E-4</v>
      </c>
      <c r="I1159" s="17">
        <f t="shared" ca="1" si="671"/>
        <v>8.9120370103046298E-4</v>
      </c>
      <c r="J1159" s="5">
        <f t="shared" ca="1" si="669"/>
        <v>0</v>
      </c>
      <c r="K1159" s="31" t="s">
        <v>1093</v>
      </c>
      <c r="O1159" s="29" t="str">
        <f t="shared" ca="1" si="672"/>
        <v>-</v>
      </c>
      <c r="P1159" s="29"/>
      <c r="X1159">
        <f t="shared" ca="1" si="673"/>
        <v>0</v>
      </c>
      <c r="Y1159">
        <f t="shared" ca="1" si="674"/>
        <v>0</v>
      </c>
      <c r="Z1159">
        <f t="shared" ca="1" si="675"/>
        <v>0</v>
      </c>
      <c r="AA1159">
        <f t="shared" ca="1" si="676"/>
        <v>0</v>
      </c>
      <c r="AB1159">
        <f t="shared" ca="1" si="677"/>
        <v>1</v>
      </c>
      <c r="AC1159">
        <f t="shared" ca="1" si="678"/>
        <v>0</v>
      </c>
      <c r="AD1159">
        <f t="shared" ca="1" si="679"/>
        <v>0</v>
      </c>
      <c r="AE1159">
        <f t="shared" ca="1" si="680"/>
        <v>0</v>
      </c>
      <c r="AH1159">
        <f t="shared" ca="1" si="681"/>
        <v>0</v>
      </c>
      <c r="AI1159">
        <f t="shared" ca="1" si="682"/>
        <v>0</v>
      </c>
      <c r="AJ1159">
        <f t="shared" ca="1" si="683"/>
        <v>0</v>
      </c>
      <c r="AK1159">
        <f t="shared" ca="1" si="684"/>
        <v>0</v>
      </c>
      <c r="AL1159">
        <f t="shared" ca="1" si="685"/>
        <v>0</v>
      </c>
      <c r="AM1159">
        <f t="shared" ca="1" si="686"/>
        <v>0</v>
      </c>
      <c r="AN1159">
        <f t="shared" ca="1" si="687"/>
        <v>0</v>
      </c>
      <c r="AO1159">
        <f t="shared" ca="1" si="688"/>
        <v>0</v>
      </c>
      <c r="AP1159">
        <f t="shared" ca="1" si="689"/>
        <v>0</v>
      </c>
      <c r="AQ1159">
        <f t="shared" ca="1" si="690"/>
        <v>0</v>
      </c>
      <c r="AR1159">
        <f t="shared" ca="1" si="691"/>
        <v>0</v>
      </c>
      <c r="AS1159">
        <f t="shared" ca="1" si="692"/>
        <v>0</v>
      </c>
      <c r="AT1159">
        <f t="shared" ca="1" si="693"/>
        <v>1</v>
      </c>
      <c r="AU1159">
        <f t="shared" ca="1" si="694"/>
        <v>0</v>
      </c>
      <c r="AV1159">
        <f t="shared" ca="1" si="695"/>
        <v>0</v>
      </c>
      <c r="AW1159">
        <f t="shared" ca="1" si="696"/>
        <v>0</v>
      </c>
      <c r="AX1159">
        <f t="shared" ca="1" si="697"/>
        <v>0</v>
      </c>
      <c r="AY1159">
        <f t="shared" ca="1" si="698"/>
        <v>0</v>
      </c>
      <c r="AZ1159">
        <f t="shared" ca="1" si="699"/>
        <v>0</v>
      </c>
      <c r="BA1159">
        <f t="shared" ca="1" si="700"/>
        <v>0</v>
      </c>
      <c r="BB1159">
        <f t="shared" ca="1" si="701"/>
        <v>0</v>
      </c>
      <c r="BC1159">
        <f t="shared" ca="1" si="702"/>
        <v>0</v>
      </c>
      <c r="BD1159">
        <f t="shared" ca="1" si="703"/>
        <v>0</v>
      </c>
      <c r="BE1159">
        <f t="shared" ca="1" si="704"/>
        <v>0</v>
      </c>
      <c r="BF1159">
        <f t="shared" ca="1" si="705"/>
        <v>0</v>
      </c>
    </row>
    <row r="1160" spans="1:58" ht="16.149999999999999" customHeight="1" x14ac:dyDescent="0.2">
      <c r="A1160" s="81" t="s">
        <v>1310</v>
      </c>
      <c r="B1160" s="86">
        <v>43920.668506944443</v>
      </c>
      <c r="C1160" s="83" t="s">
        <v>1093</v>
      </c>
      <c r="D1160" s="83" t="s">
        <v>1093</v>
      </c>
      <c r="E1160" s="83" t="s">
        <v>1093</v>
      </c>
      <c r="F1160" s="83" t="s">
        <v>26</v>
      </c>
      <c r="G1160" s="83" t="s">
        <v>27</v>
      </c>
      <c r="H1160" s="5">
        <f t="shared" ca="1" si="670"/>
        <v>2.314814628334716E-5</v>
      </c>
      <c r="I1160" s="17">
        <f t="shared" ca="1" si="671"/>
        <v>9.1435184731381014E-4</v>
      </c>
      <c r="J1160" s="5">
        <f t="shared" ca="1" si="669"/>
        <v>0</v>
      </c>
      <c r="K1160" s="30" t="s">
        <v>1093</v>
      </c>
      <c r="O1160" s="29" t="str">
        <f t="shared" ca="1" si="672"/>
        <v>-</v>
      </c>
      <c r="P1160" s="29"/>
      <c r="X1160">
        <f t="shared" ca="1" si="673"/>
        <v>0</v>
      </c>
      <c r="Y1160">
        <f t="shared" ca="1" si="674"/>
        <v>0</v>
      </c>
      <c r="Z1160">
        <f t="shared" ca="1" si="675"/>
        <v>0</v>
      </c>
      <c r="AA1160">
        <f t="shared" ca="1" si="676"/>
        <v>1</v>
      </c>
      <c r="AB1160">
        <f t="shared" ca="1" si="677"/>
        <v>0</v>
      </c>
      <c r="AC1160">
        <f t="shared" ca="1" si="678"/>
        <v>0</v>
      </c>
      <c r="AD1160">
        <f t="shared" ca="1" si="679"/>
        <v>0</v>
      </c>
      <c r="AE1160">
        <f t="shared" ca="1" si="680"/>
        <v>0</v>
      </c>
      <c r="AH1160">
        <f t="shared" ca="1" si="681"/>
        <v>0</v>
      </c>
      <c r="AI1160">
        <f t="shared" ca="1" si="682"/>
        <v>0</v>
      </c>
      <c r="AJ1160">
        <f t="shared" ca="1" si="683"/>
        <v>0</v>
      </c>
      <c r="AK1160">
        <f t="shared" ca="1" si="684"/>
        <v>0</v>
      </c>
      <c r="AL1160">
        <f t="shared" ca="1" si="685"/>
        <v>0</v>
      </c>
      <c r="AM1160">
        <f t="shared" ca="1" si="686"/>
        <v>0</v>
      </c>
      <c r="AN1160">
        <f t="shared" ca="1" si="687"/>
        <v>0</v>
      </c>
      <c r="AO1160">
        <f t="shared" ca="1" si="688"/>
        <v>0</v>
      </c>
      <c r="AP1160">
        <f t="shared" ca="1" si="689"/>
        <v>0</v>
      </c>
      <c r="AQ1160">
        <f t="shared" ca="1" si="690"/>
        <v>0</v>
      </c>
      <c r="AR1160">
        <f t="shared" ca="1" si="691"/>
        <v>0</v>
      </c>
      <c r="AS1160">
        <f t="shared" ca="1" si="692"/>
        <v>1</v>
      </c>
      <c r="AT1160">
        <f t="shared" ca="1" si="693"/>
        <v>0</v>
      </c>
      <c r="AU1160">
        <f t="shared" ca="1" si="694"/>
        <v>0</v>
      </c>
      <c r="AV1160">
        <f t="shared" ca="1" si="695"/>
        <v>0</v>
      </c>
      <c r="AW1160">
        <f t="shared" ca="1" si="696"/>
        <v>0</v>
      </c>
      <c r="AX1160">
        <f t="shared" ca="1" si="697"/>
        <v>0</v>
      </c>
      <c r="AY1160">
        <f t="shared" ca="1" si="698"/>
        <v>0</v>
      </c>
      <c r="AZ1160">
        <f t="shared" ca="1" si="699"/>
        <v>0</v>
      </c>
      <c r="BA1160">
        <f t="shared" ca="1" si="700"/>
        <v>0</v>
      </c>
      <c r="BB1160">
        <f t="shared" ca="1" si="701"/>
        <v>0</v>
      </c>
      <c r="BC1160">
        <f t="shared" ca="1" si="702"/>
        <v>0</v>
      </c>
      <c r="BD1160">
        <f t="shared" ca="1" si="703"/>
        <v>0</v>
      </c>
      <c r="BE1160">
        <f t="shared" ca="1" si="704"/>
        <v>0</v>
      </c>
      <c r="BF1160">
        <f t="shared" ca="1" si="705"/>
        <v>0</v>
      </c>
    </row>
    <row r="1161" spans="1:58" ht="16.149999999999999" customHeight="1" x14ac:dyDescent="0.2">
      <c r="A1161" s="81" t="s">
        <v>1311</v>
      </c>
      <c r="B1161" s="86">
        <v>43920.668530092589</v>
      </c>
      <c r="C1161" s="83" t="s">
        <v>1093</v>
      </c>
      <c r="D1161" s="83" t="s">
        <v>1093</v>
      </c>
      <c r="E1161" s="83" t="s">
        <v>1093</v>
      </c>
      <c r="F1161" s="83" t="s">
        <v>10</v>
      </c>
      <c r="G1161" s="83" t="s">
        <v>134</v>
      </c>
      <c r="H1161" s="5">
        <f t="shared" ca="1" si="670"/>
        <v>2.314814628334716E-5</v>
      </c>
      <c r="I1161" s="17">
        <f t="shared" ca="1" si="671"/>
        <v>9.374999935971573E-4</v>
      </c>
      <c r="J1161" s="5">
        <f t="shared" ca="1" si="669"/>
        <v>0</v>
      </c>
      <c r="K1161" s="31" t="s">
        <v>1093</v>
      </c>
      <c r="O1161" s="29" t="str">
        <f t="shared" ca="1" si="672"/>
        <v>-</v>
      </c>
      <c r="P1161" s="29"/>
      <c r="X1161">
        <f t="shared" ca="1" si="673"/>
        <v>0</v>
      </c>
      <c r="Y1161">
        <f t="shared" ca="1" si="674"/>
        <v>1</v>
      </c>
      <c r="Z1161">
        <f t="shared" ca="1" si="675"/>
        <v>0</v>
      </c>
      <c r="AA1161">
        <f t="shared" ca="1" si="676"/>
        <v>0</v>
      </c>
      <c r="AB1161">
        <f t="shared" ca="1" si="677"/>
        <v>0</v>
      </c>
      <c r="AC1161">
        <f t="shared" ca="1" si="678"/>
        <v>0</v>
      </c>
      <c r="AD1161">
        <f t="shared" ca="1" si="679"/>
        <v>0</v>
      </c>
      <c r="AE1161">
        <f t="shared" ca="1" si="680"/>
        <v>0</v>
      </c>
      <c r="AH1161">
        <f t="shared" ca="1" si="681"/>
        <v>0</v>
      </c>
      <c r="AI1161">
        <f t="shared" ca="1" si="682"/>
        <v>0</v>
      </c>
      <c r="AJ1161">
        <f t="shared" ca="1" si="683"/>
        <v>0</v>
      </c>
      <c r="AK1161">
        <f t="shared" ca="1" si="684"/>
        <v>0</v>
      </c>
      <c r="AL1161">
        <f t="shared" ca="1" si="685"/>
        <v>1</v>
      </c>
      <c r="AM1161">
        <f t="shared" ca="1" si="686"/>
        <v>0</v>
      </c>
      <c r="AN1161">
        <f t="shared" ca="1" si="687"/>
        <v>0</v>
      </c>
      <c r="AO1161">
        <f t="shared" ca="1" si="688"/>
        <v>0</v>
      </c>
      <c r="AP1161">
        <f t="shared" ca="1" si="689"/>
        <v>0</v>
      </c>
      <c r="AQ1161">
        <f t="shared" ca="1" si="690"/>
        <v>0</v>
      </c>
      <c r="AR1161">
        <f t="shared" ca="1" si="691"/>
        <v>0</v>
      </c>
      <c r="AS1161">
        <f t="shared" ca="1" si="692"/>
        <v>0</v>
      </c>
      <c r="AT1161">
        <f t="shared" ca="1" si="693"/>
        <v>0</v>
      </c>
      <c r="AU1161">
        <f t="shared" ca="1" si="694"/>
        <v>0</v>
      </c>
      <c r="AV1161">
        <f t="shared" ca="1" si="695"/>
        <v>0</v>
      </c>
      <c r="AW1161">
        <f t="shared" ca="1" si="696"/>
        <v>0</v>
      </c>
      <c r="AX1161">
        <f t="shared" ca="1" si="697"/>
        <v>0</v>
      </c>
      <c r="AY1161">
        <f t="shared" ca="1" si="698"/>
        <v>0</v>
      </c>
      <c r="AZ1161">
        <f t="shared" ca="1" si="699"/>
        <v>0</v>
      </c>
      <c r="BA1161">
        <f t="shared" ca="1" si="700"/>
        <v>0</v>
      </c>
      <c r="BB1161">
        <f t="shared" ca="1" si="701"/>
        <v>0</v>
      </c>
      <c r="BC1161">
        <f t="shared" ca="1" si="702"/>
        <v>0</v>
      </c>
      <c r="BD1161">
        <f t="shared" ca="1" si="703"/>
        <v>0</v>
      </c>
      <c r="BE1161">
        <f t="shared" ca="1" si="704"/>
        <v>0</v>
      </c>
      <c r="BF1161">
        <f t="shared" ca="1" si="705"/>
        <v>0</v>
      </c>
    </row>
    <row r="1162" spans="1:58" ht="16.149999999999999" customHeight="1" x14ac:dyDescent="0.2">
      <c r="A1162" s="81" t="s">
        <v>1312</v>
      </c>
      <c r="B1162" s="86">
        <v>43920.668541666666</v>
      </c>
      <c r="C1162" s="83" t="s">
        <v>1093</v>
      </c>
      <c r="D1162" s="83" t="s">
        <v>1093</v>
      </c>
      <c r="E1162" s="83" t="s">
        <v>1093</v>
      </c>
      <c r="F1162" s="83" t="s">
        <v>10</v>
      </c>
      <c r="G1162" s="83" t="s">
        <v>6</v>
      </c>
      <c r="H1162" s="5">
        <f t="shared" ca="1" si="670"/>
        <v>1.1574076779652387E-5</v>
      </c>
      <c r="I1162" s="17">
        <f t="shared" ca="1" si="671"/>
        <v>9.4907407037680969E-4</v>
      </c>
      <c r="J1162" s="5">
        <f t="shared" ca="1" si="669"/>
        <v>0</v>
      </c>
      <c r="K1162" s="30" t="s">
        <v>1093</v>
      </c>
      <c r="O1162" s="29" t="str">
        <f t="shared" ca="1" si="672"/>
        <v>-</v>
      </c>
      <c r="P1162" s="29"/>
      <c r="X1162">
        <f t="shared" ca="1" si="673"/>
        <v>0</v>
      </c>
      <c r="Y1162">
        <f t="shared" ca="1" si="674"/>
        <v>1</v>
      </c>
      <c r="Z1162">
        <f t="shared" ca="1" si="675"/>
        <v>0</v>
      </c>
      <c r="AA1162">
        <f t="shared" ca="1" si="676"/>
        <v>0</v>
      </c>
      <c r="AB1162">
        <f t="shared" ca="1" si="677"/>
        <v>0</v>
      </c>
      <c r="AC1162">
        <f t="shared" ca="1" si="678"/>
        <v>0</v>
      </c>
      <c r="AD1162">
        <f t="shared" ca="1" si="679"/>
        <v>0</v>
      </c>
      <c r="AE1162">
        <f t="shared" ca="1" si="680"/>
        <v>0</v>
      </c>
      <c r="AH1162">
        <f t="shared" ca="1" si="681"/>
        <v>0</v>
      </c>
      <c r="AI1162">
        <f t="shared" ca="1" si="682"/>
        <v>1</v>
      </c>
      <c r="AJ1162">
        <f t="shared" ca="1" si="683"/>
        <v>0</v>
      </c>
      <c r="AK1162">
        <f t="shared" ca="1" si="684"/>
        <v>0</v>
      </c>
      <c r="AL1162">
        <f t="shared" ca="1" si="685"/>
        <v>0</v>
      </c>
      <c r="AM1162">
        <f t="shared" ca="1" si="686"/>
        <v>0</v>
      </c>
      <c r="AN1162">
        <f t="shared" ca="1" si="687"/>
        <v>0</v>
      </c>
      <c r="AO1162">
        <f t="shared" ca="1" si="688"/>
        <v>0</v>
      </c>
      <c r="AP1162">
        <f t="shared" ca="1" si="689"/>
        <v>0</v>
      </c>
      <c r="AQ1162">
        <f t="shared" ca="1" si="690"/>
        <v>0</v>
      </c>
      <c r="AR1162">
        <f t="shared" ca="1" si="691"/>
        <v>0</v>
      </c>
      <c r="AS1162">
        <f t="shared" ca="1" si="692"/>
        <v>0</v>
      </c>
      <c r="AT1162">
        <f t="shared" ca="1" si="693"/>
        <v>0</v>
      </c>
      <c r="AU1162">
        <f t="shared" ca="1" si="694"/>
        <v>0</v>
      </c>
      <c r="AV1162">
        <f t="shared" ca="1" si="695"/>
        <v>0</v>
      </c>
      <c r="AW1162">
        <f t="shared" ca="1" si="696"/>
        <v>0</v>
      </c>
      <c r="AX1162">
        <f t="shared" ca="1" si="697"/>
        <v>0</v>
      </c>
      <c r="AY1162">
        <f t="shared" ca="1" si="698"/>
        <v>0</v>
      </c>
      <c r="AZ1162">
        <f t="shared" ca="1" si="699"/>
        <v>0</v>
      </c>
      <c r="BA1162">
        <f t="shared" ca="1" si="700"/>
        <v>0</v>
      </c>
      <c r="BB1162">
        <f t="shared" ca="1" si="701"/>
        <v>0</v>
      </c>
      <c r="BC1162">
        <f t="shared" ca="1" si="702"/>
        <v>0</v>
      </c>
      <c r="BD1162">
        <f t="shared" ca="1" si="703"/>
        <v>0</v>
      </c>
      <c r="BE1162">
        <f t="shared" ca="1" si="704"/>
        <v>0</v>
      </c>
      <c r="BF1162">
        <f t="shared" ca="1" si="705"/>
        <v>0</v>
      </c>
    </row>
    <row r="1163" spans="1:58" ht="16.149999999999999" customHeight="1" x14ac:dyDescent="0.2">
      <c r="A1163" s="81" t="s">
        <v>1313</v>
      </c>
      <c r="B1163" s="86">
        <v>43920.668715277781</v>
      </c>
      <c r="C1163" s="83" t="s">
        <v>1093</v>
      </c>
      <c r="D1163" s="83" t="s">
        <v>1093</v>
      </c>
      <c r="E1163" s="83" t="s">
        <v>1093</v>
      </c>
      <c r="F1163" s="83" t="s">
        <v>26</v>
      </c>
      <c r="G1163" s="83" t="s">
        <v>27</v>
      </c>
      <c r="H1163" s="5">
        <f t="shared" ca="1" si="670"/>
        <v>1.7361111531499773E-4</v>
      </c>
      <c r="I1163" s="17">
        <f t="shared" ca="1" si="671"/>
        <v>1.1226851856918074E-3</v>
      </c>
      <c r="J1163" s="5">
        <f t="shared" ca="1" si="669"/>
        <v>0</v>
      </c>
      <c r="K1163" s="31" t="s">
        <v>1093</v>
      </c>
      <c r="O1163" s="29" t="str">
        <f t="shared" ca="1" si="672"/>
        <v>-</v>
      </c>
      <c r="P1163" s="29"/>
      <c r="X1163">
        <f t="shared" ca="1" si="673"/>
        <v>0</v>
      </c>
      <c r="Y1163">
        <f t="shared" ca="1" si="674"/>
        <v>0</v>
      </c>
      <c r="Z1163">
        <f t="shared" ca="1" si="675"/>
        <v>0</v>
      </c>
      <c r="AA1163">
        <f t="shared" ca="1" si="676"/>
        <v>1</v>
      </c>
      <c r="AB1163">
        <f t="shared" ca="1" si="677"/>
        <v>0</v>
      </c>
      <c r="AC1163">
        <f t="shared" ca="1" si="678"/>
        <v>0</v>
      </c>
      <c r="AD1163">
        <f t="shared" ca="1" si="679"/>
        <v>0</v>
      </c>
      <c r="AE1163">
        <f t="shared" ca="1" si="680"/>
        <v>0</v>
      </c>
      <c r="AH1163">
        <f t="shared" ca="1" si="681"/>
        <v>0</v>
      </c>
      <c r="AI1163">
        <f t="shared" ca="1" si="682"/>
        <v>0</v>
      </c>
      <c r="AJ1163">
        <f t="shared" ca="1" si="683"/>
        <v>0</v>
      </c>
      <c r="AK1163">
        <f t="shared" ca="1" si="684"/>
        <v>0</v>
      </c>
      <c r="AL1163">
        <f t="shared" ca="1" si="685"/>
        <v>0</v>
      </c>
      <c r="AM1163">
        <f t="shared" ca="1" si="686"/>
        <v>0</v>
      </c>
      <c r="AN1163">
        <f t="shared" ca="1" si="687"/>
        <v>0</v>
      </c>
      <c r="AO1163">
        <f t="shared" ca="1" si="688"/>
        <v>0</v>
      </c>
      <c r="AP1163">
        <f t="shared" ca="1" si="689"/>
        <v>0</v>
      </c>
      <c r="AQ1163">
        <f t="shared" ca="1" si="690"/>
        <v>0</v>
      </c>
      <c r="AR1163">
        <f t="shared" ca="1" si="691"/>
        <v>0</v>
      </c>
      <c r="AS1163">
        <f t="shared" ca="1" si="692"/>
        <v>1</v>
      </c>
      <c r="AT1163">
        <f t="shared" ca="1" si="693"/>
        <v>0</v>
      </c>
      <c r="AU1163">
        <f t="shared" ca="1" si="694"/>
        <v>0</v>
      </c>
      <c r="AV1163">
        <f t="shared" ca="1" si="695"/>
        <v>0</v>
      </c>
      <c r="AW1163">
        <f t="shared" ca="1" si="696"/>
        <v>0</v>
      </c>
      <c r="AX1163">
        <f t="shared" ca="1" si="697"/>
        <v>0</v>
      </c>
      <c r="AY1163">
        <f t="shared" ca="1" si="698"/>
        <v>0</v>
      </c>
      <c r="AZ1163">
        <f t="shared" ca="1" si="699"/>
        <v>0</v>
      </c>
      <c r="BA1163">
        <f t="shared" ca="1" si="700"/>
        <v>0</v>
      </c>
      <c r="BB1163">
        <f t="shared" ca="1" si="701"/>
        <v>0</v>
      </c>
      <c r="BC1163">
        <f t="shared" ca="1" si="702"/>
        <v>0</v>
      </c>
      <c r="BD1163">
        <f t="shared" ca="1" si="703"/>
        <v>0</v>
      </c>
      <c r="BE1163">
        <f t="shared" ca="1" si="704"/>
        <v>0</v>
      </c>
      <c r="BF1163">
        <f t="shared" ca="1" si="705"/>
        <v>0</v>
      </c>
    </row>
    <row r="1164" spans="1:58" ht="16.149999999999999" customHeight="1" x14ac:dyDescent="0.2">
      <c r="A1164" s="81" t="s">
        <v>1314</v>
      </c>
      <c r="B1164" s="86">
        <v>43920.668761574074</v>
      </c>
      <c r="C1164" s="83" t="s">
        <v>1093</v>
      </c>
      <c r="D1164" s="83" t="s">
        <v>1093</v>
      </c>
      <c r="E1164" s="83" t="s">
        <v>1093</v>
      </c>
      <c r="F1164" s="83" t="s">
        <v>10</v>
      </c>
      <c r="G1164" s="83" t="s">
        <v>29</v>
      </c>
      <c r="H1164" s="5">
        <f t="shared" ca="1" si="670"/>
        <v>4.6296292566694319E-5</v>
      </c>
      <c r="I1164" s="17">
        <f t="shared" ca="1" si="671"/>
        <v>1.1689814782585017E-3</v>
      </c>
      <c r="J1164" s="5">
        <f t="shared" ca="1" si="669"/>
        <v>0</v>
      </c>
      <c r="K1164" s="30" t="s">
        <v>1093</v>
      </c>
      <c r="O1164" s="29" t="str">
        <f t="shared" ca="1" si="672"/>
        <v>-</v>
      </c>
      <c r="P1164" s="29"/>
      <c r="X1164">
        <f t="shared" ca="1" si="673"/>
        <v>0</v>
      </c>
      <c r="Y1164">
        <f t="shared" ca="1" si="674"/>
        <v>1</v>
      </c>
      <c r="Z1164">
        <f t="shared" ca="1" si="675"/>
        <v>0</v>
      </c>
      <c r="AA1164">
        <f t="shared" ca="1" si="676"/>
        <v>0</v>
      </c>
      <c r="AB1164">
        <f t="shared" ca="1" si="677"/>
        <v>0</v>
      </c>
      <c r="AC1164">
        <f t="shared" ca="1" si="678"/>
        <v>0</v>
      </c>
      <c r="AD1164">
        <f t="shared" ca="1" si="679"/>
        <v>0</v>
      </c>
      <c r="AE1164">
        <f t="shared" ca="1" si="680"/>
        <v>0</v>
      </c>
      <c r="AH1164">
        <f t="shared" ca="1" si="681"/>
        <v>0</v>
      </c>
      <c r="AI1164">
        <f t="shared" ca="1" si="682"/>
        <v>0</v>
      </c>
      <c r="AJ1164">
        <f t="shared" ca="1" si="683"/>
        <v>1</v>
      </c>
      <c r="AK1164">
        <f t="shared" ca="1" si="684"/>
        <v>0</v>
      </c>
      <c r="AL1164">
        <f t="shared" ca="1" si="685"/>
        <v>0</v>
      </c>
      <c r="AM1164">
        <f t="shared" ca="1" si="686"/>
        <v>0</v>
      </c>
      <c r="AN1164">
        <f t="shared" ca="1" si="687"/>
        <v>0</v>
      </c>
      <c r="AO1164">
        <f t="shared" ca="1" si="688"/>
        <v>0</v>
      </c>
      <c r="AP1164">
        <f t="shared" ca="1" si="689"/>
        <v>0</v>
      </c>
      <c r="AQ1164">
        <f t="shared" ca="1" si="690"/>
        <v>0</v>
      </c>
      <c r="AR1164">
        <f t="shared" ca="1" si="691"/>
        <v>0</v>
      </c>
      <c r="AS1164">
        <f t="shared" ca="1" si="692"/>
        <v>0</v>
      </c>
      <c r="AT1164">
        <f t="shared" ca="1" si="693"/>
        <v>0</v>
      </c>
      <c r="AU1164">
        <f t="shared" ca="1" si="694"/>
        <v>0</v>
      </c>
      <c r="AV1164">
        <f t="shared" ca="1" si="695"/>
        <v>0</v>
      </c>
      <c r="AW1164">
        <f t="shared" ca="1" si="696"/>
        <v>0</v>
      </c>
      <c r="AX1164">
        <f t="shared" ca="1" si="697"/>
        <v>0</v>
      </c>
      <c r="AY1164">
        <f t="shared" ca="1" si="698"/>
        <v>0</v>
      </c>
      <c r="AZ1164">
        <f t="shared" ca="1" si="699"/>
        <v>0</v>
      </c>
      <c r="BA1164">
        <f t="shared" ca="1" si="700"/>
        <v>0</v>
      </c>
      <c r="BB1164">
        <f t="shared" ca="1" si="701"/>
        <v>0</v>
      </c>
      <c r="BC1164">
        <f t="shared" ca="1" si="702"/>
        <v>0</v>
      </c>
      <c r="BD1164">
        <f t="shared" ca="1" si="703"/>
        <v>0</v>
      </c>
      <c r="BE1164">
        <f t="shared" ca="1" si="704"/>
        <v>0</v>
      </c>
      <c r="BF1164">
        <f t="shared" ca="1" si="705"/>
        <v>0</v>
      </c>
    </row>
    <row r="1165" spans="1:58" ht="16.149999999999999" customHeight="1" x14ac:dyDescent="0.2">
      <c r="A1165" s="81" t="s">
        <v>1315</v>
      </c>
      <c r="B1165" s="86">
        <v>43920.66883101852</v>
      </c>
      <c r="C1165" s="83" t="s">
        <v>1093</v>
      </c>
      <c r="D1165" s="83" t="s">
        <v>1093</v>
      </c>
      <c r="E1165" s="83" t="s">
        <v>1093</v>
      </c>
      <c r="F1165" s="83" t="s">
        <v>10</v>
      </c>
      <c r="G1165" s="83" t="s">
        <v>6</v>
      </c>
      <c r="H1165" s="5">
        <f t="shared" ca="1" si="670"/>
        <v>6.9444446125999093E-5</v>
      </c>
      <c r="I1165" s="17">
        <f t="shared" ca="1" si="671"/>
        <v>1.2384259243845008E-3</v>
      </c>
      <c r="J1165" s="5">
        <f t="shared" ca="1" si="669"/>
        <v>0</v>
      </c>
      <c r="K1165" s="31" t="s">
        <v>1093</v>
      </c>
      <c r="O1165" s="29" t="str">
        <f t="shared" ca="1" si="672"/>
        <v>-</v>
      </c>
      <c r="P1165" s="29"/>
      <c r="X1165">
        <f t="shared" ca="1" si="673"/>
        <v>0</v>
      </c>
      <c r="Y1165">
        <f t="shared" ca="1" si="674"/>
        <v>1</v>
      </c>
      <c r="Z1165">
        <f t="shared" ca="1" si="675"/>
        <v>0</v>
      </c>
      <c r="AA1165">
        <f t="shared" ca="1" si="676"/>
        <v>0</v>
      </c>
      <c r="AB1165">
        <f t="shared" ca="1" si="677"/>
        <v>0</v>
      </c>
      <c r="AC1165">
        <f t="shared" ca="1" si="678"/>
        <v>0</v>
      </c>
      <c r="AD1165">
        <f t="shared" ca="1" si="679"/>
        <v>0</v>
      </c>
      <c r="AE1165">
        <f t="shared" ca="1" si="680"/>
        <v>0</v>
      </c>
      <c r="AH1165">
        <f t="shared" ca="1" si="681"/>
        <v>0</v>
      </c>
      <c r="AI1165">
        <f t="shared" ca="1" si="682"/>
        <v>1</v>
      </c>
      <c r="AJ1165">
        <f t="shared" ca="1" si="683"/>
        <v>0</v>
      </c>
      <c r="AK1165">
        <f t="shared" ca="1" si="684"/>
        <v>0</v>
      </c>
      <c r="AL1165">
        <f t="shared" ca="1" si="685"/>
        <v>0</v>
      </c>
      <c r="AM1165">
        <f t="shared" ca="1" si="686"/>
        <v>0</v>
      </c>
      <c r="AN1165">
        <f t="shared" ca="1" si="687"/>
        <v>0</v>
      </c>
      <c r="AO1165">
        <f t="shared" ca="1" si="688"/>
        <v>0</v>
      </c>
      <c r="AP1165">
        <f t="shared" ca="1" si="689"/>
        <v>0</v>
      </c>
      <c r="AQ1165">
        <f t="shared" ca="1" si="690"/>
        <v>0</v>
      </c>
      <c r="AR1165">
        <f t="shared" ca="1" si="691"/>
        <v>0</v>
      </c>
      <c r="AS1165">
        <f t="shared" ca="1" si="692"/>
        <v>0</v>
      </c>
      <c r="AT1165">
        <f t="shared" ca="1" si="693"/>
        <v>0</v>
      </c>
      <c r="AU1165">
        <f t="shared" ca="1" si="694"/>
        <v>0</v>
      </c>
      <c r="AV1165">
        <f t="shared" ca="1" si="695"/>
        <v>0</v>
      </c>
      <c r="AW1165">
        <f t="shared" ca="1" si="696"/>
        <v>0</v>
      </c>
      <c r="AX1165">
        <f t="shared" ca="1" si="697"/>
        <v>0</v>
      </c>
      <c r="AY1165">
        <f t="shared" ca="1" si="698"/>
        <v>0</v>
      </c>
      <c r="AZ1165">
        <f t="shared" ca="1" si="699"/>
        <v>0</v>
      </c>
      <c r="BA1165">
        <f t="shared" ca="1" si="700"/>
        <v>0</v>
      </c>
      <c r="BB1165">
        <f t="shared" ca="1" si="701"/>
        <v>0</v>
      </c>
      <c r="BC1165">
        <f t="shared" ca="1" si="702"/>
        <v>0</v>
      </c>
      <c r="BD1165">
        <f t="shared" ca="1" si="703"/>
        <v>0</v>
      </c>
      <c r="BE1165">
        <f t="shared" ca="1" si="704"/>
        <v>0</v>
      </c>
      <c r="BF1165">
        <f t="shared" ca="1" si="705"/>
        <v>0</v>
      </c>
    </row>
    <row r="1166" spans="1:58" ht="16.149999999999999" customHeight="1" x14ac:dyDescent="0.2">
      <c r="A1166" s="81" t="s">
        <v>1316</v>
      </c>
      <c r="B1166" s="86">
        <v>43920.668946759259</v>
      </c>
      <c r="C1166" s="83" t="s">
        <v>1093</v>
      </c>
      <c r="D1166" s="83" t="s">
        <v>1093</v>
      </c>
      <c r="E1166" s="83" t="s">
        <v>1093</v>
      </c>
      <c r="F1166" s="83" t="s">
        <v>26</v>
      </c>
      <c r="G1166" s="83" t="s">
        <v>27</v>
      </c>
      <c r="H1166" s="5">
        <f t="shared" ca="1" si="670"/>
        <v>1.1574073869269341E-4</v>
      </c>
      <c r="I1166" s="17">
        <f t="shared" ca="1" si="671"/>
        <v>1.3541666630771942E-3</v>
      </c>
      <c r="J1166" s="5">
        <f t="shared" ca="1" si="669"/>
        <v>0</v>
      </c>
      <c r="K1166" s="30" t="s">
        <v>1093</v>
      </c>
      <c r="O1166" s="29" t="str">
        <f t="shared" ca="1" si="672"/>
        <v>-</v>
      </c>
      <c r="P1166" s="29"/>
      <c r="X1166">
        <f t="shared" ca="1" si="673"/>
        <v>0</v>
      </c>
      <c r="Y1166">
        <f t="shared" ca="1" si="674"/>
        <v>0</v>
      </c>
      <c r="Z1166">
        <f t="shared" ca="1" si="675"/>
        <v>0</v>
      </c>
      <c r="AA1166">
        <f t="shared" ca="1" si="676"/>
        <v>1</v>
      </c>
      <c r="AB1166">
        <f t="shared" ca="1" si="677"/>
        <v>0</v>
      </c>
      <c r="AC1166">
        <f t="shared" ca="1" si="678"/>
        <v>0</v>
      </c>
      <c r="AD1166">
        <f t="shared" ca="1" si="679"/>
        <v>0</v>
      </c>
      <c r="AE1166">
        <f t="shared" ca="1" si="680"/>
        <v>0</v>
      </c>
      <c r="AH1166">
        <f t="shared" ca="1" si="681"/>
        <v>0</v>
      </c>
      <c r="AI1166">
        <f t="shared" ca="1" si="682"/>
        <v>0</v>
      </c>
      <c r="AJ1166">
        <f t="shared" ca="1" si="683"/>
        <v>0</v>
      </c>
      <c r="AK1166">
        <f t="shared" ca="1" si="684"/>
        <v>0</v>
      </c>
      <c r="AL1166">
        <f t="shared" ca="1" si="685"/>
        <v>0</v>
      </c>
      <c r="AM1166">
        <f t="shared" ca="1" si="686"/>
        <v>0</v>
      </c>
      <c r="AN1166">
        <f t="shared" ca="1" si="687"/>
        <v>0</v>
      </c>
      <c r="AO1166">
        <f t="shared" ca="1" si="688"/>
        <v>0</v>
      </c>
      <c r="AP1166">
        <f t="shared" ca="1" si="689"/>
        <v>0</v>
      </c>
      <c r="AQ1166">
        <f t="shared" ca="1" si="690"/>
        <v>0</v>
      </c>
      <c r="AR1166">
        <f t="shared" ca="1" si="691"/>
        <v>0</v>
      </c>
      <c r="AS1166">
        <f t="shared" ca="1" si="692"/>
        <v>1</v>
      </c>
      <c r="AT1166">
        <f t="shared" ca="1" si="693"/>
        <v>0</v>
      </c>
      <c r="AU1166">
        <f t="shared" ca="1" si="694"/>
        <v>0</v>
      </c>
      <c r="AV1166">
        <f t="shared" ca="1" si="695"/>
        <v>0</v>
      </c>
      <c r="AW1166">
        <f t="shared" ca="1" si="696"/>
        <v>0</v>
      </c>
      <c r="AX1166">
        <f t="shared" ca="1" si="697"/>
        <v>0</v>
      </c>
      <c r="AY1166">
        <f t="shared" ca="1" si="698"/>
        <v>0</v>
      </c>
      <c r="AZ1166">
        <f t="shared" ca="1" si="699"/>
        <v>0</v>
      </c>
      <c r="BA1166">
        <f t="shared" ca="1" si="700"/>
        <v>0</v>
      </c>
      <c r="BB1166">
        <f t="shared" ca="1" si="701"/>
        <v>0</v>
      </c>
      <c r="BC1166">
        <f t="shared" ca="1" si="702"/>
        <v>0</v>
      </c>
      <c r="BD1166">
        <f t="shared" ca="1" si="703"/>
        <v>0</v>
      </c>
      <c r="BE1166">
        <f t="shared" ca="1" si="704"/>
        <v>0</v>
      </c>
      <c r="BF1166">
        <f t="shared" ca="1" si="705"/>
        <v>0</v>
      </c>
    </row>
    <row r="1167" spans="1:58" ht="16.149999999999999" customHeight="1" x14ac:dyDescent="0.2">
      <c r="A1167" s="81" t="s">
        <v>1317</v>
      </c>
      <c r="B1167" s="86">
        <v>43920.669189814813</v>
      </c>
      <c r="C1167" s="83" t="s">
        <v>1093</v>
      </c>
      <c r="D1167" s="83" t="s">
        <v>1093</v>
      </c>
      <c r="E1167" s="83" t="s">
        <v>1093</v>
      </c>
      <c r="F1167" s="83" t="s">
        <v>10</v>
      </c>
      <c r="G1167" s="83" t="s">
        <v>67</v>
      </c>
      <c r="H1167" s="5">
        <f t="shared" ca="1" si="670"/>
        <v>2.4305555416503921E-4</v>
      </c>
      <c r="I1167" s="17">
        <f t="shared" ca="1" si="671"/>
        <v>1.5972222172422335E-3</v>
      </c>
      <c r="J1167" s="5">
        <f t="shared" ca="1" si="669"/>
        <v>0</v>
      </c>
      <c r="K1167" s="31" t="s">
        <v>1093</v>
      </c>
      <c r="O1167" s="29" t="str">
        <f t="shared" ca="1" si="672"/>
        <v>-</v>
      </c>
      <c r="P1167" s="29"/>
      <c r="X1167">
        <f t="shared" ca="1" si="673"/>
        <v>0</v>
      </c>
      <c r="Y1167">
        <f t="shared" ca="1" si="674"/>
        <v>1</v>
      </c>
      <c r="Z1167">
        <f t="shared" ca="1" si="675"/>
        <v>0</v>
      </c>
      <c r="AA1167">
        <f t="shared" ca="1" si="676"/>
        <v>0</v>
      </c>
      <c r="AB1167">
        <f t="shared" ca="1" si="677"/>
        <v>0</v>
      </c>
      <c r="AC1167">
        <f t="shared" ca="1" si="678"/>
        <v>0</v>
      </c>
      <c r="AD1167">
        <f t="shared" ca="1" si="679"/>
        <v>0</v>
      </c>
      <c r="AE1167">
        <f t="shared" ca="1" si="680"/>
        <v>0</v>
      </c>
      <c r="AH1167">
        <f t="shared" ca="1" si="681"/>
        <v>0</v>
      </c>
      <c r="AI1167">
        <f t="shared" ca="1" si="682"/>
        <v>0</v>
      </c>
      <c r="AJ1167">
        <f t="shared" ca="1" si="683"/>
        <v>0</v>
      </c>
      <c r="AK1167">
        <f t="shared" ca="1" si="684"/>
        <v>0</v>
      </c>
      <c r="AL1167">
        <f t="shared" ca="1" si="685"/>
        <v>0</v>
      </c>
      <c r="AM1167">
        <f t="shared" ca="1" si="686"/>
        <v>0</v>
      </c>
      <c r="AN1167">
        <f t="shared" ca="1" si="687"/>
        <v>1</v>
      </c>
      <c r="AO1167">
        <f t="shared" ca="1" si="688"/>
        <v>0</v>
      </c>
      <c r="AP1167">
        <f t="shared" ca="1" si="689"/>
        <v>0</v>
      </c>
      <c r="AQ1167">
        <f t="shared" ca="1" si="690"/>
        <v>0</v>
      </c>
      <c r="AR1167">
        <f t="shared" ca="1" si="691"/>
        <v>0</v>
      </c>
      <c r="AS1167">
        <f t="shared" ca="1" si="692"/>
        <v>0</v>
      </c>
      <c r="AT1167">
        <f t="shared" ca="1" si="693"/>
        <v>0</v>
      </c>
      <c r="AU1167">
        <f t="shared" ca="1" si="694"/>
        <v>0</v>
      </c>
      <c r="AV1167">
        <f t="shared" ca="1" si="695"/>
        <v>0</v>
      </c>
      <c r="AW1167">
        <f t="shared" ca="1" si="696"/>
        <v>0</v>
      </c>
      <c r="AX1167">
        <f t="shared" ca="1" si="697"/>
        <v>0</v>
      </c>
      <c r="AY1167">
        <f t="shared" ca="1" si="698"/>
        <v>0</v>
      </c>
      <c r="AZ1167">
        <f t="shared" ca="1" si="699"/>
        <v>0</v>
      </c>
      <c r="BA1167">
        <f t="shared" ca="1" si="700"/>
        <v>0</v>
      </c>
      <c r="BB1167">
        <f t="shared" ca="1" si="701"/>
        <v>0</v>
      </c>
      <c r="BC1167">
        <f t="shared" ca="1" si="702"/>
        <v>0</v>
      </c>
      <c r="BD1167">
        <f t="shared" ca="1" si="703"/>
        <v>0</v>
      </c>
      <c r="BE1167">
        <f t="shared" ca="1" si="704"/>
        <v>0</v>
      </c>
      <c r="BF1167">
        <f t="shared" ca="1" si="705"/>
        <v>0</v>
      </c>
    </row>
    <row r="1168" spans="1:58" ht="16.149999999999999" customHeight="1" x14ac:dyDescent="0.2">
      <c r="A1168" s="81" t="s">
        <v>1318</v>
      </c>
      <c r="B1168" s="86">
        <v>43920.669282407405</v>
      </c>
      <c r="C1168" s="83" t="s">
        <v>1093</v>
      </c>
      <c r="D1168" s="83" t="s">
        <v>1093</v>
      </c>
      <c r="E1168" s="83" t="s">
        <v>1093</v>
      </c>
      <c r="F1168" s="83" t="s">
        <v>10</v>
      </c>
      <c r="G1168" s="83" t="s">
        <v>15</v>
      </c>
      <c r="H1168" s="5">
        <f t="shared" ca="1" si="670"/>
        <v>9.2592592409346253E-5</v>
      </c>
      <c r="I1168" s="17">
        <f t="shared" ca="1" si="671"/>
        <v>1.6898148096515797E-3</v>
      </c>
      <c r="J1168" s="5">
        <f t="shared" ca="1" si="669"/>
        <v>0</v>
      </c>
      <c r="K1168" s="30" t="s">
        <v>1093</v>
      </c>
      <c r="O1168" s="29" t="str">
        <f t="shared" ca="1" si="672"/>
        <v>-</v>
      </c>
      <c r="P1168" s="29"/>
      <c r="X1168">
        <f t="shared" ca="1" si="673"/>
        <v>0</v>
      </c>
      <c r="Y1168">
        <f t="shared" ca="1" si="674"/>
        <v>1</v>
      </c>
      <c r="Z1168">
        <f t="shared" ca="1" si="675"/>
        <v>0</v>
      </c>
      <c r="AA1168">
        <f t="shared" ca="1" si="676"/>
        <v>0</v>
      </c>
      <c r="AB1168">
        <f t="shared" ca="1" si="677"/>
        <v>0</v>
      </c>
      <c r="AC1168">
        <f t="shared" ca="1" si="678"/>
        <v>0</v>
      </c>
      <c r="AD1168">
        <f t="shared" ca="1" si="679"/>
        <v>0</v>
      </c>
      <c r="AE1168">
        <f t="shared" ca="1" si="680"/>
        <v>0</v>
      </c>
      <c r="AH1168">
        <f t="shared" ca="1" si="681"/>
        <v>0</v>
      </c>
      <c r="AI1168">
        <f t="shared" ca="1" si="682"/>
        <v>0</v>
      </c>
      <c r="AJ1168">
        <f t="shared" ca="1" si="683"/>
        <v>0</v>
      </c>
      <c r="AK1168">
        <f t="shared" ca="1" si="684"/>
        <v>0</v>
      </c>
      <c r="AL1168">
        <f t="shared" ca="1" si="685"/>
        <v>0</v>
      </c>
      <c r="AM1168">
        <f t="shared" ca="1" si="686"/>
        <v>0</v>
      </c>
      <c r="AN1168">
        <f t="shared" ca="1" si="687"/>
        <v>0</v>
      </c>
      <c r="AO1168">
        <f t="shared" ca="1" si="688"/>
        <v>0</v>
      </c>
      <c r="AP1168">
        <f t="shared" ca="1" si="689"/>
        <v>1</v>
      </c>
      <c r="AQ1168">
        <f t="shared" ca="1" si="690"/>
        <v>0</v>
      </c>
      <c r="AR1168">
        <f t="shared" ca="1" si="691"/>
        <v>0</v>
      </c>
      <c r="AS1168">
        <f t="shared" ca="1" si="692"/>
        <v>0</v>
      </c>
      <c r="AT1168">
        <f t="shared" ca="1" si="693"/>
        <v>0</v>
      </c>
      <c r="AU1168">
        <f t="shared" ca="1" si="694"/>
        <v>0</v>
      </c>
      <c r="AV1168">
        <f t="shared" ca="1" si="695"/>
        <v>0</v>
      </c>
      <c r="AW1168">
        <f t="shared" ca="1" si="696"/>
        <v>0</v>
      </c>
      <c r="AX1168">
        <f t="shared" ca="1" si="697"/>
        <v>0</v>
      </c>
      <c r="AY1168">
        <f t="shared" ca="1" si="698"/>
        <v>0</v>
      </c>
      <c r="AZ1168">
        <f t="shared" ca="1" si="699"/>
        <v>0</v>
      </c>
      <c r="BA1168">
        <f t="shared" ca="1" si="700"/>
        <v>0</v>
      </c>
      <c r="BB1168">
        <f t="shared" ca="1" si="701"/>
        <v>0</v>
      </c>
      <c r="BC1168">
        <f t="shared" ca="1" si="702"/>
        <v>0</v>
      </c>
      <c r="BD1168">
        <f t="shared" ca="1" si="703"/>
        <v>0</v>
      </c>
      <c r="BE1168">
        <f t="shared" ca="1" si="704"/>
        <v>0</v>
      </c>
      <c r="BF1168">
        <f t="shared" ca="1" si="705"/>
        <v>0</v>
      </c>
    </row>
    <row r="1169" spans="1:58" ht="16.149999999999999" customHeight="1" x14ac:dyDescent="0.2">
      <c r="A1169" s="81" t="s">
        <v>1319</v>
      </c>
      <c r="B1169" s="86">
        <v>43920.66951388889</v>
      </c>
      <c r="C1169" s="83" t="s">
        <v>1093</v>
      </c>
      <c r="D1169" s="83" t="s">
        <v>1093</v>
      </c>
      <c r="E1169" s="83" t="s">
        <v>1093</v>
      </c>
      <c r="F1169" s="83" t="s">
        <v>10</v>
      </c>
      <c r="G1169" s="83" t="s">
        <v>147</v>
      </c>
      <c r="H1169" s="5">
        <f t="shared" ca="1" si="670"/>
        <v>2.3148148466134444E-4</v>
      </c>
      <c r="I1169" s="17">
        <f t="shared" ca="1" si="671"/>
        <v>1.9212962943129241E-3</v>
      </c>
      <c r="J1169" s="5">
        <f t="shared" ca="1" si="669"/>
        <v>0</v>
      </c>
      <c r="K1169" s="31" t="s">
        <v>1093</v>
      </c>
      <c r="O1169" s="29" t="str">
        <f t="shared" ca="1" si="672"/>
        <v>-</v>
      </c>
      <c r="P1169" s="29"/>
      <c r="X1169">
        <f t="shared" ca="1" si="673"/>
        <v>0</v>
      </c>
      <c r="Y1169">
        <f t="shared" ca="1" si="674"/>
        <v>1</v>
      </c>
      <c r="Z1169">
        <f t="shared" ca="1" si="675"/>
        <v>0</v>
      </c>
      <c r="AA1169">
        <f t="shared" ca="1" si="676"/>
        <v>0</v>
      </c>
      <c r="AB1169">
        <f t="shared" ca="1" si="677"/>
        <v>0</v>
      </c>
      <c r="AC1169">
        <f t="shared" ca="1" si="678"/>
        <v>0</v>
      </c>
      <c r="AD1169">
        <f t="shared" ca="1" si="679"/>
        <v>0</v>
      </c>
      <c r="AE1169">
        <f t="shared" ca="1" si="680"/>
        <v>0</v>
      </c>
      <c r="AH1169">
        <f t="shared" ca="1" si="681"/>
        <v>0</v>
      </c>
      <c r="AI1169">
        <f t="shared" ca="1" si="682"/>
        <v>0</v>
      </c>
      <c r="AJ1169">
        <f t="shared" ca="1" si="683"/>
        <v>0</v>
      </c>
      <c r="AK1169">
        <f t="shared" ca="1" si="684"/>
        <v>0</v>
      </c>
      <c r="AL1169">
        <f t="shared" ca="1" si="685"/>
        <v>0</v>
      </c>
      <c r="AM1169">
        <f t="shared" ca="1" si="686"/>
        <v>0</v>
      </c>
      <c r="AN1169">
        <f t="shared" ca="1" si="687"/>
        <v>0</v>
      </c>
      <c r="AO1169">
        <f t="shared" ca="1" si="688"/>
        <v>1</v>
      </c>
      <c r="AP1169">
        <f t="shared" ca="1" si="689"/>
        <v>0</v>
      </c>
      <c r="AQ1169">
        <f t="shared" ca="1" si="690"/>
        <v>0</v>
      </c>
      <c r="AR1169">
        <f t="shared" ca="1" si="691"/>
        <v>0</v>
      </c>
      <c r="AS1169">
        <f t="shared" ca="1" si="692"/>
        <v>0</v>
      </c>
      <c r="AT1169">
        <f t="shared" ca="1" si="693"/>
        <v>0</v>
      </c>
      <c r="AU1169">
        <f t="shared" ca="1" si="694"/>
        <v>0</v>
      </c>
      <c r="AV1169">
        <f t="shared" ca="1" si="695"/>
        <v>0</v>
      </c>
      <c r="AW1169">
        <f t="shared" ca="1" si="696"/>
        <v>0</v>
      </c>
      <c r="AX1169">
        <f t="shared" ca="1" si="697"/>
        <v>0</v>
      </c>
      <c r="AY1169">
        <f t="shared" ca="1" si="698"/>
        <v>0</v>
      </c>
      <c r="AZ1169">
        <f t="shared" ca="1" si="699"/>
        <v>0</v>
      </c>
      <c r="BA1169">
        <f t="shared" ca="1" si="700"/>
        <v>0</v>
      </c>
      <c r="BB1169">
        <f t="shared" ca="1" si="701"/>
        <v>0</v>
      </c>
      <c r="BC1169">
        <f t="shared" ca="1" si="702"/>
        <v>0</v>
      </c>
      <c r="BD1169">
        <f t="shared" ca="1" si="703"/>
        <v>0</v>
      </c>
      <c r="BE1169">
        <f t="shared" ca="1" si="704"/>
        <v>0</v>
      </c>
      <c r="BF1169">
        <f t="shared" ca="1" si="705"/>
        <v>0</v>
      </c>
    </row>
    <row r="1170" spans="1:58" ht="16.149999999999999" customHeight="1" x14ac:dyDescent="0.2">
      <c r="A1170" s="81" t="s">
        <v>1320</v>
      </c>
      <c r="B1170" s="86">
        <v>43920.669571759259</v>
      </c>
      <c r="C1170" s="83" t="s">
        <v>1093</v>
      </c>
      <c r="D1170" s="83" t="s">
        <v>1093</v>
      </c>
      <c r="E1170" s="83" t="s">
        <v>1093</v>
      </c>
      <c r="F1170" s="83" t="s">
        <v>10</v>
      </c>
      <c r="G1170" s="83" t="s">
        <v>71</v>
      </c>
      <c r="H1170" s="5">
        <f t="shared" ca="1" si="670"/>
        <v>5.7870369346346706E-5</v>
      </c>
      <c r="I1170" s="17">
        <f t="shared" ca="1" si="671"/>
        <v>1.9791666636592709E-3</v>
      </c>
      <c r="J1170" s="5">
        <f t="shared" ca="1" si="669"/>
        <v>0</v>
      </c>
      <c r="K1170" s="30" t="s">
        <v>1093</v>
      </c>
      <c r="O1170" s="29" t="str">
        <f t="shared" ca="1" si="672"/>
        <v>-</v>
      </c>
      <c r="P1170" s="29"/>
      <c r="X1170">
        <f t="shared" ca="1" si="673"/>
        <v>0</v>
      </c>
      <c r="Y1170">
        <f t="shared" ca="1" si="674"/>
        <v>1</v>
      </c>
      <c r="Z1170">
        <f t="shared" ca="1" si="675"/>
        <v>0</v>
      </c>
      <c r="AA1170">
        <f t="shared" ca="1" si="676"/>
        <v>0</v>
      </c>
      <c r="AB1170">
        <f t="shared" ca="1" si="677"/>
        <v>0</v>
      </c>
      <c r="AC1170">
        <f t="shared" ca="1" si="678"/>
        <v>0</v>
      </c>
      <c r="AD1170">
        <f t="shared" ca="1" si="679"/>
        <v>0</v>
      </c>
      <c r="AE1170">
        <f t="shared" ca="1" si="680"/>
        <v>0</v>
      </c>
      <c r="AH1170">
        <f t="shared" ca="1" si="681"/>
        <v>0</v>
      </c>
      <c r="AI1170">
        <f t="shared" ca="1" si="682"/>
        <v>0</v>
      </c>
      <c r="AJ1170">
        <f t="shared" ca="1" si="683"/>
        <v>0</v>
      </c>
      <c r="AK1170">
        <f t="shared" ca="1" si="684"/>
        <v>0</v>
      </c>
      <c r="AL1170">
        <f t="shared" ca="1" si="685"/>
        <v>0</v>
      </c>
      <c r="AM1170">
        <f t="shared" ca="1" si="686"/>
        <v>0</v>
      </c>
      <c r="AN1170">
        <f t="shared" ca="1" si="687"/>
        <v>0</v>
      </c>
      <c r="AO1170">
        <f t="shared" ca="1" si="688"/>
        <v>0</v>
      </c>
      <c r="AP1170">
        <f t="shared" ca="1" si="689"/>
        <v>0</v>
      </c>
      <c r="AQ1170">
        <f t="shared" ca="1" si="690"/>
        <v>0</v>
      </c>
      <c r="AR1170">
        <f t="shared" ca="1" si="691"/>
        <v>0</v>
      </c>
      <c r="AS1170">
        <f t="shared" ca="1" si="692"/>
        <v>0</v>
      </c>
      <c r="AT1170">
        <f t="shared" ca="1" si="693"/>
        <v>0</v>
      </c>
      <c r="AU1170">
        <f t="shared" ca="1" si="694"/>
        <v>0</v>
      </c>
      <c r="AV1170">
        <f t="shared" ca="1" si="695"/>
        <v>0</v>
      </c>
      <c r="AW1170">
        <f t="shared" ca="1" si="696"/>
        <v>0</v>
      </c>
      <c r="AX1170">
        <f t="shared" ca="1" si="697"/>
        <v>0</v>
      </c>
      <c r="AY1170">
        <f t="shared" ca="1" si="698"/>
        <v>0</v>
      </c>
      <c r="AZ1170">
        <f t="shared" ca="1" si="699"/>
        <v>0</v>
      </c>
      <c r="BA1170">
        <f t="shared" ca="1" si="700"/>
        <v>0</v>
      </c>
      <c r="BB1170">
        <f t="shared" ca="1" si="701"/>
        <v>0</v>
      </c>
      <c r="BC1170">
        <f t="shared" ca="1" si="702"/>
        <v>0</v>
      </c>
      <c r="BD1170">
        <f t="shared" ca="1" si="703"/>
        <v>0</v>
      </c>
      <c r="BE1170">
        <f t="shared" ca="1" si="704"/>
        <v>0</v>
      </c>
      <c r="BF1170">
        <f t="shared" ca="1" si="705"/>
        <v>0</v>
      </c>
    </row>
    <row r="1171" spans="1:58" ht="16.149999999999999" customHeight="1" x14ac:dyDescent="0.2">
      <c r="A1171" s="81" t="s">
        <v>1321</v>
      </c>
      <c r="B1171" s="86">
        <v>43920.669710648152</v>
      </c>
      <c r="C1171" s="83" t="s">
        <v>1093</v>
      </c>
      <c r="D1171" s="83" t="s">
        <v>1093</v>
      </c>
      <c r="E1171" s="83" t="s">
        <v>1093</v>
      </c>
      <c r="F1171" s="83" t="s">
        <v>10</v>
      </c>
      <c r="G1171" s="83" t="s">
        <v>6</v>
      </c>
      <c r="H1171" s="5">
        <f t="shared" ca="1" si="670"/>
        <v>1.3888889225199819E-4</v>
      </c>
      <c r="I1171" s="17">
        <f t="shared" ca="1" si="671"/>
        <v>2.118055555911269E-3</v>
      </c>
      <c r="J1171" s="5">
        <f t="shared" ca="1" si="669"/>
        <v>0</v>
      </c>
      <c r="K1171" s="31" t="s">
        <v>1093</v>
      </c>
      <c r="O1171" s="29" t="str">
        <f t="shared" ca="1" si="672"/>
        <v>-</v>
      </c>
      <c r="P1171" s="29"/>
      <c r="X1171">
        <f t="shared" ca="1" si="673"/>
        <v>0</v>
      </c>
      <c r="Y1171">
        <f t="shared" ca="1" si="674"/>
        <v>1</v>
      </c>
      <c r="Z1171">
        <f t="shared" ca="1" si="675"/>
        <v>0</v>
      </c>
      <c r="AA1171">
        <f t="shared" ca="1" si="676"/>
        <v>0</v>
      </c>
      <c r="AB1171">
        <f t="shared" ca="1" si="677"/>
        <v>0</v>
      </c>
      <c r="AC1171">
        <f t="shared" ca="1" si="678"/>
        <v>0</v>
      </c>
      <c r="AD1171">
        <f t="shared" ca="1" si="679"/>
        <v>0</v>
      </c>
      <c r="AE1171">
        <f t="shared" ca="1" si="680"/>
        <v>0</v>
      </c>
      <c r="AH1171">
        <f t="shared" ca="1" si="681"/>
        <v>0</v>
      </c>
      <c r="AI1171">
        <f t="shared" ca="1" si="682"/>
        <v>1</v>
      </c>
      <c r="AJ1171">
        <f t="shared" ca="1" si="683"/>
        <v>0</v>
      </c>
      <c r="AK1171">
        <f t="shared" ca="1" si="684"/>
        <v>0</v>
      </c>
      <c r="AL1171">
        <f t="shared" ca="1" si="685"/>
        <v>0</v>
      </c>
      <c r="AM1171">
        <f t="shared" ca="1" si="686"/>
        <v>0</v>
      </c>
      <c r="AN1171">
        <f t="shared" ca="1" si="687"/>
        <v>0</v>
      </c>
      <c r="AO1171">
        <f t="shared" ca="1" si="688"/>
        <v>0</v>
      </c>
      <c r="AP1171">
        <f t="shared" ca="1" si="689"/>
        <v>0</v>
      </c>
      <c r="AQ1171">
        <f t="shared" ca="1" si="690"/>
        <v>0</v>
      </c>
      <c r="AR1171">
        <f t="shared" ca="1" si="691"/>
        <v>0</v>
      </c>
      <c r="AS1171">
        <f t="shared" ca="1" si="692"/>
        <v>0</v>
      </c>
      <c r="AT1171">
        <f t="shared" ca="1" si="693"/>
        <v>0</v>
      </c>
      <c r="AU1171">
        <f t="shared" ca="1" si="694"/>
        <v>0</v>
      </c>
      <c r="AV1171">
        <f t="shared" ca="1" si="695"/>
        <v>0</v>
      </c>
      <c r="AW1171">
        <f t="shared" ca="1" si="696"/>
        <v>0</v>
      </c>
      <c r="AX1171">
        <f t="shared" ca="1" si="697"/>
        <v>0</v>
      </c>
      <c r="AY1171">
        <f t="shared" ca="1" si="698"/>
        <v>0</v>
      </c>
      <c r="AZ1171">
        <f t="shared" ca="1" si="699"/>
        <v>0</v>
      </c>
      <c r="BA1171">
        <f t="shared" ca="1" si="700"/>
        <v>0</v>
      </c>
      <c r="BB1171">
        <f t="shared" ca="1" si="701"/>
        <v>0</v>
      </c>
      <c r="BC1171">
        <f t="shared" ca="1" si="702"/>
        <v>0</v>
      </c>
      <c r="BD1171">
        <f t="shared" ca="1" si="703"/>
        <v>0</v>
      </c>
      <c r="BE1171">
        <f t="shared" ca="1" si="704"/>
        <v>0</v>
      </c>
      <c r="BF1171">
        <f t="shared" ca="1" si="705"/>
        <v>0</v>
      </c>
    </row>
    <row r="1172" spans="1:58" ht="16.149999999999999" customHeight="1" x14ac:dyDescent="0.2">
      <c r="A1172" s="81" t="s">
        <v>1322</v>
      </c>
      <c r="B1172" s="86">
        <v>43920.670057870368</v>
      </c>
      <c r="C1172" s="83" t="s">
        <v>1093</v>
      </c>
      <c r="D1172" s="83" t="s">
        <v>1093</v>
      </c>
      <c r="E1172" s="83" t="s">
        <v>1093</v>
      </c>
      <c r="F1172" s="83" t="s">
        <v>38</v>
      </c>
      <c r="G1172" s="83" t="s">
        <v>42</v>
      </c>
      <c r="H1172" s="5">
        <f t="shared" ca="1" si="670"/>
        <v>3.4722221607808024E-4</v>
      </c>
      <c r="I1172" s="17">
        <f t="shared" ca="1" si="671"/>
        <v>2.4652777719893493E-3</v>
      </c>
      <c r="J1172" s="5">
        <f t="shared" ca="1" si="669"/>
        <v>0</v>
      </c>
      <c r="K1172" s="30" t="s">
        <v>1093</v>
      </c>
      <c r="O1172" s="29" t="str">
        <f t="shared" ca="1" si="672"/>
        <v>-</v>
      </c>
      <c r="P1172" s="29"/>
      <c r="X1172">
        <f t="shared" ca="1" si="673"/>
        <v>0</v>
      </c>
      <c r="Y1172">
        <f t="shared" ca="1" si="674"/>
        <v>0</v>
      </c>
      <c r="Z1172">
        <f t="shared" ca="1" si="675"/>
        <v>0</v>
      </c>
      <c r="AA1172">
        <f t="shared" ca="1" si="676"/>
        <v>0</v>
      </c>
      <c r="AB1172">
        <f t="shared" ca="1" si="677"/>
        <v>1</v>
      </c>
      <c r="AC1172">
        <f t="shared" ca="1" si="678"/>
        <v>0</v>
      </c>
      <c r="AD1172">
        <f t="shared" ca="1" si="679"/>
        <v>0</v>
      </c>
      <c r="AE1172">
        <f t="shared" ca="1" si="680"/>
        <v>0</v>
      </c>
      <c r="AH1172">
        <f t="shared" ca="1" si="681"/>
        <v>0</v>
      </c>
      <c r="AI1172">
        <f t="shared" ca="1" si="682"/>
        <v>0</v>
      </c>
      <c r="AJ1172">
        <f t="shared" ca="1" si="683"/>
        <v>0</v>
      </c>
      <c r="AK1172">
        <f t="shared" ca="1" si="684"/>
        <v>0</v>
      </c>
      <c r="AL1172">
        <f t="shared" ca="1" si="685"/>
        <v>0</v>
      </c>
      <c r="AM1172">
        <f t="shared" ca="1" si="686"/>
        <v>0</v>
      </c>
      <c r="AN1172">
        <f t="shared" ca="1" si="687"/>
        <v>0</v>
      </c>
      <c r="AO1172">
        <f t="shared" ca="1" si="688"/>
        <v>0</v>
      </c>
      <c r="AP1172">
        <f t="shared" ca="1" si="689"/>
        <v>0</v>
      </c>
      <c r="AQ1172">
        <f t="shared" ca="1" si="690"/>
        <v>0</v>
      </c>
      <c r="AR1172">
        <f t="shared" ca="1" si="691"/>
        <v>0</v>
      </c>
      <c r="AS1172">
        <f t="shared" ca="1" si="692"/>
        <v>0</v>
      </c>
      <c r="AT1172">
        <f t="shared" ca="1" si="693"/>
        <v>1</v>
      </c>
      <c r="AU1172">
        <f t="shared" ca="1" si="694"/>
        <v>0</v>
      </c>
      <c r="AV1172">
        <f t="shared" ca="1" si="695"/>
        <v>0</v>
      </c>
      <c r="AW1172">
        <f t="shared" ca="1" si="696"/>
        <v>0</v>
      </c>
      <c r="AX1172">
        <f t="shared" ca="1" si="697"/>
        <v>0</v>
      </c>
      <c r="AY1172">
        <f t="shared" ca="1" si="698"/>
        <v>0</v>
      </c>
      <c r="AZ1172">
        <f t="shared" ca="1" si="699"/>
        <v>0</v>
      </c>
      <c r="BA1172">
        <f t="shared" ca="1" si="700"/>
        <v>0</v>
      </c>
      <c r="BB1172">
        <f t="shared" ca="1" si="701"/>
        <v>0</v>
      </c>
      <c r="BC1172">
        <f t="shared" ca="1" si="702"/>
        <v>0</v>
      </c>
      <c r="BD1172">
        <f t="shared" ca="1" si="703"/>
        <v>0</v>
      </c>
      <c r="BE1172">
        <f t="shared" ca="1" si="704"/>
        <v>0</v>
      </c>
      <c r="BF1172">
        <f t="shared" ca="1" si="705"/>
        <v>0</v>
      </c>
    </row>
    <row r="1173" spans="1:58" ht="16.149999999999999" customHeight="1" x14ac:dyDescent="0.2">
      <c r="A1173" s="81" t="s">
        <v>1323</v>
      </c>
      <c r="B1173" s="86">
        <v>43920.671956018516</v>
      </c>
      <c r="C1173" s="83" t="s">
        <v>1324</v>
      </c>
      <c r="D1173" s="83" t="s">
        <v>8</v>
      </c>
      <c r="E1173" s="83" t="s">
        <v>1063</v>
      </c>
      <c r="F1173" s="83" t="s">
        <v>26</v>
      </c>
      <c r="G1173" s="83" t="s">
        <v>27</v>
      </c>
      <c r="H1173" s="5">
        <f t="shared" ca="1" si="670"/>
        <v>1.898148148029577E-3</v>
      </c>
      <c r="I1173" s="17">
        <f t="shared" ca="1" si="671"/>
        <v>4.3634259200189263E-3</v>
      </c>
      <c r="J1173" s="5">
        <f t="shared" ca="1" si="669"/>
        <v>4.3634259200189263E-3</v>
      </c>
      <c r="K1173" s="31" t="s">
        <v>1325</v>
      </c>
      <c r="L1173">
        <v>12</v>
      </c>
      <c r="M1173">
        <v>23</v>
      </c>
      <c r="N1173">
        <v>0</v>
      </c>
      <c r="O1173" s="29">
        <f t="shared" ca="1" si="672"/>
        <v>1.897141704356055E-4</v>
      </c>
      <c r="P1173" s="29"/>
      <c r="X1173">
        <f t="shared" ca="1" si="673"/>
        <v>0</v>
      </c>
      <c r="Y1173">
        <f t="shared" ca="1" si="674"/>
        <v>0</v>
      </c>
      <c r="Z1173">
        <f t="shared" ca="1" si="675"/>
        <v>0</v>
      </c>
      <c r="AA1173">
        <f t="shared" ca="1" si="676"/>
        <v>1</v>
      </c>
      <c r="AB1173">
        <f t="shared" ca="1" si="677"/>
        <v>0</v>
      </c>
      <c r="AC1173">
        <f t="shared" ca="1" si="678"/>
        <v>0</v>
      </c>
      <c r="AD1173">
        <f t="shared" ca="1" si="679"/>
        <v>0</v>
      </c>
      <c r="AE1173">
        <f t="shared" ca="1" si="680"/>
        <v>0</v>
      </c>
      <c r="AH1173">
        <f t="shared" ca="1" si="681"/>
        <v>0</v>
      </c>
      <c r="AI1173">
        <f t="shared" ca="1" si="682"/>
        <v>0</v>
      </c>
      <c r="AJ1173">
        <f t="shared" ca="1" si="683"/>
        <v>0</v>
      </c>
      <c r="AK1173">
        <f t="shared" ca="1" si="684"/>
        <v>0</v>
      </c>
      <c r="AL1173">
        <f t="shared" ca="1" si="685"/>
        <v>0</v>
      </c>
      <c r="AM1173">
        <f t="shared" ca="1" si="686"/>
        <v>0</v>
      </c>
      <c r="AN1173">
        <f t="shared" ca="1" si="687"/>
        <v>0</v>
      </c>
      <c r="AO1173">
        <f t="shared" ca="1" si="688"/>
        <v>0</v>
      </c>
      <c r="AP1173">
        <f t="shared" ca="1" si="689"/>
        <v>0</v>
      </c>
      <c r="AQ1173">
        <f t="shared" ca="1" si="690"/>
        <v>0</v>
      </c>
      <c r="AR1173">
        <f t="shared" ca="1" si="691"/>
        <v>0</v>
      </c>
      <c r="AS1173">
        <f t="shared" ca="1" si="692"/>
        <v>1</v>
      </c>
      <c r="AT1173">
        <f t="shared" ca="1" si="693"/>
        <v>0</v>
      </c>
      <c r="AU1173">
        <f t="shared" ca="1" si="694"/>
        <v>0</v>
      </c>
      <c r="AV1173">
        <f t="shared" ca="1" si="695"/>
        <v>0</v>
      </c>
      <c r="AW1173">
        <f t="shared" ca="1" si="696"/>
        <v>0</v>
      </c>
      <c r="AX1173">
        <f t="shared" ca="1" si="697"/>
        <v>0</v>
      </c>
      <c r="AY1173">
        <f t="shared" ca="1" si="698"/>
        <v>0</v>
      </c>
      <c r="AZ1173">
        <f t="shared" ca="1" si="699"/>
        <v>0</v>
      </c>
      <c r="BA1173">
        <f t="shared" ca="1" si="700"/>
        <v>0</v>
      </c>
      <c r="BB1173">
        <f t="shared" ca="1" si="701"/>
        <v>0</v>
      </c>
      <c r="BC1173">
        <f t="shared" ca="1" si="702"/>
        <v>0</v>
      </c>
      <c r="BD1173">
        <f t="shared" ca="1" si="703"/>
        <v>0</v>
      </c>
      <c r="BE1173">
        <f t="shared" ca="1" si="704"/>
        <v>0</v>
      </c>
      <c r="BF1173">
        <f t="shared" ca="1" si="705"/>
        <v>0</v>
      </c>
    </row>
    <row r="1174" spans="1:58" ht="16.149999999999999" customHeight="1" x14ac:dyDescent="0.2">
      <c r="A1174" s="81" t="s">
        <v>1326</v>
      </c>
      <c r="B1174" s="86">
        <v>43921.465798611112</v>
      </c>
      <c r="C1174" s="83" t="s">
        <v>1327</v>
      </c>
      <c r="D1174" s="83" t="s">
        <v>8</v>
      </c>
      <c r="E1174" s="83" t="s">
        <v>1063</v>
      </c>
      <c r="F1174" s="83" t="s">
        <v>9</v>
      </c>
      <c r="G1174" s="83" t="s">
        <v>17</v>
      </c>
      <c r="H1174" s="5" t="str">
        <f t="shared" ca="1" si="670"/>
        <v>NA</v>
      </c>
      <c r="I1174" s="17" t="str">
        <f t="shared" ca="1" si="671"/>
        <v>NA</v>
      </c>
      <c r="J1174" s="5">
        <f t="shared" ca="1" si="669"/>
        <v>0</v>
      </c>
      <c r="K1174" s="30" t="s">
        <v>9</v>
      </c>
      <c r="L1174">
        <v>0</v>
      </c>
      <c r="M1174">
        <v>0</v>
      </c>
      <c r="N1174">
        <v>0</v>
      </c>
      <c r="O1174" s="29" t="str">
        <f t="shared" ca="1" si="672"/>
        <v>-</v>
      </c>
      <c r="P1174" s="29"/>
      <c r="X1174">
        <f t="shared" ca="1" si="673"/>
        <v>1</v>
      </c>
      <c r="Y1174">
        <f t="shared" ca="1" si="674"/>
        <v>0</v>
      </c>
      <c r="Z1174">
        <f t="shared" ca="1" si="675"/>
        <v>0</v>
      </c>
      <c r="AA1174">
        <f t="shared" ca="1" si="676"/>
        <v>0</v>
      </c>
      <c r="AB1174">
        <f t="shared" ca="1" si="677"/>
        <v>0</v>
      </c>
      <c r="AC1174">
        <f t="shared" ca="1" si="678"/>
        <v>0</v>
      </c>
      <c r="AD1174">
        <f t="shared" ca="1" si="679"/>
        <v>0</v>
      </c>
      <c r="AE1174">
        <f t="shared" ca="1" si="680"/>
        <v>0</v>
      </c>
      <c r="AH1174">
        <f t="shared" ca="1" si="681"/>
        <v>1</v>
      </c>
      <c r="AI1174">
        <f t="shared" ca="1" si="682"/>
        <v>0</v>
      </c>
      <c r="AJ1174">
        <f t="shared" ca="1" si="683"/>
        <v>0</v>
      </c>
      <c r="AK1174">
        <f t="shared" ca="1" si="684"/>
        <v>0</v>
      </c>
      <c r="AL1174">
        <f t="shared" ca="1" si="685"/>
        <v>0</v>
      </c>
      <c r="AM1174">
        <f t="shared" ca="1" si="686"/>
        <v>0</v>
      </c>
      <c r="AN1174">
        <f t="shared" ca="1" si="687"/>
        <v>0</v>
      </c>
      <c r="AO1174">
        <f t="shared" ca="1" si="688"/>
        <v>0</v>
      </c>
      <c r="AP1174">
        <f t="shared" ca="1" si="689"/>
        <v>0</v>
      </c>
      <c r="AQ1174">
        <f t="shared" ca="1" si="690"/>
        <v>0</v>
      </c>
      <c r="AR1174">
        <f t="shared" ca="1" si="691"/>
        <v>0</v>
      </c>
      <c r="AS1174">
        <f t="shared" ca="1" si="692"/>
        <v>0</v>
      </c>
      <c r="AT1174">
        <f t="shared" ca="1" si="693"/>
        <v>0</v>
      </c>
      <c r="AU1174">
        <f t="shared" ca="1" si="694"/>
        <v>0</v>
      </c>
      <c r="AV1174">
        <f t="shared" ca="1" si="695"/>
        <v>0</v>
      </c>
      <c r="AW1174">
        <f t="shared" ca="1" si="696"/>
        <v>0</v>
      </c>
      <c r="AX1174">
        <f t="shared" ca="1" si="697"/>
        <v>0</v>
      </c>
      <c r="AY1174">
        <f t="shared" ca="1" si="698"/>
        <v>0</v>
      </c>
      <c r="AZ1174">
        <f t="shared" ca="1" si="699"/>
        <v>0</v>
      </c>
      <c r="BA1174">
        <f t="shared" ca="1" si="700"/>
        <v>0</v>
      </c>
      <c r="BB1174">
        <f t="shared" ca="1" si="701"/>
        <v>0</v>
      </c>
      <c r="BC1174">
        <f t="shared" ca="1" si="702"/>
        <v>0</v>
      </c>
      <c r="BD1174">
        <f t="shared" ca="1" si="703"/>
        <v>0</v>
      </c>
      <c r="BE1174">
        <f t="shared" ca="1" si="704"/>
        <v>0</v>
      </c>
      <c r="BF1174">
        <f t="shared" ca="1" si="705"/>
        <v>0</v>
      </c>
    </row>
    <row r="1175" spans="1:58" ht="16.149999999999999" customHeight="1" x14ac:dyDescent="0.2">
      <c r="A1175" s="81"/>
      <c r="B1175" s="82"/>
      <c r="C1175" s="83"/>
      <c r="D1175" s="83"/>
      <c r="E1175" s="83"/>
      <c r="F1175" s="83"/>
      <c r="G1175" s="83"/>
      <c r="H1175" s="5">
        <f t="shared" ca="1" si="670"/>
        <v>-43921.465798611112</v>
      </c>
      <c r="I1175" s="17">
        <f t="shared" ca="1" si="671"/>
        <v>-43921.465798611112</v>
      </c>
      <c r="J1175" s="5">
        <f t="shared" ca="1" si="669"/>
        <v>0</v>
      </c>
      <c r="K1175" s="83"/>
      <c r="L1175" s="87"/>
      <c r="M1175" s="87"/>
      <c r="N1175" s="87"/>
      <c r="O1175" s="29" t="str">
        <f t="shared" ca="1" si="672"/>
        <v>-</v>
      </c>
      <c r="P1175" s="29"/>
      <c r="X1175">
        <f t="shared" ca="1" si="673"/>
        <v>0</v>
      </c>
      <c r="Y1175">
        <f t="shared" ca="1" si="674"/>
        <v>0</v>
      </c>
      <c r="Z1175">
        <f t="shared" ca="1" si="675"/>
        <v>0</v>
      </c>
      <c r="AA1175">
        <f t="shared" ca="1" si="676"/>
        <v>0</v>
      </c>
      <c r="AB1175">
        <f t="shared" ca="1" si="677"/>
        <v>0</v>
      </c>
      <c r="AC1175">
        <f t="shared" ca="1" si="678"/>
        <v>0</v>
      </c>
      <c r="AD1175">
        <f t="shared" ca="1" si="679"/>
        <v>0</v>
      </c>
      <c r="AE1175">
        <f t="shared" ca="1" si="680"/>
        <v>0</v>
      </c>
      <c r="AH1175">
        <f t="shared" ca="1" si="681"/>
        <v>0</v>
      </c>
      <c r="AI1175">
        <f t="shared" ca="1" si="682"/>
        <v>0</v>
      </c>
      <c r="AJ1175">
        <f t="shared" ca="1" si="683"/>
        <v>0</v>
      </c>
      <c r="AK1175">
        <f t="shared" ca="1" si="684"/>
        <v>0</v>
      </c>
      <c r="AL1175">
        <f t="shared" ca="1" si="685"/>
        <v>0</v>
      </c>
      <c r="AM1175">
        <f t="shared" ca="1" si="686"/>
        <v>0</v>
      </c>
      <c r="AN1175">
        <f t="shared" ca="1" si="687"/>
        <v>0</v>
      </c>
      <c r="AO1175">
        <f t="shared" ca="1" si="688"/>
        <v>0</v>
      </c>
      <c r="AP1175">
        <f t="shared" ca="1" si="689"/>
        <v>0</v>
      </c>
      <c r="AQ1175">
        <f t="shared" ca="1" si="690"/>
        <v>0</v>
      </c>
      <c r="AR1175">
        <f t="shared" ca="1" si="691"/>
        <v>0</v>
      </c>
      <c r="AS1175">
        <f t="shared" ca="1" si="692"/>
        <v>0</v>
      </c>
      <c r="AT1175">
        <f t="shared" ca="1" si="693"/>
        <v>0</v>
      </c>
      <c r="AU1175">
        <f t="shared" ca="1" si="694"/>
        <v>0</v>
      </c>
      <c r="AV1175">
        <f t="shared" ca="1" si="695"/>
        <v>0</v>
      </c>
      <c r="AW1175">
        <f t="shared" ca="1" si="696"/>
        <v>0</v>
      </c>
      <c r="AX1175">
        <f t="shared" ca="1" si="697"/>
        <v>0</v>
      </c>
      <c r="AY1175">
        <f t="shared" ca="1" si="698"/>
        <v>0</v>
      </c>
      <c r="AZ1175">
        <f t="shared" ca="1" si="699"/>
        <v>0</v>
      </c>
      <c r="BA1175">
        <f t="shared" ca="1" si="700"/>
        <v>0</v>
      </c>
      <c r="BB1175">
        <f t="shared" ca="1" si="701"/>
        <v>0</v>
      </c>
      <c r="BC1175">
        <f t="shared" ca="1" si="702"/>
        <v>0</v>
      </c>
      <c r="BD1175">
        <f t="shared" ca="1" si="703"/>
        <v>0</v>
      </c>
      <c r="BE1175">
        <f t="shared" ca="1" si="704"/>
        <v>0</v>
      </c>
      <c r="BF1175">
        <f t="shared" ca="1" si="705"/>
        <v>0</v>
      </c>
    </row>
    <row r="1176" spans="1:58" ht="16.149999999999999" customHeight="1" x14ac:dyDescent="0.2">
      <c r="A1176" s="81"/>
      <c r="B1176" s="82"/>
      <c r="C1176" s="83"/>
      <c r="D1176" s="83"/>
      <c r="E1176" s="83"/>
      <c r="F1176" s="83"/>
      <c r="G1176" s="83"/>
      <c r="H1176" s="5">
        <f t="shared" ca="1" si="670"/>
        <v>0</v>
      </c>
      <c r="I1176" s="17">
        <f t="shared" ca="1" si="671"/>
        <v>-43921.465798611112</v>
      </c>
      <c r="J1176" s="5">
        <f t="shared" ca="1" si="669"/>
        <v>0</v>
      </c>
      <c r="K1176" s="83"/>
      <c r="L1176" s="87"/>
      <c r="M1176" s="87"/>
      <c r="N1176" s="87"/>
      <c r="O1176" s="29" t="str">
        <f t="shared" ca="1" si="672"/>
        <v>-</v>
      </c>
      <c r="P1176" s="29"/>
      <c r="X1176">
        <f t="shared" ca="1" si="673"/>
        <v>0</v>
      </c>
      <c r="Y1176">
        <f t="shared" ca="1" si="674"/>
        <v>0</v>
      </c>
      <c r="Z1176">
        <f t="shared" ca="1" si="675"/>
        <v>0</v>
      </c>
      <c r="AA1176">
        <f t="shared" ca="1" si="676"/>
        <v>0</v>
      </c>
      <c r="AB1176">
        <f t="shared" ca="1" si="677"/>
        <v>0</v>
      </c>
      <c r="AC1176">
        <f t="shared" ca="1" si="678"/>
        <v>0</v>
      </c>
      <c r="AD1176">
        <f t="shared" ca="1" si="679"/>
        <v>0</v>
      </c>
      <c r="AE1176">
        <f t="shared" ca="1" si="680"/>
        <v>0</v>
      </c>
      <c r="AH1176">
        <f t="shared" ca="1" si="681"/>
        <v>0</v>
      </c>
      <c r="AI1176">
        <f t="shared" ca="1" si="682"/>
        <v>0</v>
      </c>
      <c r="AJ1176">
        <f t="shared" ca="1" si="683"/>
        <v>0</v>
      </c>
      <c r="AK1176">
        <f t="shared" ca="1" si="684"/>
        <v>0</v>
      </c>
      <c r="AL1176">
        <f t="shared" ca="1" si="685"/>
        <v>0</v>
      </c>
      <c r="AM1176">
        <f t="shared" ca="1" si="686"/>
        <v>0</v>
      </c>
      <c r="AN1176">
        <f t="shared" ca="1" si="687"/>
        <v>0</v>
      </c>
      <c r="AO1176">
        <f t="shared" ca="1" si="688"/>
        <v>0</v>
      </c>
      <c r="AP1176">
        <f t="shared" ca="1" si="689"/>
        <v>0</v>
      </c>
      <c r="AQ1176">
        <f t="shared" ca="1" si="690"/>
        <v>0</v>
      </c>
      <c r="AR1176">
        <f t="shared" ca="1" si="691"/>
        <v>0</v>
      </c>
      <c r="AS1176">
        <f t="shared" ca="1" si="692"/>
        <v>0</v>
      </c>
      <c r="AT1176">
        <f t="shared" ca="1" si="693"/>
        <v>0</v>
      </c>
      <c r="AU1176">
        <f t="shared" ca="1" si="694"/>
        <v>0</v>
      </c>
      <c r="AV1176">
        <f t="shared" ca="1" si="695"/>
        <v>0</v>
      </c>
      <c r="AW1176">
        <f t="shared" ca="1" si="696"/>
        <v>0</v>
      </c>
      <c r="AX1176">
        <f t="shared" ca="1" si="697"/>
        <v>0</v>
      </c>
      <c r="AY1176">
        <f t="shared" ca="1" si="698"/>
        <v>0</v>
      </c>
      <c r="AZ1176">
        <f t="shared" ca="1" si="699"/>
        <v>0</v>
      </c>
      <c r="BA1176">
        <f t="shared" ca="1" si="700"/>
        <v>0</v>
      </c>
      <c r="BB1176">
        <f t="shared" ca="1" si="701"/>
        <v>0</v>
      </c>
      <c r="BC1176">
        <f t="shared" ca="1" si="702"/>
        <v>0</v>
      </c>
      <c r="BD1176">
        <f t="shared" ca="1" si="703"/>
        <v>0</v>
      </c>
      <c r="BE1176">
        <f t="shared" ca="1" si="704"/>
        <v>0</v>
      </c>
      <c r="BF1176">
        <f t="shared" ca="1" si="705"/>
        <v>0</v>
      </c>
    </row>
    <row r="1177" spans="1:58" ht="16.149999999999999" customHeight="1" x14ac:dyDescent="0.2">
      <c r="A1177" s="81"/>
      <c r="B1177" s="82"/>
      <c r="C1177" s="83"/>
      <c r="D1177" s="83"/>
      <c r="E1177" s="83"/>
      <c r="F1177" s="83"/>
      <c r="G1177" s="83"/>
      <c r="H1177" s="5">
        <f t="shared" ca="1" si="670"/>
        <v>0</v>
      </c>
      <c r="I1177" s="17">
        <f t="shared" ca="1" si="671"/>
        <v>-43921.465798611112</v>
      </c>
      <c r="J1177" s="5">
        <f t="shared" ca="1" si="669"/>
        <v>0</v>
      </c>
      <c r="K1177" s="83"/>
      <c r="L1177" s="87"/>
      <c r="M1177" s="87"/>
      <c r="N1177" s="87"/>
      <c r="O1177" s="29" t="str">
        <f t="shared" ca="1" si="672"/>
        <v>-</v>
      </c>
      <c r="P1177" s="29"/>
      <c r="X1177">
        <f t="shared" ca="1" si="673"/>
        <v>0</v>
      </c>
      <c r="Y1177">
        <f t="shared" ca="1" si="674"/>
        <v>0</v>
      </c>
      <c r="Z1177">
        <f t="shared" ca="1" si="675"/>
        <v>0</v>
      </c>
      <c r="AA1177">
        <f t="shared" ca="1" si="676"/>
        <v>0</v>
      </c>
      <c r="AB1177">
        <f t="shared" ca="1" si="677"/>
        <v>0</v>
      </c>
      <c r="AC1177">
        <f t="shared" ca="1" si="678"/>
        <v>0</v>
      </c>
      <c r="AD1177">
        <f t="shared" ca="1" si="679"/>
        <v>0</v>
      </c>
      <c r="AE1177">
        <f t="shared" ca="1" si="680"/>
        <v>0</v>
      </c>
      <c r="AH1177">
        <f t="shared" ca="1" si="681"/>
        <v>0</v>
      </c>
      <c r="AI1177">
        <f t="shared" ca="1" si="682"/>
        <v>0</v>
      </c>
      <c r="AJ1177">
        <f t="shared" ca="1" si="683"/>
        <v>0</v>
      </c>
      <c r="AK1177">
        <f t="shared" ca="1" si="684"/>
        <v>0</v>
      </c>
      <c r="AL1177">
        <f t="shared" ca="1" si="685"/>
        <v>0</v>
      </c>
      <c r="AM1177">
        <f t="shared" ca="1" si="686"/>
        <v>0</v>
      </c>
      <c r="AN1177">
        <f t="shared" ca="1" si="687"/>
        <v>0</v>
      </c>
      <c r="AO1177">
        <f t="shared" ca="1" si="688"/>
        <v>0</v>
      </c>
      <c r="AP1177">
        <f t="shared" ca="1" si="689"/>
        <v>0</v>
      </c>
      <c r="AQ1177">
        <f t="shared" ca="1" si="690"/>
        <v>0</v>
      </c>
      <c r="AR1177">
        <f t="shared" ca="1" si="691"/>
        <v>0</v>
      </c>
      <c r="AS1177">
        <f t="shared" ca="1" si="692"/>
        <v>0</v>
      </c>
      <c r="AT1177">
        <f t="shared" ca="1" si="693"/>
        <v>0</v>
      </c>
      <c r="AU1177">
        <f t="shared" ca="1" si="694"/>
        <v>0</v>
      </c>
      <c r="AV1177">
        <f t="shared" ca="1" si="695"/>
        <v>0</v>
      </c>
      <c r="AW1177">
        <f t="shared" ca="1" si="696"/>
        <v>0</v>
      </c>
      <c r="AX1177">
        <f t="shared" ca="1" si="697"/>
        <v>0</v>
      </c>
      <c r="AY1177">
        <f t="shared" ca="1" si="698"/>
        <v>0</v>
      </c>
      <c r="AZ1177">
        <f t="shared" ca="1" si="699"/>
        <v>0</v>
      </c>
      <c r="BA1177">
        <f t="shared" ca="1" si="700"/>
        <v>0</v>
      </c>
      <c r="BB1177">
        <f t="shared" ca="1" si="701"/>
        <v>0</v>
      </c>
      <c r="BC1177">
        <f t="shared" ca="1" si="702"/>
        <v>0</v>
      </c>
      <c r="BD1177">
        <f t="shared" ca="1" si="703"/>
        <v>0</v>
      </c>
      <c r="BE1177">
        <f t="shared" ca="1" si="704"/>
        <v>0</v>
      </c>
      <c r="BF1177">
        <f t="shared" ca="1" si="705"/>
        <v>0</v>
      </c>
    </row>
    <row r="1178" spans="1:58" ht="16.149999999999999" customHeight="1" x14ac:dyDescent="0.2">
      <c r="A1178" s="81"/>
      <c r="B1178" s="82"/>
      <c r="C1178" s="83"/>
      <c r="D1178" s="83"/>
      <c r="E1178" s="83"/>
      <c r="F1178" s="83"/>
      <c r="G1178" s="83"/>
      <c r="H1178" s="5">
        <f t="shared" ca="1" si="670"/>
        <v>0</v>
      </c>
      <c r="I1178" s="17">
        <f t="shared" ca="1" si="671"/>
        <v>-43921.465798611112</v>
      </c>
      <c r="J1178" s="5">
        <f t="shared" ca="1" si="669"/>
        <v>0</v>
      </c>
      <c r="K1178" s="83"/>
      <c r="L1178" s="87"/>
      <c r="M1178" s="87"/>
      <c r="N1178" s="87"/>
      <c r="O1178" s="29" t="str">
        <f t="shared" ca="1" si="672"/>
        <v>-</v>
      </c>
      <c r="P1178" s="29"/>
      <c r="X1178">
        <f t="shared" ca="1" si="673"/>
        <v>0</v>
      </c>
      <c r="Y1178">
        <f t="shared" ca="1" si="674"/>
        <v>0</v>
      </c>
      <c r="Z1178">
        <f t="shared" ca="1" si="675"/>
        <v>0</v>
      </c>
      <c r="AA1178">
        <f t="shared" ca="1" si="676"/>
        <v>0</v>
      </c>
      <c r="AB1178">
        <f t="shared" ca="1" si="677"/>
        <v>0</v>
      </c>
      <c r="AC1178">
        <f t="shared" ca="1" si="678"/>
        <v>0</v>
      </c>
      <c r="AD1178">
        <f t="shared" ca="1" si="679"/>
        <v>0</v>
      </c>
      <c r="AE1178">
        <f t="shared" ca="1" si="680"/>
        <v>0</v>
      </c>
      <c r="AH1178">
        <f t="shared" ca="1" si="681"/>
        <v>0</v>
      </c>
      <c r="AI1178">
        <f t="shared" ca="1" si="682"/>
        <v>0</v>
      </c>
      <c r="AJ1178">
        <f t="shared" ca="1" si="683"/>
        <v>0</v>
      </c>
      <c r="AK1178">
        <f t="shared" ca="1" si="684"/>
        <v>0</v>
      </c>
      <c r="AL1178">
        <f t="shared" ca="1" si="685"/>
        <v>0</v>
      </c>
      <c r="AM1178">
        <f t="shared" ca="1" si="686"/>
        <v>0</v>
      </c>
      <c r="AN1178">
        <f t="shared" ca="1" si="687"/>
        <v>0</v>
      </c>
      <c r="AO1178">
        <f t="shared" ca="1" si="688"/>
        <v>0</v>
      </c>
      <c r="AP1178">
        <f t="shared" ca="1" si="689"/>
        <v>0</v>
      </c>
      <c r="AQ1178">
        <f t="shared" ca="1" si="690"/>
        <v>0</v>
      </c>
      <c r="AR1178">
        <f t="shared" ca="1" si="691"/>
        <v>0</v>
      </c>
      <c r="AS1178">
        <f t="shared" ca="1" si="692"/>
        <v>0</v>
      </c>
      <c r="AT1178">
        <f t="shared" ca="1" si="693"/>
        <v>0</v>
      </c>
      <c r="AU1178">
        <f t="shared" ca="1" si="694"/>
        <v>0</v>
      </c>
      <c r="AV1178">
        <f t="shared" ca="1" si="695"/>
        <v>0</v>
      </c>
      <c r="AW1178">
        <f t="shared" ca="1" si="696"/>
        <v>0</v>
      </c>
      <c r="AX1178">
        <f t="shared" ca="1" si="697"/>
        <v>0</v>
      </c>
      <c r="AY1178">
        <f t="shared" ca="1" si="698"/>
        <v>0</v>
      </c>
      <c r="AZ1178">
        <f t="shared" ca="1" si="699"/>
        <v>0</v>
      </c>
      <c r="BA1178">
        <f t="shared" ca="1" si="700"/>
        <v>0</v>
      </c>
      <c r="BB1178">
        <f t="shared" ca="1" si="701"/>
        <v>0</v>
      </c>
      <c r="BC1178">
        <f t="shared" ca="1" si="702"/>
        <v>0</v>
      </c>
      <c r="BD1178">
        <f t="shared" ca="1" si="703"/>
        <v>0</v>
      </c>
      <c r="BE1178">
        <f t="shared" ca="1" si="704"/>
        <v>0</v>
      </c>
      <c r="BF1178">
        <f t="shared" ca="1" si="705"/>
        <v>0</v>
      </c>
    </row>
    <row r="1179" spans="1:58" ht="16.149999999999999" customHeight="1" x14ac:dyDescent="0.2">
      <c r="A1179" s="81"/>
      <c r="B1179" s="82"/>
      <c r="C1179" s="83"/>
      <c r="D1179" s="83"/>
      <c r="E1179" s="83"/>
      <c r="F1179" s="83"/>
      <c r="G1179" s="83"/>
      <c r="H1179" s="5">
        <f t="shared" ca="1" si="670"/>
        <v>0</v>
      </c>
      <c r="I1179" s="17">
        <f t="shared" ca="1" si="671"/>
        <v>-43921.465798611112</v>
      </c>
      <c r="J1179" s="5">
        <f t="shared" ca="1" si="669"/>
        <v>0</v>
      </c>
      <c r="K1179" s="83"/>
      <c r="L1179" s="87"/>
      <c r="M1179" s="87"/>
      <c r="N1179" s="87"/>
      <c r="O1179" s="29" t="str">
        <f t="shared" ca="1" si="672"/>
        <v>-</v>
      </c>
      <c r="P1179" s="29"/>
      <c r="X1179">
        <f t="shared" ca="1" si="673"/>
        <v>0</v>
      </c>
      <c r="Y1179">
        <f t="shared" ca="1" si="674"/>
        <v>0</v>
      </c>
      <c r="Z1179">
        <f t="shared" ca="1" si="675"/>
        <v>0</v>
      </c>
      <c r="AA1179">
        <f t="shared" ca="1" si="676"/>
        <v>0</v>
      </c>
      <c r="AB1179">
        <f t="shared" ca="1" si="677"/>
        <v>0</v>
      </c>
      <c r="AC1179">
        <f t="shared" ca="1" si="678"/>
        <v>0</v>
      </c>
      <c r="AD1179">
        <f t="shared" ca="1" si="679"/>
        <v>0</v>
      </c>
      <c r="AE1179">
        <f t="shared" ca="1" si="680"/>
        <v>0</v>
      </c>
      <c r="AH1179">
        <f t="shared" ca="1" si="681"/>
        <v>0</v>
      </c>
      <c r="AI1179">
        <f t="shared" ca="1" si="682"/>
        <v>0</v>
      </c>
      <c r="AJ1179">
        <f t="shared" ca="1" si="683"/>
        <v>0</v>
      </c>
      <c r="AK1179">
        <f t="shared" ca="1" si="684"/>
        <v>0</v>
      </c>
      <c r="AL1179">
        <f t="shared" ca="1" si="685"/>
        <v>0</v>
      </c>
      <c r="AM1179">
        <f t="shared" ca="1" si="686"/>
        <v>0</v>
      </c>
      <c r="AN1179">
        <f t="shared" ca="1" si="687"/>
        <v>0</v>
      </c>
      <c r="AO1179">
        <f t="shared" ca="1" si="688"/>
        <v>0</v>
      </c>
      <c r="AP1179">
        <f t="shared" ca="1" si="689"/>
        <v>0</v>
      </c>
      <c r="AQ1179">
        <f t="shared" ca="1" si="690"/>
        <v>0</v>
      </c>
      <c r="AR1179">
        <f t="shared" ca="1" si="691"/>
        <v>0</v>
      </c>
      <c r="AS1179">
        <f t="shared" ca="1" si="692"/>
        <v>0</v>
      </c>
      <c r="AT1179">
        <f t="shared" ca="1" si="693"/>
        <v>0</v>
      </c>
      <c r="AU1179">
        <f t="shared" ca="1" si="694"/>
        <v>0</v>
      </c>
      <c r="AV1179">
        <f t="shared" ca="1" si="695"/>
        <v>0</v>
      </c>
      <c r="AW1179">
        <f t="shared" ca="1" si="696"/>
        <v>0</v>
      </c>
      <c r="AX1179">
        <f t="shared" ca="1" si="697"/>
        <v>0</v>
      </c>
      <c r="AY1179">
        <f t="shared" ca="1" si="698"/>
        <v>0</v>
      </c>
      <c r="AZ1179">
        <f t="shared" ca="1" si="699"/>
        <v>0</v>
      </c>
      <c r="BA1179">
        <f t="shared" ca="1" si="700"/>
        <v>0</v>
      </c>
      <c r="BB1179">
        <f t="shared" ca="1" si="701"/>
        <v>0</v>
      </c>
      <c r="BC1179">
        <f t="shared" ca="1" si="702"/>
        <v>0</v>
      </c>
      <c r="BD1179">
        <f t="shared" ca="1" si="703"/>
        <v>0</v>
      </c>
      <c r="BE1179">
        <f t="shared" ca="1" si="704"/>
        <v>0</v>
      </c>
      <c r="BF1179">
        <f t="shared" ca="1" si="705"/>
        <v>0</v>
      </c>
    </row>
    <row r="1180" spans="1:58" ht="16.149999999999999" customHeight="1" x14ac:dyDescent="0.2">
      <c r="A1180" s="81"/>
      <c r="B1180" s="82"/>
      <c r="C1180" s="83"/>
      <c r="D1180" s="83"/>
      <c r="E1180" s="83"/>
      <c r="F1180" s="83"/>
      <c r="G1180" s="83"/>
      <c r="H1180" s="5">
        <f t="shared" ca="1" si="670"/>
        <v>0</v>
      </c>
      <c r="I1180" s="17">
        <f t="shared" ca="1" si="671"/>
        <v>-43921.465798611112</v>
      </c>
      <c r="J1180" s="5">
        <f t="shared" ca="1" si="669"/>
        <v>0</v>
      </c>
      <c r="K1180" s="83"/>
      <c r="L1180" s="87"/>
      <c r="M1180" s="87"/>
      <c r="N1180" s="87"/>
      <c r="O1180" s="29" t="str">
        <f t="shared" ca="1" si="672"/>
        <v>-</v>
      </c>
      <c r="P1180" s="29"/>
      <c r="X1180">
        <f t="shared" ca="1" si="673"/>
        <v>0</v>
      </c>
      <c r="Y1180">
        <f t="shared" ca="1" si="674"/>
        <v>0</v>
      </c>
      <c r="Z1180">
        <f t="shared" ca="1" si="675"/>
        <v>0</v>
      </c>
      <c r="AA1180">
        <f t="shared" ca="1" si="676"/>
        <v>0</v>
      </c>
      <c r="AB1180">
        <f t="shared" ca="1" si="677"/>
        <v>0</v>
      </c>
      <c r="AC1180">
        <f t="shared" ca="1" si="678"/>
        <v>0</v>
      </c>
      <c r="AD1180">
        <f t="shared" ca="1" si="679"/>
        <v>0</v>
      </c>
      <c r="AE1180">
        <f t="shared" ca="1" si="680"/>
        <v>0</v>
      </c>
      <c r="AH1180">
        <f t="shared" ca="1" si="681"/>
        <v>0</v>
      </c>
      <c r="AI1180">
        <f t="shared" ca="1" si="682"/>
        <v>0</v>
      </c>
      <c r="AJ1180">
        <f t="shared" ca="1" si="683"/>
        <v>0</v>
      </c>
      <c r="AK1180">
        <f t="shared" ca="1" si="684"/>
        <v>0</v>
      </c>
      <c r="AL1180">
        <f t="shared" ca="1" si="685"/>
        <v>0</v>
      </c>
      <c r="AM1180">
        <f t="shared" ca="1" si="686"/>
        <v>0</v>
      </c>
      <c r="AN1180">
        <f t="shared" ca="1" si="687"/>
        <v>0</v>
      </c>
      <c r="AO1180">
        <f t="shared" ca="1" si="688"/>
        <v>0</v>
      </c>
      <c r="AP1180">
        <f t="shared" ca="1" si="689"/>
        <v>0</v>
      </c>
      <c r="AQ1180">
        <f t="shared" ca="1" si="690"/>
        <v>0</v>
      </c>
      <c r="AR1180">
        <f t="shared" ca="1" si="691"/>
        <v>0</v>
      </c>
      <c r="AS1180">
        <f t="shared" ca="1" si="692"/>
        <v>0</v>
      </c>
      <c r="AT1180">
        <f t="shared" ca="1" si="693"/>
        <v>0</v>
      </c>
      <c r="AU1180">
        <f t="shared" ca="1" si="694"/>
        <v>0</v>
      </c>
      <c r="AV1180">
        <f t="shared" ca="1" si="695"/>
        <v>0</v>
      </c>
      <c r="AW1180">
        <f t="shared" ca="1" si="696"/>
        <v>0</v>
      </c>
      <c r="AX1180">
        <f t="shared" ca="1" si="697"/>
        <v>0</v>
      </c>
      <c r="AY1180">
        <f t="shared" ca="1" si="698"/>
        <v>0</v>
      </c>
      <c r="AZ1180">
        <f t="shared" ca="1" si="699"/>
        <v>0</v>
      </c>
      <c r="BA1180">
        <f t="shared" ca="1" si="700"/>
        <v>0</v>
      </c>
      <c r="BB1180">
        <f t="shared" ca="1" si="701"/>
        <v>0</v>
      </c>
      <c r="BC1180">
        <f t="shared" ca="1" si="702"/>
        <v>0</v>
      </c>
      <c r="BD1180">
        <f t="shared" ca="1" si="703"/>
        <v>0</v>
      </c>
      <c r="BE1180">
        <f t="shared" ca="1" si="704"/>
        <v>0</v>
      </c>
      <c r="BF1180">
        <f t="shared" ca="1" si="705"/>
        <v>0</v>
      </c>
    </row>
    <row r="1181" spans="1:58" ht="16.149999999999999" customHeight="1" x14ac:dyDescent="0.2">
      <c r="A1181" s="81"/>
      <c r="B1181" s="82"/>
      <c r="C1181" s="83"/>
      <c r="D1181" s="83"/>
      <c r="E1181" s="83"/>
      <c r="F1181" s="83"/>
      <c r="G1181" s="83"/>
      <c r="H1181" s="5">
        <f t="shared" ca="1" si="670"/>
        <v>0</v>
      </c>
      <c r="I1181" s="17">
        <f t="shared" ca="1" si="671"/>
        <v>-43921.465798611112</v>
      </c>
      <c r="J1181" s="5">
        <f t="shared" ca="1" si="669"/>
        <v>0</v>
      </c>
      <c r="K1181" s="83"/>
      <c r="L1181" s="87"/>
      <c r="M1181" s="87"/>
      <c r="N1181" s="87"/>
      <c r="O1181" s="29" t="str">
        <f t="shared" ca="1" si="672"/>
        <v>-</v>
      </c>
      <c r="P1181" s="29"/>
      <c r="X1181">
        <f t="shared" ca="1" si="673"/>
        <v>0</v>
      </c>
      <c r="Y1181">
        <f t="shared" ca="1" si="674"/>
        <v>0</v>
      </c>
      <c r="Z1181">
        <f t="shared" ca="1" si="675"/>
        <v>0</v>
      </c>
      <c r="AA1181">
        <f t="shared" ca="1" si="676"/>
        <v>0</v>
      </c>
      <c r="AB1181">
        <f t="shared" ca="1" si="677"/>
        <v>0</v>
      </c>
      <c r="AC1181">
        <f t="shared" ca="1" si="678"/>
        <v>0</v>
      </c>
      <c r="AD1181">
        <f t="shared" ca="1" si="679"/>
        <v>0</v>
      </c>
      <c r="AE1181">
        <f t="shared" ca="1" si="680"/>
        <v>0</v>
      </c>
      <c r="AH1181">
        <f t="shared" ca="1" si="681"/>
        <v>0</v>
      </c>
      <c r="AI1181">
        <f t="shared" ca="1" si="682"/>
        <v>0</v>
      </c>
      <c r="AJ1181">
        <f t="shared" ca="1" si="683"/>
        <v>0</v>
      </c>
      <c r="AK1181">
        <f t="shared" ca="1" si="684"/>
        <v>0</v>
      </c>
      <c r="AL1181">
        <f t="shared" ca="1" si="685"/>
        <v>0</v>
      </c>
      <c r="AM1181">
        <f t="shared" ca="1" si="686"/>
        <v>0</v>
      </c>
      <c r="AN1181">
        <f t="shared" ca="1" si="687"/>
        <v>0</v>
      </c>
      <c r="AO1181">
        <f t="shared" ca="1" si="688"/>
        <v>0</v>
      </c>
      <c r="AP1181">
        <f t="shared" ca="1" si="689"/>
        <v>0</v>
      </c>
      <c r="AQ1181">
        <f t="shared" ca="1" si="690"/>
        <v>0</v>
      </c>
      <c r="AR1181">
        <f t="shared" ca="1" si="691"/>
        <v>0</v>
      </c>
      <c r="AS1181">
        <f t="shared" ca="1" si="692"/>
        <v>0</v>
      </c>
      <c r="AT1181">
        <f t="shared" ca="1" si="693"/>
        <v>0</v>
      </c>
      <c r="AU1181">
        <f t="shared" ca="1" si="694"/>
        <v>0</v>
      </c>
      <c r="AV1181">
        <f t="shared" ca="1" si="695"/>
        <v>0</v>
      </c>
      <c r="AW1181">
        <f t="shared" ca="1" si="696"/>
        <v>0</v>
      </c>
      <c r="AX1181">
        <f t="shared" ca="1" si="697"/>
        <v>0</v>
      </c>
      <c r="AY1181">
        <f t="shared" ca="1" si="698"/>
        <v>0</v>
      </c>
      <c r="AZ1181">
        <f t="shared" ca="1" si="699"/>
        <v>0</v>
      </c>
      <c r="BA1181">
        <f t="shared" ca="1" si="700"/>
        <v>0</v>
      </c>
      <c r="BB1181">
        <f t="shared" ca="1" si="701"/>
        <v>0</v>
      </c>
      <c r="BC1181">
        <f t="shared" ca="1" si="702"/>
        <v>0</v>
      </c>
      <c r="BD1181">
        <f t="shared" ca="1" si="703"/>
        <v>0</v>
      </c>
      <c r="BE1181">
        <f t="shared" ca="1" si="704"/>
        <v>0</v>
      </c>
      <c r="BF1181">
        <f t="shared" ca="1" si="705"/>
        <v>0</v>
      </c>
    </row>
    <row r="1182" spans="1:58" ht="16.149999999999999" customHeight="1" x14ac:dyDescent="0.2">
      <c r="A1182" s="81"/>
      <c r="B1182" s="82"/>
      <c r="C1182" s="83"/>
      <c r="D1182" s="83"/>
      <c r="E1182" s="83"/>
      <c r="F1182" s="83"/>
      <c r="G1182" s="83"/>
      <c r="H1182" s="5">
        <f t="shared" ca="1" si="670"/>
        <v>0</v>
      </c>
      <c r="I1182" s="17">
        <f t="shared" ca="1" si="671"/>
        <v>-43921.465798611112</v>
      </c>
      <c r="J1182" s="5">
        <f t="shared" ca="1" si="669"/>
        <v>0</v>
      </c>
      <c r="K1182" s="83"/>
      <c r="L1182" s="87"/>
      <c r="M1182" s="87"/>
      <c r="N1182" s="87"/>
      <c r="O1182" s="29" t="str">
        <f t="shared" ca="1" si="672"/>
        <v>-</v>
      </c>
      <c r="P1182" s="29"/>
      <c r="X1182">
        <f t="shared" ca="1" si="673"/>
        <v>0</v>
      </c>
      <c r="Y1182">
        <f t="shared" ca="1" si="674"/>
        <v>0</v>
      </c>
      <c r="Z1182">
        <f t="shared" ca="1" si="675"/>
        <v>0</v>
      </c>
      <c r="AA1182">
        <f t="shared" ca="1" si="676"/>
        <v>0</v>
      </c>
      <c r="AB1182">
        <f t="shared" ca="1" si="677"/>
        <v>0</v>
      </c>
      <c r="AC1182">
        <f t="shared" ca="1" si="678"/>
        <v>0</v>
      </c>
      <c r="AD1182">
        <f t="shared" ca="1" si="679"/>
        <v>0</v>
      </c>
      <c r="AE1182">
        <f t="shared" ca="1" si="680"/>
        <v>0</v>
      </c>
      <c r="AH1182">
        <f t="shared" ca="1" si="681"/>
        <v>0</v>
      </c>
      <c r="AI1182">
        <f t="shared" ca="1" si="682"/>
        <v>0</v>
      </c>
      <c r="AJ1182">
        <f t="shared" ca="1" si="683"/>
        <v>0</v>
      </c>
      <c r="AK1182">
        <f t="shared" ca="1" si="684"/>
        <v>0</v>
      </c>
      <c r="AL1182">
        <f t="shared" ca="1" si="685"/>
        <v>0</v>
      </c>
      <c r="AM1182">
        <f t="shared" ca="1" si="686"/>
        <v>0</v>
      </c>
      <c r="AN1182">
        <f t="shared" ca="1" si="687"/>
        <v>0</v>
      </c>
      <c r="AO1182">
        <f t="shared" ca="1" si="688"/>
        <v>0</v>
      </c>
      <c r="AP1182">
        <f t="shared" ca="1" si="689"/>
        <v>0</v>
      </c>
      <c r="AQ1182">
        <f t="shared" ca="1" si="690"/>
        <v>0</v>
      </c>
      <c r="AR1182">
        <f t="shared" ca="1" si="691"/>
        <v>0</v>
      </c>
      <c r="AS1182">
        <f t="shared" ca="1" si="692"/>
        <v>0</v>
      </c>
      <c r="AT1182">
        <f t="shared" ca="1" si="693"/>
        <v>0</v>
      </c>
      <c r="AU1182">
        <f t="shared" ca="1" si="694"/>
        <v>0</v>
      </c>
      <c r="AV1182">
        <f t="shared" ca="1" si="695"/>
        <v>0</v>
      </c>
      <c r="AW1182">
        <f t="shared" ca="1" si="696"/>
        <v>0</v>
      </c>
      <c r="AX1182">
        <f t="shared" ca="1" si="697"/>
        <v>0</v>
      </c>
      <c r="AY1182">
        <f t="shared" ca="1" si="698"/>
        <v>0</v>
      </c>
      <c r="AZ1182">
        <f t="shared" ca="1" si="699"/>
        <v>0</v>
      </c>
      <c r="BA1182">
        <f t="shared" ca="1" si="700"/>
        <v>0</v>
      </c>
      <c r="BB1182">
        <f t="shared" ca="1" si="701"/>
        <v>0</v>
      </c>
      <c r="BC1182">
        <f t="shared" ca="1" si="702"/>
        <v>0</v>
      </c>
      <c r="BD1182">
        <f t="shared" ca="1" si="703"/>
        <v>0</v>
      </c>
      <c r="BE1182">
        <f t="shared" ca="1" si="704"/>
        <v>0</v>
      </c>
      <c r="BF1182">
        <f t="shared" ca="1" si="705"/>
        <v>0</v>
      </c>
    </row>
    <row r="1183" spans="1:58" ht="16.149999999999999" customHeight="1" x14ac:dyDescent="0.2">
      <c r="A1183" s="81"/>
      <c r="B1183" s="82"/>
      <c r="C1183" s="83"/>
      <c r="D1183" s="83"/>
      <c r="E1183" s="83"/>
      <c r="F1183" s="83"/>
      <c r="G1183" s="83"/>
      <c r="H1183" s="5">
        <f t="shared" ca="1" si="670"/>
        <v>0</v>
      </c>
      <c r="I1183" s="17">
        <f t="shared" ca="1" si="671"/>
        <v>-43921.465798611112</v>
      </c>
      <c r="J1183" s="5">
        <f t="shared" ca="1" si="669"/>
        <v>0</v>
      </c>
      <c r="K1183" s="83"/>
      <c r="L1183" s="87"/>
      <c r="M1183" s="87"/>
      <c r="N1183" s="87"/>
      <c r="O1183" s="29" t="str">
        <f t="shared" ca="1" si="672"/>
        <v>-</v>
      </c>
      <c r="P1183" s="29"/>
      <c r="X1183">
        <f t="shared" ca="1" si="673"/>
        <v>0</v>
      </c>
      <c r="Y1183">
        <f t="shared" ca="1" si="674"/>
        <v>0</v>
      </c>
      <c r="Z1183">
        <f t="shared" ca="1" si="675"/>
        <v>0</v>
      </c>
      <c r="AA1183">
        <f t="shared" ca="1" si="676"/>
        <v>0</v>
      </c>
      <c r="AB1183">
        <f t="shared" ca="1" si="677"/>
        <v>0</v>
      </c>
      <c r="AC1183">
        <f t="shared" ca="1" si="678"/>
        <v>0</v>
      </c>
      <c r="AD1183">
        <f t="shared" ca="1" si="679"/>
        <v>0</v>
      </c>
      <c r="AE1183">
        <f t="shared" ca="1" si="680"/>
        <v>0</v>
      </c>
      <c r="AH1183">
        <f t="shared" ca="1" si="681"/>
        <v>0</v>
      </c>
      <c r="AI1183">
        <f t="shared" ca="1" si="682"/>
        <v>0</v>
      </c>
      <c r="AJ1183">
        <f t="shared" ca="1" si="683"/>
        <v>0</v>
      </c>
      <c r="AK1183">
        <f t="shared" ca="1" si="684"/>
        <v>0</v>
      </c>
      <c r="AL1183">
        <f t="shared" ca="1" si="685"/>
        <v>0</v>
      </c>
      <c r="AM1183">
        <f t="shared" ca="1" si="686"/>
        <v>0</v>
      </c>
      <c r="AN1183">
        <f t="shared" ca="1" si="687"/>
        <v>0</v>
      </c>
      <c r="AO1183">
        <f t="shared" ca="1" si="688"/>
        <v>0</v>
      </c>
      <c r="AP1183">
        <f t="shared" ca="1" si="689"/>
        <v>0</v>
      </c>
      <c r="AQ1183">
        <f t="shared" ca="1" si="690"/>
        <v>0</v>
      </c>
      <c r="AR1183">
        <f t="shared" ca="1" si="691"/>
        <v>0</v>
      </c>
      <c r="AS1183">
        <f t="shared" ca="1" si="692"/>
        <v>0</v>
      </c>
      <c r="AT1183">
        <f t="shared" ca="1" si="693"/>
        <v>0</v>
      </c>
      <c r="AU1183">
        <f t="shared" ca="1" si="694"/>
        <v>0</v>
      </c>
      <c r="AV1183">
        <f t="shared" ca="1" si="695"/>
        <v>0</v>
      </c>
      <c r="AW1183">
        <f t="shared" ca="1" si="696"/>
        <v>0</v>
      </c>
      <c r="AX1183">
        <f t="shared" ca="1" si="697"/>
        <v>0</v>
      </c>
      <c r="AY1183">
        <f t="shared" ca="1" si="698"/>
        <v>0</v>
      </c>
      <c r="AZ1183">
        <f t="shared" ca="1" si="699"/>
        <v>0</v>
      </c>
      <c r="BA1183">
        <f t="shared" ca="1" si="700"/>
        <v>0</v>
      </c>
      <c r="BB1183">
        <f t="shared" ca="1" si="701"/>
        <v>0</v>
      </c>
      <c r="BC1183">
        <f t="shared" ca="1" si="702"/>
        <v>0</v>
      </c>
      <c r="BD1183">
        <f t="shared" ca="1" si="703"/>
        <v>0</v>
      </c>
      <c r="BE1183">
        <f t="shared" ca="1" si="704"/>
        <v>0</v>
      </c>
      <c r="BF1183">
        <f t="shared" ca="1" si="705"/>
        <v>0</v>
      </c>
    </row>
    <row r="1184" spans="1:58" ht="16.149999999999999" customHeight="1" x14ac:dyDescent="0.2">
      <c r="A1184" s="81"/>
      <c r="B1184" s="82"/>
      <c r="C1184" s="83"/>
      <c r="D1184" s="83"/>
      <c r="E1184" s="83"/>
      <c r="F1184" s="83"/>
      <c r="G1184" s="83"/>
      <c r="H1184" s="5">
        <f t="shared" ca="1" si="670"/>
        <v>0</v>
      </c>
      <c r="I1184" s="17">
        <f t="shared" ca="1" si="671"/>
        <v>-43921.465798611112</v>
      </c>
      <c r="J1184" s="5">
        <f t="shared" ca="1" si="669"/>
        <v>0</v>
      </c>
      <c r="K1184" s="83"/>
      <c r="L1184" s="87"/>
      <c r="M1184" s="87"/>
      <c r="N1184" s="87"/>
      <c r="O1184" s="29" t="str">
        <f t="shared" ca="1" si="672"/>
        <v>-</v>
      </c>
      <c r="P1184" s="29"/>
      <c r="X1184">
        <f t="shared" ca="1" si="673"/>
        <v>0</v>
      </c>
      <c r="Y1184">
        <f t="shared" ca="1" si="674"/>
        <v>0</v>
      </c>
      <c r="Z1184">
        <f t="shared" ca="1" si="675"/>
        <v>0</v>
      </c>
      <c r="AA1184">
        <f t="shared" ca="1" si="676"/>
        <v>0</v>
      </c>
      <c r="AB1184">
        <f t="shared" ca="1" si="677"/>
        <v>0</v>
      </c>
      <c r="AC1184">
        <f t="shared" ca="1" si="678"/>
        <v>0</v>
      </c>
      <c r="AD1184">
        <f t="shared" ca="1" si="679"/>
        <v>0</v>
      </c>
      <c r="AE1184">
        <f t="shared" ca="1" si="680"/>
        <v>0</v>
      </c>
      <c r="AH1184">
        <f t="shared" ca="1" si="681"/>
        <v>0</v>
      </c>
      <c r="AI1184">
        <f t="shared" ca="1" si="682"/>
        <v>0</v>
      </c>
      <c r="AJ1184">
        <f t="shared" ca="1" si="683"/>
        <v>0</v>
      </c>
      <c r="AK1184">
        <f t="shared" ca="1" si="684"/>
        <v>0</v>
      </c>
      <c r="AL1184">
        <f t="shared" ca="1" si="685"/>
        <v>0</v>
      </c>
      <c r="AM1184">
        <f t="shared" ca="1" si="686"/>
        <v>0</v>
      </c>
      <c r="AN1184">
        <f t="shared" ca="1" si="687"/>
        <v>0</v>
      </c>
      <c r="AO1184">
        <f t="shared" ca="1" si="688"/>
        <v>0</v>
      </c>
      <c r="AP1184">
        <f t="shared" ca="1" si="689"/>
        <v>0</v>
      </c>
      <c r="AQ1184">
        <f t="shared" ca="1" si="690"/>
        <v>0</v>
      </c>
      <c r="AR1184">
        <f t="shared" ca="1" si="691"/>
        <v>0</v>
      </c>
      <c r="AS1184">
        <f t="shared" ca="1" si="692"/>
        <v>0</v>
      </c>
      <c r="AT1184">
        <f t="shared" ca="1" si="693"/>
        <v>0</v>
      </c>
      <c r="AU1184">
        <f t="shared" ca="1" si="694"/>
        <v>0</v>
      </c>
      <c r="AV1184">
        <f t="shared" ca="1" si="695"/>
        <v>0</v>
      </c>
      <c r="AW1184">
        <f t="shared" ca="1" si="696"/>
        <v>0</v>
      </c>
      <c r="AX1184">
        <f t="shared" ca="1" si="697"/>
        <v>0</v>
      </c>
      <c r="AY1184">
        <f t="shared" ca="1" si="698"/>
        <v>0</v>
      </c>
      <c r="AZ1184">
        <f t="shared" ca="1" si="699"/>
        <v>0</v>
      </c>
      <c r="BA1184">
        <f t="shared" ca="1" si="700"/>
        <v>0</v>
      </c>
      <c r="BB1184">
        <f t="shared" ca="1" si="701"/>
        <v>0</v>
      </c>
      <c r="BC1184">
        <f t="shared" ca="1" si="702"/>
        <v>0</v>
      </c>
      <c r="BD1184">
        <f t="shared" ca="1" si="703"/>
        <v>0</v>
      </c>
      <c r="BE1184">
        <f t="shared" ca="1" si="704"/>
        <v>0</v>
      </c>
      <c r="BF1184">
        <f t="shared" ca="1" si="705"/>
        <v>0</v>
      </c>
    </row>
    <row r="1185" spans="1:58" ht="16.149999999999999" customHeight="1" x14ac:dyDescent="0.2">
      <c r="A1185" s="81"/>
      <c r="B1185" s="82"/>
      <c r="C1185" s="83"/>
      <c r="D1185" s="83"/>
      <c r="E1185" s="83"/>
      <c r="F1185" s="83"/>
      <c r="G1185" s="83"/>
      <c r="H1185" s="5">
        <f t="shared" ca="1" si="670"/>
        <v>0</v>
      </c>
      <c r="I1185" s="17">
        <f t="shared" ca="1" si="671"/>
        <v>-43921.465798611112</v>
      </c>
      <c r="J1185" s="5">
        <f t="shared" ca="1" si="669"/>
        <v>0</v>
      </c>
      <c r="K1185" s="83"/>
      <c r="L1185" s="87"/>
      <c r="M1185" s="87"/>
      <c r="N1185" s="87"/>
      <c r="O1185" s="29" t="str">
        <f t="shared" ca="1" si="672"/>
        <v>-</v>
      </c>
      <c r="P1185" s="29"/>
      <c r="X1185">
        <f t="shared" ca="1" si="673"/>
        <v>0</v>
      </c>
      <c r="Y1185">
        <f t="shared" ca="1" si="674"/>
        <v>0</v>
      </c>
      <c r="Z1185">
        <f t="shared" ca="1" si="675"/>
        <v>0</v>
      </c>
      <c r="AA1185">
        <f t="shared" ca="1" si="676"/>
        <v>0</v>
      </c>
      <c r="AB1185">
        <f t="shared" ca="1" si="677"/>
        <v>0</v>
      </c>
      <c r="AC1185">
        <f t="shared" ca="1" si="678"/>
        <v>0</v>
      </c>
      <c r="AD1185">
        <f t="shared" ca="1" si="679"/>
        <v>0</v>
      </c>
      <c r="AE1185">
        <f t="shared" ca="1" si="680"/>
        <v>0</v>
      </c>
      <c r="AH1185">
        <f t="shared" ca="1" si="681"/>
        <v>0</v>
      </c>
      <c r="AI1185">
        <f t="shared" ca="1" si="682"/>
        <v>0</v>
      </c>
      <c r="AJ1185">
        <f t="shared" ca="1" si="683"/>
        <v>0</v>
      </c>
      <c r="AK1185">
        <f t="shared" ca="1" si="684"/>
        <v>0</v>
      </c>
      <c r="AL1185">
        <f t="shared" ca="1" si="685"/>
        <v>0</v>
      </c>
      <c r="AM1185">
        <f t="shared" ca="1" si="686"/>
        <v>0</v>
      </c>
      <c r="AN1185">
        <f t="shared" ca="1" si="687"/>
        <v>0</v>
      </c>
      <c r="AO1185">
        <f t="shared" ca="1" si="688"/>
        <v>0</v>
      </c>
      <c r="AP1185">
        <f t="shared" ca="1" si="689"/>
        <v>0</v>
      </c>
      <c r="AQ1185">
        <f t="shared" ca="1" si="690"/>
        <v>0</v>
      </c>
      <c r="AR1185">
        <f t="shared" ca="1" si="691"/>
        <v>0</v>
      </c>
      <c r="AS1185">
        <f t="shared" ca="1" si="692"/>
        <v>0</v>
      </c>
      <c r="AT1185">
        <f t="shared" ca="1" si="693"/>
        <v>0</v>
      </c>
      <c r="AU1185">
        <f t="shared" ca="1" si="694"/>
        <v>0</v>
      </c>
      <c r="AV1185">
        <f t="shared" ca="1" si="695"/>
        <v>0</v>
      </c>
      <c r="AW1185">
        <f t="shared" ca="1" si="696"/>
        <v>0</v>
      </c>
      <c r="AX1185">
        <f t="shared" ca="1" si="697"/>
        <v>0</v>
      </c>
      <c r="AY1185">
        <f t="shared" ca="1" si="698"/>
        <v>0</v>
      </c>
      <c r="AZ1185">
        <f t="shared" ca="1" si="699"/>
        <v>0</v>
      </c>
      <c r="BA1185">
        <f t="shared" ca="1" si="700"/>
        <v>0</v>
      </c>
      <c r="BB1185">
        <f t="shared" ca="1" si="701"/>
        <v>0</v>
      </c>
      <c r="BC1185">
        <f t="shared" ca="1" si="702"/>
        <v>0</v>
      </c>
      <c r="BD1185">
        <f t="shared" ca="1" si="703"/>
        <v>0</v>
      </c>
      <c r="BE1185">
        <f t="shared" ca="1" si="704"/>
        <v>0</v>
      </c>
      <c r="BF1185">
        <f t="shared" ca="1" si="705"/>
        <v>0</v>
      </c>
    </row>
    <row r="1186" spans="1:58" ht="16.149999999999999" customHeight="1" x14ac:dyDescent="0.2">
      <c r="A1186" s="81"/>
      <c r="B1186" s="82"/>
      <c r="C1186" s="83"/>
      <c r="D1186" s="83"/>
      <c r="E1186" s="83"/>
      <c r="F1186" s="83"/>
      <c r="G1186" s="83"/>
      <c r="H1186" s="5">
        <f t="shared" ca="1" si="670"/>
        <v>0</v>
      </c>
      <c r="I1186" s="17">
        <f t="shared" ca="1" si="671"/>
        <v>-43921.465798611112</v>
      </c>
      <c r="J1186" s="5">
        <f t="shared" ca="1" si="669"/>
        <v>0</v>
      </c>
      <c r="K1186" s="83"/>
      <c r="L1186" s="87"/>
      <c r="M1186" s="87"/>
      <c r="N1186" s="87"/>
      <c r="O1186" s="29" t="str">
        <f t="shared" ca="1" si="672"/>
        <v>-</v>
      </c>
      <c r="P1186" s="29"/>
      <c r="X1186">
        <f t="shared" ca="1" si="673"/>
        <v>0</v>
      </c>
      <c r="Y1186">
        <f t="shared" ca="1" si="674"/>
        <v>0</v>
      </c>
      <c r="Z1186">
        <f t="shared" ca="1" si="675"/>
        <v>0</v>
      </c>
      <c r="AA1186">
        <f t="shared" ca="1" si="676"/>
        <v>0</v>
      </c>
      <c r="AB1186">
        <f t="shared" ca="1" si="677"/>
        <v>0</v>
      </c>
      <c r="AC1186">
        <f t="shared" ca="1" si="678"/>
        <v>0</v>
      </c>
      <c r="AD1186">
        <f t="shared" ca="1" si="679"/>
        <v>0</v>
      </c>
      <c r="AE1186">
        <f t="shared" ca="1" si="680"/>
        <v>0</v>
      </c>
      <c r="AH1186">
        <f t="shared" ca="1" si="681"/>
        <v>0</v>
      </c>
      <c r="AI1186">
        <f t="shared" ca="1" si="682"/>
        <v>0</v>
      </c>
      <c r="AJ1186">
        <f t="shared" ca="1" si="683"/>
        <v>0</v>
      </c>
      <c r="AK1186">
        <f t="shared" ca="1" si="684"/>
        <v>0</v>
      </c>
      <c r="AL1186">
        <f t="shared" ca="1" si="685"/>
        <v>0</v>
      </c>
      <c r="AM1186">
        <f t="shared" ca="1" si="686"/>
        <v>0</v>
      </c>
      <c r="AN1186">
        <f t="shared" ca="1" si="687"/>
        <v>0</v>
      </c>
      <c r="AO1186">
        <f t="shared" ca="1" si="688"/>
        <v>0</v>
      </c>
      <c r="AP1186">
        <f t="shared" ca="1" si="689"/>
        <v>0</v>
      </c>
      <c r="AQ1186">
        <f t="shared" ca="1" si="690"/>
        <v>0</v>
      </c>
      <c r="AR1186">
        <f t="shared" ca="1" si="691"/>
        <v>0</v>
      </c>
      <c r="AS1186">
        <f t="shared" ca="1" si="692"/>
        <v>0</v>
      </c>
      <c r="AT1186">
        <f t="shared" ca="1" si="693"/>
        <v>0</v>
      </c>
      <c r="AU1186">
        <f t="shared" ca="1" si="694"/>
        <v>0</v>
      </c>
      <c r="AV1186">
        <f t="shared" ca="1" si="695"/>
        <v>0</v>
      </c>
      <c r="AW1186">
        <f t="shared" ca="1" si="696"/>
        <v>0</v>
      </c>
      <c r="AX1186">
        <f t="shared" ca="1" si="697"/>
        <v>0</v>
      </c>
      <c r="AY1186">
        <f t="shared" ca="1" si="698"/>
        <v>0</v>
      </c>
      <c r="AZ1186">
        <f t="shared" ca="1" si="699"/>
        <v>0</v>
      </c>
      <c r="BA1186">
        <f t="shared" ca="1" si="700"/>
        <v>0</v>
      </c>
      <c r="BB1186">
        <f t="shared" ca="1" si="701"/>
        <v>0</v>
      </c>
      <c r="BC1186">
        <f t="shared" ca="1" si="702"/>
        <v>0</v>
      </c>
      <c r="BD1186">
        <f t="shared" ca="1" si="703"/>
        <v>0</v>
      </c>
      <c r="BE1186">
        <f t="shared" ca="1" si="704"/>
        <v>0</v>
      </c>
      <c r="BF1186">
        <f t="shared" ca="1" si="705"/>
        <v>0</v>
      </c>
    </row>
    <row r="1187" spans="1:58" ht="16.149999999999999" customHeight="1" x14ac:dyDescent="0.2">
      <c r="A1187" s="81"/>
      <c r="B1187" s="82"/>
      <c r="C1187" s="83"/>
      <c r="D1187" s="83"/>
      <c r="E1187" s="83"/>
      <c r="F1187" s="83"/>
      <c r="G1187" s="83"/>
      <c r="H1187" s="5">
        <f t="shared" ca="1" si="670"/>
        <v>0</v>
      </c>
      <c r="I1187" s="17">
        <f t="shared" ca="1" si="671"/>
        <v>-43921.465798611112</v>
      </c>
      <c r="J1187" s="5">
        <f t="shared" ca="1" si="669"/>
        <v>0</v>
      </c>
      <c r="K1187" s="83"/>
      <c r="L1187" s="87"/>
      <c r="M1187" s="87"/>
      <c r="N1187" s="87"/>
      <c r="O1187" s="29" t="str">
        <f t="shared" ca="1" si="672"/>
        <v>-</v>
      </c>
      <c r="P1187" s="29"/>
      <c r="X1187">
        <f t="shared" ca="1" si="673"/>
        <v>0</v>
      </c>
      <c r="Y1187">
        <f t="shared" ca="1" si="674"/>
        <v>0</v>
      </c>
      <c r="Z1187">
        <f t="shared" ca="1" si="675"/>
        <v>0</v>
      </c>
      <c r="AA1187">
        <f t="shared" ca="1" si="676"/>
        <v>0</v>
      </c>
      <c r="AB1187">
        <f t="shared" ca="1" si="677"/>
        <v>0</v>
      </c>
      <c r="AC1187">
        <f t="shared" ca="1" si="678"/>
        <v>0</v>
      </c>
      <c r="AD1187">
        <f t="shared" ca="1" si="679"/>
        <v>0</v>
      </c>
      <c r="AE1187">
        <f t="shared" ca="1" si="680"/>
        <v>0</v>
      </c>
      <c r="AH1187">
        <f t="shared" ca="1" si="681"/>
        <v>0</v>
      </c>
      <c r="AI1187">
        <f t="shared" ca="1" si="682"/>
        <v>0</v>
      </c>
      <c r="AJ1187">
        <f t="shared" ca="1" si="683"/>
        <v>0</v>
      </c>
      <c r="AK1187">
        <f t="shared" ca="1" si="684"/>
        <v>0</v>
      </c>
      <c r="AL1187">
        <f t="shared" ca="1" si="685"/>
        <v>0</v>
      </c>
      <c r="AM1187">
        <f t="shared" ca="1" si="686"/>
        <v>0</v>
      </c>
      <c r="AN1187">
        <f t="shared" ca="1" si="687"/>
        <v>0</v>
      </c>
      <c r="AO1187">
        <f t="shared" ca="1" si="688"/>
        <v>0</v>
      </c>
      <c r="AP1187">
        <f t="shared" ca="1" si="689"/>
        <v>0</v>
      </c>
      <c r="AQ1187">
        <f t="shared" ca="1" si="690"/>
        <v>0</v>
      </c>
      <c r="AR1187">
        <f t="shared" ca="1" si="691"/>
        <v>0</v>
      </c>
      <c r="AS1187">
        <f t="shared" ca="1" si="692"/>
        <v>0</v>
      </c>
      <c r="AT1187">
        <f t="shared" ca="1" si="693"/>
        <v>0</v>
      </c>
      <c r="AU1187">
        <f t="shared" ca="1" si="694"/>
        <v>0</v>
      </c>
      <c r="AV1187">
        <f t="shared" ca="1" si="695"/>
        <v>0</v>
      </c>
      <c r="AW1187">
        <f t="shared" ca="1" si="696"/>
        <v>0</v>
      </c>
      <c r="AX1187">
        <f t="shared" ca="1" si="697"/>
        <v>0</v>
      </c>
      <c r="AY1187">
        <f t="shared" ca="1" si="698"/>
        <v>0</v>
      </c>
      <c r="AZ1187">
        <f t="shared" ca="1" si="699"/>
        <v>0</v>
      </c>
      <c r="BA1187">
        <f t="shared" ca="1" si="700"/>
        <v>0</v>
      </c>
      <c r="BB1187">
        <f t="shared" ca="1" si="701"/>
        <v>0</v>
      </c>
      <c r="BC1187">
        <f t="shared" ca="1" si="702"/>
        <v>0</v>
      </c>
      <c r="BD1187">
        <f t="shared" ca="1" si="703"/>
        <v>0</v>
      </c>
      <c r="BE1187">
        <f t="shared" ca="1" si="704"/>
        <v>0</v>
      </c>
      <c r="BF1187">
        <f t="shared" ca="1" si="705"/>
        <v>0</v>
      </c>
    </row>
    <row r="1188" spans="1:58" ht="16.149999999999999" customHeight="1" x14ac:dyDescent="0.2">
      <c r="A1188" s="81"/>
      <c r="B1188" s="82"/>
      <c r="C1188" s="83"/>
      <c r="D1188" s="83"/>
      <c r="E1188" s="83"/>
      <c r="F1188" s="83"/>
      <c r="G1188" s="83"/>
      <c r="H1188" s="5">
        <f t="shared" ca="1" si="670"/>
        <v>0</v>
      </c>
      <c r="I1188" s="17">
        <f t="shared" ca="1" si="671"/>
        <v>-43921.465798611112</v>
      </c>
      <c r="J1188" s="5">
        <f t="shared" ca="1" si="669"/>
        <v>0</v>
      </c>
      <c r="K1188" s="83"/>
      <c r="L1188" s="87"/>
      <c r="M1188" s="87"/>
      <c r="N1188" s="87"/>
      <c r="O1188" s="29" t="str">
        <f t="shared" ca="1" si="672"/>
        <v>-</v>
      </c>
      <c r="P1188" s="29"/>
      <c r="X1188">
        <f t="shared" ca="1" si="673"/>
        <v>0</v>
      </c>
      <c r="Y1188">
        <f t="shared" ca="1" si="674"/>
        <v>0</v>
      </c>
      <c r="Z1188">
        <f t="shared" ca="1" si="675"/>
        <v>0</v>
      </c>
      <c r="AA1188">
        <f t="shared" ca="1" si="676"/>
        <v>0</v>
      </c>
      <c r="AB1188">
        <f t="shared" ca="1" si="677"/>
        <v>0</v>
      </c>
      <c r="AC1188">
        <f t="shared" ca="1" si="678"/>
        <v>0</v>
      </c>
      <c r="AD1188">
        <f t="shared" ca="1" si="679"/>
        <v>0</v>
      </c>
      <c r="AE1188">
        <f t="shared" ca="1" si="680"/>
        <v>0</v>
      </c>
      <c r="AH1188">
        <f t="shared" ca="1" si="681"/>
        <v>0</v>
      </c>
      <c r="AI1188">
        <f t="shared" ca="1" si="682"/>
        <v>0</v>
      </c>
      <c r="AJ1188">
        <f t="shared" ca="1" si="683"/>
        <v>0</v>
      </c>
      <c r="AK1188">
        <f t="shared" ca="1" si="684"/>
        <v>0</v>
      </c>
      <c r="AL1188">
        <f t="shared" ca="1" si="685"/>
        <v>0</v>
      </c>
      <c r="AM1188">
        <f t="shared" ca="1" si="686"/>
        <v>0</v>
      </c>
      <c r="AN1188">
        <f t="shared" ca="1" si="687"/>
        <v>0</v>
      </c>
      <c r="AO1188">
        <f t="shared" ca="1" si="688"/>
        <v>0</v>
      </c>
      <c r="AP1188">
        <f t="shared" ca="1" si="689"/>
        <v>0</v>
      </c>
      <c r="AQ1188">
        <f t="shared" ca="1" si="690"/>
        <v>0</v>
      </c>
      <c r="AR1188">
        <f t="shared" ca="1" si="691"/>
        <v>0</v>
      </c>
      <c r="AS1188">
        <f t="shared" ca="1" si="692"/>
        <v>0</v>
      </c>
      <c r="AT1188">
        <f t="shared" ca="1" si="693"/>
        <v>0</v>
      </c>
      <c r="AU1188">
        <f t="shared" ca="1" si="694"/>
        <v>0</v>
      </c>
      <c r="AV1188">
        <f t="shared" ca="1" si="695"/>
        <v>0</v>
      </c>
      <c r="AW1188">
        <f t="shared" ca="1" si="696"/>
        <v>0</v>
      </c>
      <c r="AX1188">
        <f t="shared" ca="1" si="697"/>
        <v>0</v>
      </c>
      <c r="AY1188">
        <f t="shared" ca="1" si="698"/>
        <v>0</v>
      </c>
      <c r="AZ1188">
        <f t="shared" ca="1" si="699"/>
        <v>0</v>
      </c>
      <c r="BA1188">
        <f t="shared" ca="1" si="700"/>
        <v>0</v>
      </c>
      <c r="BB1188">
        <f t="shared" ca="1" si="701"/>
        <v>0</v>
      </c>
      <c r="BC1188">
        <f t="shared" ca="1" si="702"/>
        <v>0</v>
      </c>
      <c r="BD1188">
        <f t="shared" ca="1" si="703"/>
        <v>0</v>
      </c>
      <c r="BE1188">
        <f t="shared" ca="1" si="704"/>
        <v>0</v>
      </c>
      <c r="BF1188">
        <f t="shared" ca="1" si="705"/>
        <v>0</v>
      </c>
    </row>
    <row r="1189" spans="1:58" ht="16.149999999999999" customHeight="1" x14ac:dyDescent="0.2">
      <c r="A1189" s="81"/>
      <c r="B1189" s="82"/>
      <c r="C1189" s="83"/>
      <c r="D1189" s="83"/>
      <c r="E1189" s="83"/>
      <c r="F1189" s="83"/>
      <c r="G1189" s="83"/>
      <c r="H1189" s="5">
        <f t="shared" ca="1" si="670"/>
        <v>0</v>
      </c>
      <c r="I1189" s="17">
        <f t="shared" ca="1" si="671"/>
        <v>-43921.465798611112</v>
      </c>
      <c r="J1189" s="5">
        <f t="shared" ca="1" si="669"/>
        <v>0</v>
      </c>
      <c r="K1189" s="83"/>
      <c r="L1189" s="87"/>
      <c r="M1189" s="87"/>
      <c r="N1189" s="87"/>
      <c r="O1189" s="29" t="str">
        <f t="shared" ca="1" si="672"/>
        <v>-</v>
      </c>
      <c r="P1189" s="29"/>
      <c r="X1189">
        <f t="shared" ca="1" si="673"/>
        <v>0</v>
      </c>
      <c r="Y1189">
        <f t="shared" ca="1" si="674"/>
        <v>0</v>
      </c>
      <c r="Z1189">
        <f t="shared" ca="1" si="675"/>
        <v>0</v>
      </c>
      <c r="AA1189">
        <f t="shared" ca="1" si="676"/>
        <v>0</v>
      </c>
      <c r="AB1189">
        <f t="shared" ca="1" si="677"/>
        <v>0</v>
      </c>
      <c r="AC1189">
        <f t="shared" ca="1" si="678"/>
        <v>0</v>
      </c>
      <c r="AD1189">
        <f t="shared" ca="1" si="679"/>
        <v>0</v>
      </c>
      <c r="AE1189">
        <f t="shared" ca="1" si="680"/>
        <v>0</v>
      </c>
      <c r="AH1189">
        <f t="shared" ca="1" si="681"/>
        <v>0</v>
      </c>
      <c r="AI1189">
        <f t="shared" ca="1" si="682"/>
        <v>0</v>
      </c>
      <c r="AJ1189">
        <f t="shared" ca="1" si="683"/>
        <v>0</v>
      </c>
      <c r="AK1189">
        <f t="shared" ca="1" si="684"/>
        <v>0</v>
      </c>
      <c r="AL1189">
        <f t="shared" ca="1" si="685"/>
        <v>0</v>
      </c>
      <c r="AM1189">
        <f t="shared" ca="1" si="686"/>
        <v>0</v>
      </c>
      <c r="AN1189">
        <f t="shared" ca="1" si="687"/>
        <v>0</v>
      </c>
      <c r="AO1189">
        <f t="shared" ca="1" si="688"/>
        <v>0</v>
      </c>
      <c r="AP1189">
        <f t="shared" ca="1" si="689"/>
        <v>0</v>
      </c>
      <c r="AQ1189">
        <f t="shared" ca="1" si="690"/>
        <v>0</v>
      </c>
      <c r="AR1189">
        <f t="shared" ca="1" si="691"/>
        <v>0</v>
      </c>
      <c r="AS1189">
        <f t="shared" ca="1" si="692"/>
        <v>0</v>
      </c>
      <c r="AT1189">
        <f t="shared" ca="1" si="693"/>
        <v>0</v>
      </c>
      <c r="AU1189">
        <f t="shared" ca="1" si="694"/>
        <v>0</v>
      </c>
      <c r="AV1189">
        <f t="shared" ca="1" si="695"/>
        <v>0</v>
      </c>
      <c r="AW1189">
        <f t="shared" ca="1" si="696"/>
        <v>0</v>
      </c>
      <c r="AX1189">
        <f t="shared" ca="1" si="697"/>
        <v>0</v>
      </c>
      <c r="AY1189">
        <f t="shared" ca="1" si="698"/>
        <v>0</v>
      </c>
      <c r="AZ1189">
        <f t="shared" ca="1" si="699"/>
        <v>0</v>
      </c>
      <c r="BA1189">
        <f t="shared" ca="1" si="700"/>
        <v>0</v>
      </c>
      <c r="BB1189">
        <f t="shared" ca="1" si="701"/>
        <v>0</v>
      </c>
      <c r="BC1189">
        <f t="shared" ca="1" si="702"/>
        <v>0</v>
      </c>
      <c r="BD1189">
        <f t="shared" ca="1" si="703"/>
        <v>0</v>
      </c>
      <c r="BE1189">
        <f t="shared" ca="1" si="704"/>
        <v>0</v>
      </c>
      <c r="BF1189">
        <f t="shared" ca="1" si="705"/>
        <v>0</v>
      </c>
    </row>
    <row r="1190" spans="1:58" ht="16.149999999999999" customHeight="1" x14ac:dyDescent="0.2">
      <c r="A1190" s="81"/>
      <c r="B1190" s="82"/>
      <c r="C1190" s="83"/>
      <c r="D1190" s="83"/>
      <c r="E1190" s="83"/>
      <c r="F1190" s="83"/>
      <c r="G1190" s="83"/>
      <c r="H1190" s="5">
        <f t="shared" ca="1" si="670"/>
        <v>0</v>
      </c>
      <c r="I1190" s="17">
        <f t="shared" ca="1" si="671"/>
        <v>-43921.465798611112</v>
      </c>
      <c r="J1190" s="5">
        <f t="shared" ca="1" si="669"/>
        <v>0</v>
      </c>
      <c r="K1190" s="83"/>
      <c r="L1190" s="87"/>
      <c r="M1190" s="87"/>
      <c r="N1190" s="87"/>
      <c r="O1190" s="29" t="str">
        <f t="shared" ca="1" si="672"/>
        <v>-</v>
      </c>
      <c r="P1190" s="29"/>
      <c r="X1190">
        <f t="shared" ca="1" si="673"/>
        <v>0</v>
      </c>
      <c r="Y1190">
        <f t="shared" ca="1" si="674"/>
        <v>0</v>
      </c>
      <c r="Z1190">
        <f t="shared" ca="1" si="675"/>
        <v>0</v>
      </c>
      <c r="AA1190">
        <f t="shared" ca="1" si="676"/>
        <v>0</v>
      </c>
      <c r="AB1190">
        <f t="shared" ca="1" si="677"/>
        <v>0</v>
      </c>
      <c r="AC1190">
        <f t="shared" ca="1" si="678"/>
        <v>0</v>
      </c>
      <c r="AD1190">
        <f t="shared" ca="1" si="679"/>
        <v>0</v>
      </c>
      <c r="AE1190">
        <f t="shared" ca="1" si="680"/>
        <v>0</v>
      </c>
      <c r="AH1190">
        <f t="shared" ca="1" si="681"/>
        <v>0</v>
      </c>
      <c r="AI1190">
        <f t="shared" ca="1" si="682"/>
        <v>0</v>
      </c>
      <c r="AJ1190">
        <f t="shared" ca="1" si="683"/>
        <v>0</v>
      </c>
      <c r="AK1190">
        <f t="shared" ca="1" si="684"/>
        <v>0</v>
      </c>
      <c r="AL1190">
        <f t="shared" ca="1" si="685"/>
        <v>0</v>
      </c>
      <c r="AM1190">
        <f t="shared" ca="1" si="686"/>
        <v>0</v>
      </c>
      <c r="AN1190">
        <f t="shared" ca="1" si="687"/>
        <v>0</v>
      </c>
      <c r="AO1190">
        <f t="shared" ca="1" si="688"/>
        <v>0</v>
      </c>
      <c r="AP1190">
        <f t="shared" ca="1" si="689"/>
        <v>0</v>
      </c>
      <c r="AQ1190">
        <f t="shared" ca="1" si="690"/>
        <v>0</v>
      </c>
      <c r="AR1190">
        <f t="shared" ca="1" si="691"/>
        <v>0</v>
      </c>
      <c r="AS1190">
        <f t="shared" ca="1" si="692"/>
        <v>0</v>
      </c>
      <c r="AT1190">
        <f t="shared" ca="1" si="693"/>
        <v>0</v>
      </c>
      <c r="AU1190">
        <f t="shared" ca="1" si="694"/>
        <v>0</v>
      </c>
      <c r="AV1190">
        <f t="shared" ca="1" si="695"/>
        <v>0</v>
      </c>
      <c r="AW1190">
        <f t="shared" ca="1" si="696"/>
        <v>0</v>
      </c>
      <c r="AX1190">
        <f t="shared" ca="1" si="697"/>
        <v>0</v>
      </c>
      <c r="AY1190">
        <f t="shared" ca="1" si="698"/>
        <v>0</v>
      </c>
      <c r="AZ1190">
        <f t="shared" ca="1" si="699"/>
        <v>0</v>
      </c>
      <c r="BA1190">
        <f t="shared" ca="1" si="700"/>
        <v>0</v>
      </c>
      <c r="BB1190">
        <f t="shared" ca="1" si="701"/>
        <v>0</v>
      </c>
      <c r="BC1190">
        <f t="shared" ca="1" si="702"/>
        <v>0</v>
      </c>
      <c r="BD1190">
        <f t="shared" ca="1" si="703"/>
        <v>0</v>
      </c>
      <c r="BE1190">
        <f t="shared" ca="1" si="704"/>
        <v>0</v>
      </c>
      <c r="BF1190">
        <f t="shared" ca="1" si="705"/>
        <v>0</v>
      </c>
    </row>
    <row r="1191" spans="1:58" ht="16.149999999999999" customHeight="1" x14ac:dyDescent="0.2">
      <c r="A1191" s="81"/>
      <c r="B1191" s="82"/>
      <c r="C1191" s="83"/>
      <c r="D1191" s="83"/>
      <c r="E1191" s="83"/>
      <c r="F1191" s="83"/>
      <c r="G1191" s="83"/>
      <c r="H1191" s="5">
        <f t="shared" ca="1" si="670"/>
        <v>0</v>
      </c>
      <c r="I1191" s="17">
        <f t="shared" ca="1" si="671"/>
        <v>-43921.465798611112</v>
      </c>
      <c r="J1191" s="5">
        <f t="shared" ca="1" si="669"/>
        <v>0</v>
      </c>
      <c r="K1191" s="83"/>
      <c r="L1191" s="87"/>
      <c r="M1191" s="87"/>
      <c r="N1191" s="87"/>
      <c r="O1191" s="29" t="str">
        <f t="shared" ca="1" si="672"/>
        <v>-</v>
      </c>
      <c r="P1191" s="29"/>
      <c r="X1191">
        <f t="shared" ca="1" si="673"/>
        <v>0</v>
      </c>
      <c r="Y1191">
        <f t="shared" ca="1" si="674"/>
        <v>0</v>
      </c>
      <c r="Z1191">
        <f t="shared" ca="1" si="675"/>
        <v>0</v>
      </c>
      <c r="AA1191">
        <f t="shared" ca="1" si="676"/>
        <v>0</v>
      </c>
      <c r="AB1191">
        <f t="shared" ca="1" si="677"/>
        <v>0</v>
      </c>
      <c r="AC1191">
        <f t="shared" ca="1" si="678"/>
        <v>0</v>
      </c>
      <c r="AD1191">
        <f t="shared" ca="1" si="679"/>
        <v>0</v>
      </c>
      <c r="AE1191">
        <f t="shared" ca="1" si="680"/>
        <v>0</v>
      </c>
      <c r="AH1191">
        <f t="shared" ca="1" si="681"/>
        <v>0</v>
      </c>
      <c r="AI1191">
        <f t="shared" ca="1" si="682"/>
        <v>0</v>
      </c>
      <c r="AJ1191">
        <f t="shared" ca="1" si="683"/>
        <v>0</v>
      </c>
      <c r="AK1191">
        <f t="shared" ca="1" si="684"/>
        <v>0</v>
      </c>
      <c r="AL1191">
        <f t="shared" ca="1" si="685"/>
        <v>0</v>
      </c>
      <c r="AM1191">
        <f t="shared" ca="1" si="686"/>
        <v>0</v>
      </c>
      <c r="AN1191">
        <f t="shared" ca="1" si="687"/>
        <v>0</v>
      </c>
      <c r="AO1191">
        <f t="shared" ca="1" si="688"/>
        <v>0</v>
      </c>
      <c r="AP1191">
        <f t="shared" ca="1" si="689"/>
        <v>0</v>
      </c>
      <c r="AQ1191">
        <f t="shared" ca="1" si="690"/>
        <v>0</v>
      </c>
      <c r="AR1191">
        <f t="shared" ca="1" si="691"/>
        <v>0</v>
      </c>
      <c r="AS1191">
        <f t="shared" ca="1" si="692"/>
        <v>0</v>
      </c>
      <c r="AT1191">
        <f t="shared" ca="1" si="693"/>
        <v>0</v>
      </c>
      <c r="AU1191">
        <f t="shared" ca="1" si="694"/>
        <v>0</v>
      </c>
      <c r="AV1191">
        <f t="shared" ca="1" si="695"/>
        <v>0</v>
      </c>
      <c r="AW1191">
        <f t="shared" ca="1" si="696"/>
        <v>0</v>
      </c>
      <c r="AX1191">
        <f t="shared" ca="1" si="697"/>
        <v>0</v>
      </c>
      <c r="AY1191">
        <f t="shared" ca="1" si="698"/>
        <v>0</v>
      </c>
      <c r="AZ1191">
        <f t="shared" ca="1" si="699"/>
        <v>0</v>
      </c>
      <c r="BA1191">
        <f t="shared" ca="1" si="700"/>
        <v>0</v>
      </c>
      <c r="BB1191">
        <f t="shared" ca="1" si="701"/>
        <v>0</v>
      </c>
      <c r="BC1191">
        <f t="shared" ca="1" si="702"/>
        <v>0</v>
      </c>
      <c r="BD1191">
        <f t="shared" ca="1" si="703"/>
        <v>0</v>
      </c>
      <c r="BE1191">
        <f t="shared" ca="1" si="704"/>
        <v>0</v>
      </c>
      <c r="BF1191">
        <f t="shared" ca="1" si="705"/>
        <v>0</v>
      </c>
    </row>
    <row r="1192" spans="1:58" ht="16.149999999999999" customHeight="1" x14ac:dyDescent="0.2">
      <c r="A1192" s="81"/>
      <c r="B1192" s="82"/>
      <c r="C1192" s="83"/>
      <c r="D1192" s="83"/>
      <c r="E1192" s="83"/>
      <c r="F1192" s="83"/>
      <c r="G1192" s="83"/>
      <c r="H1192" s="5">
        <f t="shared" ca="1" si="670"/>
        <v>0</v>
      </c>
      <c r="I1192" s="17">
        <f t="shared" ca="1" si="671"/>
        <v>-43921.465798611112</v>
      </c>
      <c r="J1192" s="5">
        <f t="shared" ca="1" si="669"/>
        <v>0</v>
      </c>
      <c r="K1192" s="83"/>
      <c r="L1192" s="87"/>
      <c r="M1192" s="87"/>
      <c r="N1192" s="87"/>
      <c r="O1192" s="29" t="str">
        <f t="shared" ca="1" si="672"/>
        <v>-</v>
      </c>
      <c r="P1192" s="29"/>
      <c r="X1192">
        <f t="shared" ca="1" si="673"/>
        <v>0</v>
      </c>
      <c r="Y1192">
        <f t="shared" ca="1" si="674"/>
        <v>0</v>
      </c>
      <c r="Z1192">
        <f t="shared" ca="1" si="675"/>
        <v>0</v>
      </c>
      <c r="AA1192">
        <f t="shared" ca="1" si="676"/>
        <v>0</v>
      </c>
      <c r="AB1192">
        <f t="shared" ca="1" si="677"/>
        <v>0</v>
      </c>
      <c r="AC1192">
        <f t="shared" ca="1" si="678"/>
        <v>0</v>
      </c>
      <c r="AD1192">
        <f t="shared" ca="1" si="679"/>
        <v>0</v>
      </c>
      <c r="AE1192">
        <f t="shared" ca="1" si="680"/>
        <v>0</v>
      </c>
      <c r="AH1192">
        <f t="shared" ca="1" si="681"/>
        <v>0</v>
      </c>
      <c r="AI1192">
        <f t="shared" ca="1" si="682"/>
        <v>0</v>
      </c>
      <c r="AJ1192">
        <f t="shared" ca="1" si="683"/>
        <v>0</v>
      </c>
      <c r="AK1192">
        <f t="shared" ca="1" si="684"/>
        <v>0</v>
      </c>
      <c r="AL1192">
        <f t="shared" ca="1" si="685"/>
        <v>0</v>
      </c>
      <c r="AM1192">
        <f t="shared" ca="1" si="686"/>
        <v>0</v>
      </c>
      <c r="AN1192">
        <f t="shared" ca="1" si="687"/>
        <v>0</v>
      </c>
      <c r="AO1192">
        <f t="shared" ca="1" si="688"/>
        <v>0</v>
      </c>
      <c r="AP1192">
        <f t="shared" ca="1" si="689"/>
        <v>0</v>
      </c>
      <c r="AQ1192">
        <f t="shared" ca="1" si="690"/>
        <v>0</v>
      </c>
      <c r="AR1192">
        <f t="shared" ca="1" si="691"/>
        <v>0</v>
      </c>
      <c r="AS1192">
        <f t="shared" ca="1" si="692"/>
        <v>0</v>
      </c>
      <c r="AT1192">
        <f t="shared" ca="1" si="693"/>
        <v>0</v>
      </c>
      <c r="AU1192">
        <f t="shared" ca="1" si="694"/>
        <v>0</v>
      </c>
      <c r="AV1192">
        <f t="shared" ca="1" si="695"/>
        <v>0</v>
      </c>
      <c r="AW1192">
        <f t="shared" ca="1" si="696"/>
        <v>0</v>
      </c>
      <c r="AX1192">
        <f t="shared" ca="1" si="697"/>
        <v>0</v>
      </c>
      <c r="AY1192">
        <f t="shared" ca="1" si="698"/>
        <v>0</v>
      </c>
      <c r="AZ1192">
        <f t="shared" ca="1" si="699"/>
        <v>0</v>
      </c>
      <c r="BA1192">
        <f t="shared" ca="1" si="700"/>
        <v>0</v>
      </c>
      <c r="BB1192">
        <f t="shared" ca="1" si="701"/>
        <v>0</v>
      </c>
      <c r="BC1192">
        <f t="shared" ca="1" si="702"/>
        <v>0</v>
      </c>
      <c r="BD1192">
        <f t="shared" ca="1" si="703"/>
        <v>0</v>
      </c>
      <c r="BE1192">
        <f t="shared" ca="1" si="704"/>
        <v>0</v>
      </c>
      <c r="BF1192">
        <f t="shared" ca="1" si="705"/>
        <v>0</v>
      </c>
    </row>
    <row r="1193" spans="1:58" ht="16.149999999999999" customHeight="1" x14ac:dyDescent="0.2">
      <c r="A1193" s="81"/>
      <c r="B1193" s="82"/>
      <c r="C1193" s="83"/>
      <c r="D1193" s="83"/>
      <c r="E1193" s="83"/>
      <c r="F1193" s="83"/>
      <c r="G1193" s="83"/>
      <c r="H1193" s="5">
        <f t="shared" ca="1" si="670"/>
        <v>0</v>
      </c>
      <c r="I1193" s="17">
        <f t="shared" ca="1" si="671"/>
        <v>-43921.465798611112</v>
      </c>
      <c r="J1193" s="5">
        <f t="shared" ca="1" si="669"/>
        <v>0</v>
      </c>
      <c r="K1193" s="83"/>
      <c r="L1193" s="87"/>
      <c r="M1193" s="87"/>
      <c r="N1193" s="87"/>
      <c r="O1193" s="29" t="str">
        <f t="shared" ca="1" si="672"/>
        <v>-</v>
      </c>
      <c r="P1193" s="29"/>
      <c r="X1193">
        <f t="shared" ca="1" si="673"/>
        <v>0</v>
      </c>
      <c r="Y1193">
        <f t="shared" ca="1" si="674"/>
        <v>0</v>
      </c>
      <c r="Z1193">
        <f t="shared" ca="1" si="675"/>
        <v>0</v>
      </c>
      <c r="AA1193">
        <f t="shared" ca="1" si="676"/>
        <v>0</v>
      </c>
      <c r="AB1193">
        <f t="shared" ca="1" si="677"/>
        <v>0</v>
      </c>
      <c r="AC1193">
        <f t="shared" ca="1" si="678"/>
        <v>0</v>
      </c>
      <c r="AD1193">
        <f t="shared" ca="1" si="679"/>
        <v>0</v>
      </c>
      <c r="AE1193">
        <f t="shared" ca="1" si="680"/>
        <v>0</v>
      </c>
      <c r="AH1193">
        <f t="shared" ca="1" si="681"/>
        <v>0</v>
      </c>
      <c r="AI1193">
        <f t="shared" ca="1" si="682"/>
        <v>0</v>
      </c>
      <c r="AJ1193">
        <f t="shared" ca="1" si="683"/>
        <v>0</v>
      </c>
      <c r="AK1193">
        <f t="shared" ca="1" si="684"/>
        <v>0</v>
      </c>
      <c r="AL1193">
        <f t="shared" ca="1" si="685"/>
        <v>0</v>
      </c>
      <c r="AM1193">
        <f t="shared" ca="1" si="686"/>
        <v>0</v>
      </c>
      <c r="AN1193">
        <f t="shared" ca="1" si="687"/>
        <v>0</v>
      </c>
      <c r="AO1193">
        <f t="shared" ca="1" si="688"/>
        <v>0</v>
      </c>
      <c r="AP1193">
        <f t="shared" ca="1" si="689"/>
        <v>0</v>
      </c>
      <c r="AQ1193">
        <f t="shared" ca="1" si="690"/>
        <v>0</v>
      </c>
      <c r="AR1193">
        <f t="shared" ca="1" si="691"/>
        <v>0</v>
      </c>
      <c r="AS1193">
        <f t="shared" ca="1" si="692"/>
        <v>0</v>
      </c>
      <c r="AT1193">
        <f t="shared" ca="1" si="693"/>
        <v>0</v>
      </c>
      <c r="AU1193">
        <f t="shared" ca="1" si="694"/>
        <v>0</v>
      </c>
      <c r="AV1193">
        <f t="shared" ca="1" si="695"/>
        <v>0</v>
      </c>
      <c r="AW1193">
        <f t="shared" ca="1" si="696"/>
        <v>0</v>
      </c>
      <c r="AX1193">
        <f t="shared" ca="1" si="697"/>
        <v>0</v>
      </c>
      <c r="AY1193">
        <f t="shared" ca="1" si="698"/>
        <v>0</v>
      </c>
      <c r="AZ1193">
        <f t="shared" ca="1" si="699"/>
        <v>0</v>
      </c>
      <c r="BA1193">
        <f t="shared" ca="1" si="700"/>
        <v>0</v>
      </c>
      <c r="BB1193">
        <f t="shared" ca="1" si="701"/>
        <v>0</v>
      </c>
      <c r="BC1193">
        <f t="shared" ca="1" si="702"/>
        <v>0</v>
      </c>
      <c r="BD1193">
        <f t="shared" ca="1" si="703"/>
        <v>0</v>
      </c>
      <c r="BE1193">
        <f t="shared" ca="1" si="704"/>
        <v>0</v>
      </c>
      <c r="BF1193">
        <f t="shared" ca="1" si="705"/>
        <v>0</v>
      </c>
    </row>
    <row r="1194" spans="1:58" ht="16.149999999999999" customHeight="1" x14ac:dyDescent="0.2">
      <c r="A1194" s="81"/>
      <c r="B1194" s="82"/>
      <c r="C1194" s="83"/>
      <c r="D1194" s="83"/>
      <c r="E1194" s="83"/>
      <c r="F1194" s="83"/>
      <c r="G1194" s="83"/>
      <c r="H1194" s="5">
        <f t="shared" ca="1" si="670"/>
        <v>0</v>
      </c>
      <c r="I1194" s="17">
        <f t="shared" ca="1" si="671"/>
        <v>-43921.465798611112</v>
      </c>
      <c r="J1194" s="5">
        <f t="shared" ca="1" si="669"/>
        <v>0</v>
      </c>
      <c r="K1194" s="83"/>
      <c r="L1194" s="87"/>
      <c r="M1194" s="87"/>
      <c r="N1194" s="87"/>
      <c r="O1194" s="29" t="str">
        <f t="shared" ca="1" si="672"/>
        <v>-</v>
      </c>
      <c r="P1194" s="29"/>
      <c r="X1194">
        <f t="shared" ca="1" si="673"/>
        <v>0</v>
      </c>
      <c r="Y1194">
        <f t="shared" ca="1" si="674"/>
        <v>0</v>
      </c>
      <c r="Z1194">
        <f t="shared" ca="1" si="675"/>
        <v>0</v>
      </c>
      <c r="AA1194">
        <f t="shared" ca="1" si="676"/>
        <v>0</v>
      </c>
      <c r="AB1194">
        <f t="shared" ca="1" si="677"/>
        <v>0</v>
      </c>
      <c r="AC1194">
        <f t="shared" ca="1" si="678"/>
        <v>0</v>
      </c>
      <c r="AD1194">
        <f t="shared" ca="1" si="679"/>
        <v>0</v>
      </c>
      <c r="AE1194">
        <f t="shared" ca="1" si="680"/>
        <v>0</v>
      </c>
      <c r="AH1194">
        <f t="shared" ca="1" si="681"/>
        <v>0</v>
      </c>
      <c r="AI1194">
        <f t="shared" ca="1" si="682"/>
        <v>0</v>
      </c>
      <c r="AJ1194">
        <f t="shared" ca="1" si="683"/>
        <v>0</v>
      </c>
      <c r="AK1194">
        <f t="shared" ca="1" si="684"/>
        <v>0</v>
      </c>
      <c r="AL1194">
        <f t="shared" ca="1" si="685"/>
        <v>0</v>
      </c>
      <c r="AM1194">
        <f t="shared" ca="1" si="686"/>
        <v>0</v>
      </c>
      <c r="AN1194">
        <f t="shared" ca="1" si="687"/>
        <v>0</v>
      </c>
      <c r="AO1194">
        <f t="shared" ca="1" si="688"/>
        <v>0</v>
      </c>
      <c r="AP1194">
        <f t="shared" ca="1" si="689"/>
        <v>0</v>
      </c>
      <c r="AQ1194">
        <f t="shared" ca="1" si="690"/>
        <v>0</v>
      </c>
      <c r="AR1194">
        <f t="shared" ca="1" si="691"/>
        <v>0</v>
      </c>
      <c r="AS1194">
        <f t="shared" ca="1" si="692"/>
        <v>0</v>
      </c>
      <c r="AT1194">
        <f t="shared" ca="1" si="693"/>
        <v>0</v>
      </c>
      <c r="AU1194">
        <f t="shared" ca="1" si="694"/>
        <v>0</v>
      </c>
      <c r="AV1194">
        <f t="shared" ca="1" si="695"/>
        <v>0</v>
      </c>
      <c r="AW1194">
        <f t="shared" ca="1" si="696"/>
        <v>0</v>
      </c>
      <c r="AX1194">
        <f t="shared" ca="1" si="697"/>
        <v>0</v>
      </c>
      <c r="AY1194">
        <f t="shared" ca="1" si="698"/>
        <v>0</v>
      </c>
      <c r="AZ1194">
        <f t="shared" ca="1" si="699"/>
        <v>0</v>
      </c>
      <c r="BA1194">
        <f t="shared" ca="1" si="700"/>
        <v>0</v>
      </c>
      <c r="BB1194">
        <f t="shared" ca="1" si="701"/>
        <v>0</v>
      </c>
      <c r="BC1194">
        <f t="shared" ca="1" si="702"/>
        <v>0</v>
      </c>
      <c r="BD1194">
        <f t="shared" ca="1" si="703"/>
        <v>0</v>
      </c>
      <c r="BE1194">
        <f t="shared" ca="1" si="704"/>
        <v>0</v>
      </c>
      <c r="BF1194">
        <f t="shared" ca="1" si="705"/>
        <v>0</v>
      </c>
    </row>
    <row r="1195" spans="1:58" ht="16.149999999999999" customHeight="1" x14ac:dyDescent="0.2">
      <c r="A1195" s="81"/>
      <c r="B1195" s="82"/>
      <c r="C1195" s="83"/>
      <c r="D1195" s="83"/>
      <c r="E1195" s="83"/>
      <c r="F1195" s="83"/>
      <c r="G1195" s="83"/>
      <c r="H1195" s="5">
        <f t="shared" ca="1" si="670"/>
        <v>0</v>
      </c>
      <c r="I1195" s="17">
        <f t="shared" ca="1" si="671"/>
        <v>-43921.465798611112</v>
      </c>
      <c r="J1195" s="5">
        <f t="shared" ca="1" si="669"/>
        <v>0</v>
      </c>
      <c r="K1195" s="83"/>
      <c r="L1195" s="87"/>
      <c r="M1195" s="87"/>
      <c r="N1195" s="87"/>
      <c r="O1195" s="29" t="str">
        <f t="shared" ca="1" si="672"/>
        <v>-</v>
      </c>
      <c r="P1195" s="29"/>
      <c r="X1195">
        <f t="shared" ca="1" si="673"/>
        <v>0</v>
      </c>
      <c r="Y1195">
        <f t="shared" ca="1" si="674"/>
        <v>0</v>
      </c>
      <c r="Z1195">
        <f t="shared" ca="1" si="675"/>
        <v>0</v>
      </c>
      <c r="AA1195">
        <f t="shared" ca="1" si="676"/>
        <v>0</v>
      </c>
      <c r="AB1195">
        <f t="shared" ca="1" si="677"/>
        <v>0</v>
      </c>
      <c r="AC1195">
        <f t="shared" ca="1" si="678"/>
        <v>0</v>
      </c>
      <c r="AD1195">
        <f t="shared" ca="1" si="679"/>
        <v>0</v>
      </c>
      <c r="AE1195">
        <f t="shared" ca="1" si="680"/>
        <v>0</v>
      </c>
      <c r="AH1195">
        <f t="shared" ca="1" si="681"/>
        <v>0</v>
      </c>
      <c r="AI1195">
        <f t="shared" ca="1" si="682"/>
        <v>0</v>
      </c>
      <c r="AJ1195">
        <f t="shared" ca="1" si="683"/>
        <v>0</v>
      </c>
      <c r="AK1195">
        <f t="shared" ca="1" si="684"/>
        <v>0</v>
      </c>
      <c r="AL1195">
        <f t="shared" ca="1" si="685"/>
        <v>0</v>
      </c>
      <c r="AM1195">
        <f t="shared" ca="1" si="686"/>
        <v>0</v>
      </c>
      <c r="AN1195">
        <f t="shared" ca="1" si="687"/>
        <v>0</v>
      </c>
      <c r="AO1195">
        <f t="shared" ca="1" si="688"/>
        <v>0</v>
      </c>
      <c r="AP1195">
        <f t="shared" ca="1" si="689"/>
        <v>0</v>
      </c>
      <c r="AQ1195">
        <f t="shared" ca="1" si="690"/>
        <v>0</v>
      </c>
      <c r="AR1195">
        <f t="shared" ca="1" si="691"/>
        <v>0</v>
      </c>
      <c r="AS1195">
        <f t="shared" ca="1" si="692"/>
        <v>0</v>
      </c>
      <c r="AT1195">
        <f t="shared" ca="1" si="693"/>
        <v>0</v>
      </c>
      <c r="AU1195">
        <f t="shared" ca="1" si="694"/>
        <v>0</v>
      </c>
      <c r="AV1195">
        <f t="shared" ca="1" si="695"/>
        <v>0</v>
      </c>
      <c r="AW1195">
        <f t="shared" ca="1" si="696"/>
        <v>0</v>
      </c>
      <c r="AX1195">
        <f t="shared" ca="1" si="697"/>
        <v>0</v>
      </c>
      <c r="AY1195">
        <f t="shared" ca="1" si="698"/>
        <v>0</v>
      </c>
      <c r="AZ1195">
        <f t="shared" ca="1" si="699"/>
        <v>0</v>
      </c>
      <c r="BA1195">
        <f t="shared" ca="1" si="700"/>
        <v>0</v>
      </c>
      <c r="BB1195">
        <f t="shared" ca="1" si="701"/>
        <v>0</v>
      </c>
      <c r="BC1195">
        <f t="shared" ca="1" si="702"/>
        <v>0</v>
      </c>
      <c r="BD1195">
        <f t="shared" ca="1" si="703"/>
        <v>0</v>
      </c>
      <c r="BE1195">
        <f t="shared" ca="1" si="704"/>
        <v>0</v>
      </c>
      <c r="BF1195">
        <f t="shared" ca="1" si="705"/>
        <v>0</v>
      </c>
    </row>
    <row r="1196" spans="1:58" ht="16.149999999999999" customHeight="1" x14ac:dyDescent="0.2">
      <c r="A1196" s="81"/>
      <c r="B1196" s="82"/>
      <c r="C1196" s="83"/>
      <c r="D1196" s="83"/>
      <c r="E1196" s="83"/>
      <c r="F1196" s="83"/>
      <c r="G1196" s="83"/>
      <c r="H1196" s="5">
        <f t="shared" ca="1" si="670"/>
        <v>0</v>
      </c>
      <c r="I1196" s="17">
        <f t="shared" ca="1" si="671"/>
        <v>-43921.465798611112</v>
      </c>
      <c r="J1196" s="5">
        <f t="shared" ca="1" si="669"/>
        <v>0</v>
      </c>
      <c r="K1196" s="83"/>
      <c r="L1196" s="87"/>
      <c r="M1196" s="87"/>
      <c r="N1196" s="87"/>
      <c r="O1196" s="29" t="str">
        <f t="shared" ca="1" si="672"/>
        <v>-</v>
      </c>
      <c r="P1196" s="29"/>
      <c r="X1196">
        <f t="shared" ca="1" si="673"/>
        <v>0</v>
      </c>
      <c r="Y1196">
        <f t="shared" ca="1" si="674"/>
        <v>0</v>
      </c>
      <c r="Z1196">
        <f t="shared" ca="1" si="675"/>
        <v>0</v>
      </c>
      <c r="AA1196">
        <f t="shared" ca="1" si="676"/>
        <v>0</v>
      </c>
      <c r="AB1196">
        <f t="shared" ca="1" si="677"/>
        <v>0</v>
      </c>
      <c r="AC1196">
        <f t="shared" ca="1" si="678"/>
        <v>0</v>
      </c>
      <c r="AD1196">
        <f t="shared" ca="1" si="679"/>
        <v>0</v>
      </c>
      <c r="AE1196">
        <f t="shared" ca="1" si="680"/>
        <v>0</v>
      </c>
      <c r="AH1196">
        <f t="shared" ca="1" si="681"/>
        <v>0</v>
      </c>
      <c r="AI1196">
        <f t="shared" ca="1" si="682"/>
        <v>0</v>
      </c>
      <c r="AJ1196">
        <f t="shared" ca="1" si="683"/>
        <v>0</v>
      </c>
      <c r="AK1196">
        <f t="shared" ca="1" si="684"/>
        <v>0</v>
      </c>
      <c r="AL1196">
        <f t="shared" ca="1" si="685"/>
        <v>0</v>
      </c>
      <c r="AM1196">
        <f t="shared" ca="1" si="686"/>
        <v>0</v>
      </c>
      <c r="AN1196">
        <f t="shared" ca="1" si="687"/>
        <v>0</v>
      </c>
      <c r="AO1196">
        <f t="shared" ca="1" si="688"/>
        <v>0</v>
      </c>
      <c r="AP1196">
        <f t="shared" ca="1" si="689"/>
        <v>0</v>
      </c>
      <c r="AQ1196">
        <f t="shared" ca="1" si="690"/>
        <v>0</v>
      </c>
      <c r="AR1196">
        <f t="shared" ca="1" si="691"/>
        <v>0</v>
      </c>
      <c r="AS1196">
        <f t="shared" ca="1" si="692"/>
        <v>0</v>
      </c>
      <c r="AT1196">
        <f t="shared" ca="1" si="693"/>
        <v>0</v>
      </c>
      <c r="AU1196">
        <f t="shared" ca="1" si="694"/>
        <v>0</v>
      </c>
      <c r="AV1196">
        <f t="shared" ca="1" si="695"/>
        <v>0</v>
      </c>
      <c r="AW1196">
        <f t="shared" ca="1" si="696"/>
        <v>0</v>
      </c>
      <c r="AX1196">
        <f t="shared" ca="1" si="697"/>
        <v>0</v>
      </c>
      <c r="AY1196">
        <f t="shared" ca="1" si="698"/>
        <v>0</v>
      </c>
      <c r="AZ1196">
        <f t="shared" ca="1" si="699"/>
        <v>0</v>
      </c>
      <c r="BA1196">
        <f t="shared" ca="1" si="700"/>
        <v>0</v>
      </c>
      <c r="BB1196">
        <f t="shared" ca="1" si="701"/>
        <v>0</v>
      </c>
      <c r="BC1196">
        <f t="shared" ca="1" si="702"/>
        <v>0</v>
      </c>
      <c r="BD1196">
        <f t="shared" ca="1" si="703"/>
        <v>0</v>
      </c>
      <c r="BE1196">
        <f t="shared" ca="1" si="704"/>
        <v>0</v>
      </c>
      <c r="BF1196">
        <f t="shared" ca="1" si="705"/>
        <v>0</v>
      </c>
    </row>
    <row r="1197" spans="1:58" ht="16.149999999999999" customHeight="1" x14ac:dyDescent="0.2">
      <c r="A1197" s="81"/>
      <c r="B1197" s="82"/>
      <c r="C1197" s="83"/>
      <c r="D1197" s="83"/>
      <c r="E1197" s="83"/>
      <c r="F1197" s="83"/>
      <c r="G1197" s="83"/>
      <c r="H1197" s="5">
        <f t="shared" ca="1" si="670"/>
        <v>0</v>
      </c>
      <c r="I1197" s="17">
        <f t="shared" ca="1" si="671"/>
        <v>-43921.465798611112</v>
      </c>
      <c r="J1197" s="5">
        <f t="shared" ca="1" si="669"/>
        <v>0</v>
      </c>
      <c r="K1197" s="83"/>
      <c r="L1197" s="87"/>
      <c r="M1197" s="87"/>
      <c r="N1197" s="87"/>
      <c r="O1197" s="29" t="str">
        <f t="shared" ca="1" si="672"/>
        <v>-</v>
      </c>
      <c r="P1197" s="29"/>
      <c r="X1197">
        <f t="shared" ca="1" si="673"/>
        <v>0</v>
      </c>
      <c r="Y1197">
        <f t="shared" ca="1" si="674"/>
        <v>0</v>
      </c>
      <c r="Z1197">
        <f t="shared" ca="1" si="675"/>
        <v>0</v>
      </c>
      <c r="AA1197">
        <f t="shared" ca="1" si="676"/>
        <v>0</v>
      </c>
      <c r="AB1197">
        <f t="shared" ca="1" si="677"/>
        <v>0</v>
      </c>
      <c r="AC1197">
        <f t="shared" ca="1" si="678"/>
        <v>0</v>
      </c>
      <c r="AD1197">
        <f t="shared" ca="1" si="679"/>
        <v>0</v>
      </c>
      <c r="AE1197">
        <f t="shared" ca="1" si="680"/>
        <v>0</v>
      </c>
      <c r="AH1197">
        <f t="shared" ca="1" si="681"/>
        <v>0</v>
      </c>
      <c r="AI1197">
        <f t="shared" ca="1" si="682"/>
        <v>0</v>
      </c>
      <c r="AJ1197">
        <f t="shared" ca="1" si="683"/>
        <v>0</v>
      </c>
      <c r="AK1197">
        <f t="shared" ca="1" si="684"/>
        <v>0</v>
      </c>
      <c r="AL1197">
        <f t="shared" ca="1" si="685"/>
        <v>0</v>
      </c>
      <c r="AM1197">
        <f t="shared" ca="1" si="686"/>
        <v>0</v>
      </c>
      <c r="AN1197">
        <f t="shared" ca="1" si="687"/>
        <v>0</v>
      </c>
      <c r="AO1197">
        <f t="shared" ca="1" si="688"/>
        <v>0</v>
      </c>
      <c r="AP1197">
        <f t="shared" ca="1" si="689"/>
        <v>0</v>
      </c>
      <c r="AQ1197">
        <f t="shared" ca="1" si="690"/>
        <v>0</v>
      </c>
      <c r="AR1197">
        <f t="shared" ca="1" si="691"/>
        <v>0</v>
      </c>
      <c r="AS1197">
        <f t="shared" ca="1" si="692"/>
        <v>0</v>
      </c>
      <c r="AT1197">
        <f t="shared" ca="1" si="693"/>
        <v>0</v>
      </c>
      <c r="AU1197">
        <f t="shared" ca="1" si="694"/>
        <v>0</v>
      </c>
      <c r="AV1197">
        <f t="shared" ca="1" si="695"/>
        <v>0</v>
      </c>
      <c r="AW1197">
        <f t="shared" ca="1" si="696"/>
        <v>0</v>
      </c>
      <c r="AX1197">
        <f t="shared" ca="1" si="697"/>
        <v>0</v>
      </c>
      <c r="AY1197">
        <f t="shared" ca="1" si="698"/>
        <v>0</v>
      </c>
      <c r="AZ1197">
        <f t="shared" ca="1" si="699"/>
        <v>0</v>
      </c>
      <c r="BA1197">
        <f t="shared" ca="1" si="700"/>
        <v>0</v>
      </c>
      <c r="BB1197">
        <f t="shared" ca="1" si="701"/>
        <v>0</v>
      </c>
      <c r="BC1197">
        <f t="shared" ca="1" si="702"/>
        <v>0</v>
      </c>
      <c r="BD1197">
        <f t="shared" ca="1" si="703"/>
        <v>0</v>
      </c>
      <c r="BE1197">
        <f t="shared" ca="1" si="704"/>
        <v>0</v>
      </c>
      <c r="BF1197">
        <f t="shared" ca="1" si="705"/>
        <v>0</v>
      </c>
    </row>
    <row r="1198" spans="1:58" ht="16.149999999999999" customHeight="1" x14ac:dyDescent="0.2">
      <c r="A1198" s="81"/>
      <c r="B1198" s="82"/>
      <c r="C1198" s="83"/>
      <c r="D1198" s="83"/>
      <c r="E1198" s="83"/>
      <c r="F1198" s="83"/>
      <c r="G1198" s="83"/>
      <c r="H1198" s="5">
        <f t="shared" ca="1" si="670"/>
        <v>0</v>
      </c>
      <c r="I1198" s="17">
        <f t="shared" ca="1" si="671"/>
        <v>-43921.465798611112</v>
      </c>
      <c r="J1198" s="5">
        <f t="shared" ca="1" si="669"/>
        <v>0</v>
      </c>
      <c r="K1198" s="83"/>
      <c r="L1198" s="87"/>
      <c r="M1198" s="87"/>
      <c r="N1198" s="87"/>
      <c r="O1198" s="29" t="str">
        <f t="shared" ca="1" si="672"/>
        <v>-</v>
      </c>
      <c r="P1198" s="29"/>
      <c r="X1198">
        <f t="shared" ca="1" si="673"/>
        <v>0</v>
      </c>
      <c r="Y1198">
        <f t="shared" ca="1" si="674"/>
        <v>0</v>
      </c>
      <c r="Z1198">
        <f t="shared" ca="1" si="675"/>
        <v>0</v>
      </c>
      <c r="AA1198">
        <f t="shared" ca="1" si="676"/>
        <v>0</v>
      </c>
      <c r="AB1198">
        <f t="shared" ca="1" si="677"/>
        <v>0</v>
      </c>
      <c r="AC1198">
        <f t="shared" ca="1" si="678"/>
        <v>0</v>
      </c>
      <c r="AD1198">
        <f t="shared" ca="1" si="679"/>
        <v>0</v>
      </c>
      <c r="AE1198">
        <f t="shared" ca="1" si="680"/>
        <v>0</v>
      </c>
      <c r="AH1198">
        <f t="shared" ca="1" si="681"/>
        <v>0</v>
      </c>
      <c r="AI1198">
        <f t="shared" ca="1" si="682"/>
        <v>0</v>
      </c>
      <c r="AJ1198">
        <f t="shared" ca="1" si="683"/>
        <v>0</v>
      </c>
      <c r="AK1198">
        <f t="shared" ca="1" si="684"/>
        <v>0</v>
      </c>
      <c r="AL1198">
        <f t="shared" ca="1" si="685"/>
        <v>0</v>
      </c>
      <c r="AM1198">
        <f t="shared" ca="1" si="686"/>
        <v>0</v>
      </c>
      <c r="AN1198">
        <f t="shared" ca="1" si="687"/>
        <v>0</v>
      </c>
      <c r="AO1198">
        <f t="shared" ca="1" si="688"/>
        <v>0</v>
      </c>
      <c r="AP1198">
        <f t="shared" ca="1" si="689"/>
        <v>0</v>
      </c>
      <c r="AQ1198">
        <f t="shared" ca="1" si="690"/>
        <v>0</v>
      </c>
      <c r="AR1198">
        <f t="shared" ca="1" si="691"/>
        <v>0</v>
      </c>
      <c r="AS1198">
        <f t="shared" ca="1" si="692"/>
        <v>0</v>
      </c>
      <c r="AT1198">
        <f t="shared" ca="1" si="693"/>
        <v>0</v>
      </c>
      <c r="AU1198">
        <f t="shared" ca="1" si="694"/>
        <v>0</v>
      </c>
      <c r="AV1198">
        <f t="shared" ca="1" si="695"/>
        <v>0</v>
      </c>
      <c r="AW1198">
        <f t="shared" ca="1" si="696"/>
        <v>0</v>
      </c>
      <c r="AX1198">
        <f t="shared" ca="1" si="697"/>
        <v>0</v>
      </c>
      <c r="AY1198">
        <f t="shared" ca="1" si="698"/>
        <v>0</v>
      </c>
      <c r="AZ1198">
        <f t="shared" ca="1" si="699"/>
        <v>0</v>
      </c>
      <c r="BA1198">
        <f t="shared" ca="1" si="700"/>
        <v>0</v>
      </c>
      <c r="BB1198">
        <f t="shared" ca="1" si="701"/>
        <v>0</v>
      </c>
      <c r="BC1198">
        <f t="shared" ca="1" si="702"/>
        <v>0</v>
      </c>
      <c r="BD1198">
        <f t="shared" ca="1" si="703"/>
        <v>0</v>
      </c>
      <c r="BE1198">
        <f t="shared" ca="1" si="704"/>
        <v>0</v>
      </c>
      <c r="BF1198">
        <f t="shared" ca="1" si="705"/>
        <v>0</v>
      </c>
    </row>
    <row r="1199" spans="1:58" ht="16.149999999999999" customHeight="1" x14ac:dyDescent="0.2">
      <c r="A1199" s="81"/>
      <c r="B1199" s="82"/>
      <c r="C1199" s="83"/>
      <c r="D1199" s="83"/>
      <c r="E1199" s="83"/>
      <c r="F1199" s="83"/>
      <c r="G1199" s="83"/>
      <c r="H1199" s="5">
        <f t="shared" ca="1" si="670"/>
        <v>0</v>
      </c>
      <c r="I1199" s="17">
        <f t="shared" ca="1" si="671"/>
        <v>-43921.465798611112</v>
      </c>
      <c r="J1199" s="5">
        <f t="shared" ca="1" si="669"/>
        <v>0</v>
      </c>
      <c r="K1199" s="83"/>
      <c r="L1199" s="87"/>
      <c r="M1199" s="87"/>
      <c r="N1199" s="87"/>
      <c r="O1199" s="29" t="str">
        <f t="shared" ca="1" si="672"/>
        <v>-</v>
      </c>
      <c r="P1199" s="29"/>
      <c r="X1199">
        <f t="shared" ca="1" si="673"/>
        <v>0</v>
      </c>
      <c r="Y1199">
        <f t="shared" ca="1" si="674"/>
        <v>0</v>
      </c>
      <c r="Z1199">
        <f t="shared" ca="1" si="675"/>
        <v>0</v>
      </c>
      <c r="AA1199">
        <f t="shared" ca="1" si="676"/>
        <v>0</v>
      </c>
      <c r="AB1199">
        <f t="shared" ca="1" si="677"/>
        <v>0</v>
      </c>
      <c r="AC1199">
        <f t="shared" ca="1" si="678"/>
        <v>0</v>
      </c>
      <c r="AD1199">
        <f t="shared" ca="1" si="679"/>
        <v>0</v>
      </c>
      <c r="AE1199">
        <f t="shared" ca="1" si="680"/>
        <v>0</v>
      </c>
      <c r="AH1199">
        <f t="shared" ca="1" si="681"/>
        <v>0</v>
      </c>
      <c r="AI1199">
        <f t="shared" ca="1" si="682"/>
        <v>0</v>
      </c>
      <c r="AJ1199">
        <f t="shared" ca="1" si="683"/>
        <v>0</v>
      </c>
      <c r="AK1199">
        <f t="shared" ca="1" si="684"/>
        <v>0</v>
      </c>
      <c r="AL1199">
        <f t="shared" ca="1" si="685"/>
        <v>0</v>
      </c>
      <c r="AM1199">
        <f t="shared" ca="1" si="686"/>
        <v>0</v>
      </c>
      <c r="AN1199">
        <f t="shared" ca="1" si="687"/>
        <v>0</v>
      </c>
      <c r="AO1199">
        <f t="shared" ca="1" si="688"/>
        <v>0</v>
      </c>
      <c r="AP1199">
        <f t="shared" ca="1" si="689"/>
        <v>0</v>
      </c>
      <c r="AQ1199">
        <f t="shared" ca="1" si="690"/>
        <v>0</v>
      </c>
      <c r="AR1199">
        <f t="shared" ca="1" si="691"/>
        <v>0</v>
      </c>
      <c r="AS1199">
        <f t="shared" ca="1" si="692"/>
        <v>0</v>
      </c>
      <c r="AT1199">
        <f t="shared" ca="1" si="693"/>
        <v>0</v>
      </c>
      <c r="AU1199">
        <f t="shared" ca="1" si="694"/>
        <v>0</v>
      </c>
      <c r="AV1199">
        <f t="shared" ca="1" si="695"/>
        <v>0</v>
      </c>
      <c r="AW1199">
        <f t="shared" ca="1" si="696"/>
        <v>0</v>
      </c>
      <c r="AX1199">
        <f t="shared" ca="1" si="697"/>
        <v>0</v>
      </c>
      <c r="AY1199">
        <f t="shared" ca="1" si="698"/>
        <v>0</v>
      </c>
      <c r="AZ1199">
        <f t="shared" ca="1" si="699"/>
        <v>0</v>
      </c>
      <c r="BA1199">
        <f t="shared" ca="1" si="700"/>
        <v>0</v>
      </c>
      <c r="BB1199">
        <f t="shared" ca="1" si="701"/>
        <v>0</v>
      </c>
      <c r="BC1199">
        <f t="shared" ca="1" si="702"/>
        <v>0</v>
      </c>
      <c r="BD1199">
        <f t="shared" ca="1" si="703"/>
        <v>0</v>
      </c>
      <c r="BE1199">
        <f t="shared" ca="1" si="704"/>
        <v>0</v>
      </c>
      <c r="BF1199">
        <f t="shared" ca="1" si="705"/>
        <v>0</v>
      </c>
    </row>
    <row r="1200" spans="1:58" ht="16.149999999999999" customHeight="1" x14ac:dyDescent="0.2">
      <c r="A1200" s="81"/>
      <c r="B1200" s="82"/>
      <c r="C1200" s="83"/>
      <c r="D1200" s="83"/>
      <c r="E1200" s="83"/>
      <c r="F1200" s="83"/>
      <c r="G1200" s="83"/>
      <c r="H1200" s="5">
        <f t="shared" ca="1" si="670"/>
        <v>0</v>
      </c>
      <c r="I1200" s="17">
        <f t="shared" ca="1" si="671"/>
        <v>-43921.465798611112</v>
      </c>
      <c r="J1200" s="5">
        <f t="shared" ca="1" si="669"/>
        <v>0</v>
      </c>
      <c r="K1200" s="83"/>
      <c r="L1200" s="87"/>
      <c r="M1200" s="87"/>
      <c r="N1200" s="87"/>
      <c r="O1200" s="29" t="str">
        <f t="shared" ca="1" si="672"/>
        <v>-</v>
      </c>
      <c r="P1200" s="29"/>
      <c r="X1200">
        <f t="shared" ca="1" si="673"/>
        <v>0</v>
      </c>
      <c r="Y1200">
        <f t="shared" ca="1" si="674"/>
        <v>0</v>
      </c>
      <c r="Z1200">
        <f t="shared" ca="1" si="675"/>
        <v>0</v>
      </c>
      <c r="AA1200">
        <f t="shared" ca="1" si="676"/>
        <v>0</v>
      </c>
      <c r="AB1200">
        <f t="shared" ca="1" si="677"/>
        <v>0</v>
      </c>
      <c r="AC1200">
        <f t="shared" ca="1" si="678"/>
        <v>0</v>
      </c>
      <c r="AD1200">
        <f t="shared" ca="1" si="679"/>
        <v>0</v>
      </c>
      <c r="AE1200">
        <f t="shared" ca="1" si="680"/>
        <v>0</v>
      </c>
      <c r="AH1200">
        <f t="shared" ca="1" si="681"/>
        <v>0</v>
      </c>
      <c r="AI1200">
        <f t="shared" ca="1" si="682"/>
        <v>0</v>
      </c>
      <c r="AJ1200">
        <f t="shared" ca="1" si="683"/>
        <v>0</v>
      </c>
      <c r="AK1200">
        <f t="shared" ca="1" si="684"/>
        <v>0</v>
      </c>
      <c r="AL1200">
        <f t="shared" ca="1" si="685"/>
        <v>0</v>
      </c>
      <c r="AM1200">
        <f t="shared" ca="1" si="686"/>
        <v>0</v>
      </c>
      <c r="AN1200">
        <f t="shared" ca="1" si="687"/>
        <v>0</v>
      </c>
      <c r="AO1200">
        <f t="shared" ca="1" si="688"/>
        <v>0</v>
      </c>
      <c r="AP1200">
        <f t="shared" ca="1" si="689"/>
        <v>0</v>
      </c>
      <c r="AQ1200">
        <f t="shared" ca="1" si="690"/>
        <v>0</v>
      </c>
      <c r="AR1200">
        <f t="shared" ca="1" si="691"/>
        <v>0</v>
      </c>
      <c r="AS1200">
        <f t="shared" ca="1" si="692"/>
        <v>0</v>
      </c>
      <c r="AT1200">
        <f t="shared" ca="1" si="693"/>
        <v>0</v>
      </c>
      <c r="AU1200">
        <f t="shared" ca="1" si="694"/>
        <v>0</v>
      </c>
      <c r="AV1200">
        <f t="shared" ca="1" si="695"/>
        <v>0</v>
      </c>
      <c r="AW1200">
        <f t="shared" ca="1" si="696"/>
        <v>0</v>
      </c>
      <c r="AX1200">
        <f t="shared" ca="1" si="697"/>
        <v>0</v>
      </c>
      <c r="AY1200">
        <f t="shared" ca="1" si="698"/>
        <v>0</v>
      </c>
      <c r="AZ1200">
        <f t="shared" ca="1" si="699"/>
        <v>0</v>
      </c>
      <c r="BA1200">
        <f t="shared" ca="1" si="700"/>
        <v>0</v>
      </c>
      <c r="BB1200">
        <f t="shared" ca="1" si="701"/>
        <v>0</v>
      </c>
      <c r="BC1200">
        <f t="shared" ca="1" si="702"/>
        <v>0</v>
      </c>
      <c r="BD1200">
        <f t="shared" ca="1" si="703"/>
        <v>0</v>
      </c>
      <c r="BE1200">
        <f t="shared" ca="1" si="704"/>
        <v>0</v>
      </c>
      <c r="BF1200">
        <f t="shared" ca="1" si="705"/>
        <v>0</v>
      </c>
    </row>
    <row r="1201" spans="1:58" ht="16.149999999999999" customHeight="1" x14ac:dyDescent="0.2">
      <c r="A1201" s="81"/>
      <c r="B1201" s="82"/>
      <c r="C1201" s="83"/>
      <c r="D1201" s="83"/>
      <c r="E1201" s="83"/>
      <c r="F1201" s="83"/>
      <c r="G1201" s="83"/>
      <c r="H1201" s="5">
        <f t="shared" ca="1" si="670"/>
        <v>0</v>
      </c>
      <c r="I1201" s="17">
        <f t="shared" ca="1" si="671"/>
        <v>-43921.465798611112</v>
      </c>
      <c r="J1201" s="5">
        <f t="shared" ca="1" si="669"/>
        <v>0</v>
      </c>
      <c r="K1201" s="83"/>
      <c r="L1201" s="87"/>
      <c r="M1201" s="87"/>
      <c r="N1201" s="87"/>
      <c r="O1201" s="29" t="str">
        <f t="shared" ca="1" si="672"/>
        <v>-</v>
      </c>
      <c r="P1201" s="29"/>
      <c r="X1201">
        <f t="shared" ca="1" si="673"/>
        <v>0</v>
      </c>
      <c r="Y1201">
        <f t="shared" ca="1" si="674"/>
        <v>0</v>
      </c>
      <c r="Z1201">
        <f t="shared" ca="1" si="675"/>
        <v>0</v>
      </c>
      <c r="AA1201">
        <f t="shared" ca="1" si="676"/>
        <v>0</v>
      </c>
      <c r="AB1201">
        <f t="shared" ca="1" si="677"/>
        <v>0</v>
      </c>
      <c r="AC1201">
        <f t="shared" ca="1" si="678"/>
        <v>0</v>
      </c>
      <c r="AD1201">
        <f t="shared" ca="1" si="679"/>
        <v>0</v>
      </c>
      <c r="AE1201">
        <f t="shared" ca="1" si="680"/>
        <v>0</v>
      </c>
      <c r="AH1201">
        <f t="shared" ca="1" si="681"/>
        <v>0</v>
      </c>
      <c r="AI1201">
        <f t="shared" ca="1" si="682"/>
        <v>0</v>
      </c>
      <c r="AJ1201">
        <f t="shared" ca="1" si="683"/>
        <v>0</v>
      </c>
      <c r="AK1201">
        <f t="shared" ca="1" si="684"/>
        <v>0</v>
      </c>
      <c r="AL1201">
        <f t="shared" ca="1" si="685"/>
        <v>0</v>
      </c>
      <c r="AM1201">
        <f t="shared" ca="1" si="686"/>
        <v>0</v>
      </c>
      <c r="AN1201">
        <f t="shared" ca="1" si="687"/>
        <v>0</v>
      </c>
      <c r="AO1201">
        <f t="shared" ca="1" si="688"/>
        <v>0</v>
      </c>
      <c r="AP1201">
        <f t="shared" ca="1" si="689"/>
        <v>0</v>
      </c>
      <c r="AQ1201">
        <f t="shared" ca="1" si="690"/>
        <v>0</v>
      </c>
      <c r="AR1201">
        <f t="shared" ca="1" si="691"/>
        <v>0</v>
      </c>
      <c r="AS1201">
        <f t="shared" ca="1" si="692"/>
        <v>0</v>
      </c>
      <c r="AT1201">
        <f t="shared" ca="1" si="693"/>
        <v>0</v>
      </c>
      <c r="AU1201">
        <f t="shared" ca="1" si="694"/>
        <v>0</v>
      </c>
      <c r="AV1201">
        <f t="shared" ca="1" si="695"/>
        <v>0</v>
      </c>
      <c r="AW1201">
        <f t="shared" ca="1" si="696"/>
        <v>0</v>
      </c>
      <c r="AX1201">
        <f t="shared" ca="1" si="697"/>
        <v>0</v>
      </c>
      <c r="AY1201">
        <f t="shared" ca="1" si="698"/>
        <v>0</v>
      </c>
      <c r="AZ1201">
        <f t="shared" ca="1" si="699"/>
        <v>0</v>
      </c>
      <c r="BA1201">
        <f t="shared" ca="1" si="700"/>
        <v>0</v>
      </c>
      <c r="BB1201">
        <f t="shared" ca="1" si="701"/>
        <v>0</v>
      </c>
      <c r="BC1201">
        <f t="shared" ca="1" si="702"/>
        <v>0</v>
      </c>
      <c r="BD1201">
        <f t="shared" ca="1" si="703"/>
        <v>0</v>
      </c>
      <c r="BE1201">
        <f t="shared" ca="1" si="704"/>
        <v>0</v>
      </c>
      <c r="BF1201">
        <f t="shared" ca="1" si="705"/>
        <v>0</v>
      </c>
    </row>
    <row r="1202" spans="1:58" ht="16.149999999999999" customHeight="1" x14ac:dyDescent="0.2">
      <c r="A1202" s="81"/>
      <c r="B1202" s="82"/>
      <c r="C1202" s="83"/>
      <c r="D1202" s="83"/>
      <c r="E1202" s="83"/>
      <c r="F1202" s="83"/>
      <c r="G1202" s="83"/>
      <c r="H1202" s="5">
        <f t="shared" ca="1" si="670"/>
        <v>0</v>
      </c>
      <c r="I1202" s="17">
        <f t="shared" ca="1" si="671"/>
        <v>-43921.465798611112</v>
      </c>
      <c r="J1202" s="5">
        <f t="shared" ca="1" si="669"/>
        <v>0</v>
      </c>
      <c r="K1202" s="83"/>
      <c r="L1202" s="87"/>
      <c r="M1202" s="87"/>
      <c r="N1202" s="87"/>
      <c r="O1202" s="29" t="str">
        <f t="shared" ca="1" si="672"/>
        <v>-</v>
      </c>
      <c r="P1202" s="29"/>
      <c r="X1202">
        <f t="shared" ca="1" si="673"/>
        <v>0</v>
      </c>
      <c r="Y1202">
        <f t="shared" ca="1" si="674"/>
        <v>0</v>
      </c>
      <c r="Z1202">
        <f t="shared" ca="1" si="675"/>
        <v>0</v>
      </c>
      <c r="AA1202">
        <f t="shared" ca="1" si="676"/>
        <v>0</v>
      </c>
      <c r="AB1202">
        <f t="shared" ca="1" si="677"/>
        <v>0</v>
      </c>
      <c r="AC1202">
        <f t="shared" ca="1" si="678"/>
        <v>0</v>
      </c>
      <c r="AD1202">
        <f t="shared" ca="1" si="679"/>
        <v>0</v>
      </c>
      <c r="AE1202">
        <f t="shared" ca="1" si="680"/>
        <v>0</v>
      </c>
      <c r="AH1202">
        <f t="shared" ca="1" si="681"/>
        <v>0</v>
      </c>
      <c r="AI1202">
        <f t="shared" ca="1" si="682"/>
        <v>0</v>
      </c>
      <c r="AJ1202">
        <f t="shared" ca="1" si="683"/>
        <v>0</v>
      </c>
      <c r="AK1202">
        <f t="shared" ca="1" si="684"/>
        <v>0</v>
      </c>
      <c r="AL1202">
        <f t="shared" ca="1" si="685"/>
        <v>0</v>
      </c>
      <c r="AM1202">
        <f t="shared" ca="1" si="686"/>
        <v>0</v>
      </c>
      <c r="AN1202">
        <f t="shared" ca="1" si="687"/>
        <v>0</v>
      </c>
      <c r="AO1202">
        <f t="shared" ca="1" si="688"/>
        <v>0</v>
      </c>
      <c r="AP1202">
        <f t="shared" ca="1" si="689"/>
        <v>0</v>
      </c>
      <c r="AQ1202">
        <f t="shared" ca="1" si="690"/>
        <v>0</v>
      </c>
      <c r="AR1202">
        <f t="shared" ca="1" si="691"/>
        <v>0</v>
      </c>
      <c r="AS1202">
        <f t="shared" ca="1" si="692"/>
        <v>0</v>
      </c>
      <c r="AT1202">
        <f t="shared" ca="1" si="693"/>
        <v>0</v>
      </c>
      <c r="AU1202">
        <f t="shared" ca="1" si="694"/>
        <v>0</v>
      </c>
      <c r="AV1202">
        <f t="shared" ca="1" si="695"/>
        <v>0</v>
      </c>
      <c r="AW1202">
        <f t="shared" ca="1" si="696"/>
        <v>0</v>
      </c>
      <c r="AX1202">
        <f t="shared" ca="1" si="697"/>
        <v>0</v>
      </c>
      <c r="AY1202">
        <f t="shared" ca="1" si="698"/>
        <v>0</v>
      </c>
      <c r="AZ1202">
        <f t="shared" ca="1" si="699"/>
        <v>0</v>
      </c>
      <c r="BA1202">
        <f t="shared" ca="1" si="700"/>
        <v>0</v>
      </c>
      <c r="BB1202">
        <f t="shared" ca="1" si="701"/>
        <v>0</v>
      </c>
      <c r="BC1202">
        <f t="shared" ca="1" si="702"/>
        <v>0</v>
      </c>
      <c r="BD1202">
        <f t="shared" ca="1" si="703"/>
        <v>0</v>
      </c>
      <c r="BE1202">
        <f t="shared" ca="1" si="704"/>
        <v>0</v>
      </c>
      <c r="BF1202">
        <f t="shared" ca="1" si="705"/>
        <v>0</v>
      </c>
    </row>
    <row r="1203" spans="1:58" ht="16.149999999999999" customHeight="1" x14ac:dyDescent="0.2">
      <c r="A1203" s="81"/>
      <c r="B1203" s="82"/>
      <c r="C1203" s="83"/>
      <c r="D1203" s="83"/>
      <c r="E1203" s="83"/>
      <c r="F1203" s="83"/>
      <c r="G1203" s="83"/>
      <c r="H1203" s="5">
        <f t="shared" ca="1" si="670"/>
        <v>0</v>
      </c>
      <c r="I1203" s="17">
        <f t="shared" ca="1" si="671"/>
        <v>-43921.465798611112</v>
      </c>
      <c r="J1203" s="5">
        <f t="shared" ref="J1203:J1266" ca="1" si="706">IF(CELL("contenu",H1204)="NA",I1203,0)</f>
        <v>0</v>
      </c>
      <c r="K1203" s="83"/>
      <c r="L1203" s="87"/>
      <c r="M1203" s="87"/>
      <c r="N1203" s="87"/>
      <c r="O1203" s="29" t="str">
        <f t="shared" ca="1" si="672"/>
        <v>-</v>
      </c>
      <c r="P1203" s="29"/>
      <c r="X1203">
        <f t="shared" ca="1" si="673"/>
        <v>0</v>
      </c>
      <c r="Y1203">
        <f t="shared" ca="1" si="674"/>
        <v>0</v>
      </c>
      <c r="Z1203">
        <f t="shared" ca="1" si="675"/>
        <v>0</v>
      </c>
      <c r="AA1203">
        <f t="shared" ca="1" si="676"/>
        <v>0</v>
      </c>
      <c r="AB1203">
        <f t="shared" ca="1" si="677"/>
        <v>0</v>
      </c>
      <c r="AC1203">
        <f t="shared" ca="1" si="678"/>
        <v>0</v>
      </c>
      <c r="AD1203">
        <f t="shared" ca="1" si="679"/>
        <v>0</v>
      </c>
      <c r="AE1203">
        <f t="shared" ca="1" si="680"/>
        <v>0</v>
      </c>
      <c r="AH1203">
        <f t="shared" ca="1" si="681"/>
        <v>0</v>
      </c>
      <c r="AI1203">
        <f t="shared" ca="1" si="682"/>
        <v>0</v>
      </c>
      <c r="AJ1203">
        <f t="shared" ca="1" si="683"/>
        <v>0</v>
      </c>
      <c r="AK1203">
        <f t="shared" ca="1" si="684"/>
        <v>0</v>
      </c>
      <c r="AL1203">
        <f t="shared" ca="1" si="685"/>
        <v>0</v>
      </c>
      <c r="AM1203">
        <f t="shared" ca="1" si="686"/>
        <v>0</v>
      </c>
      <c r="AN1203">
        <f t="shared" ca="1" si="687"/>
        <v>0</v>
      </c>
      <c r="AO1203">
        <f t="shared" ca="1" si="688"/>
        <v>0</v>
      </c>
      <c r="AP1203">
        <f t="shared" ca="1" si="689"/>
        <v>0</v>
      </c>
      <c r="AQ1203">
        <f t="shared" ca="1" si="690"/>
        <v>0</v>
      </c>
      <c r="AR1203">
        <f t="shared" ca="1" si="691"/>
        <v>0</v>
      </c>
      <c r="AS1203">
        <f t="shared" ca="1" si="692"/>
        <v>0</v>
      </c>
      <c r="AT1203">
        <f t="shared" ca="1" si="693"/>
        <v>0</v>
      </c>
      <c r="AU1203">
        <f t="shared" ca="1" si="694"/>
        <v>0</v>
      </c>
      <c r="AV1203">
        <f t="shared" ca="1" si="695"/>
        <v>0</v>
      </c>
      <c r="AW1203">
        <f t="shared" ca="1" si="696"/>
        <v>0</v>
      </c>
      <c r="AX1203">
        <f t="shared" ca="1" si="697"/>
        <v>0</v>
      </c>
      <c r="AY1203">
        <f t="shared" ca="1" si="698"/>
        <v>0</v>
      </c>
      <c r="AZ1203">
        <f t="shared" ca="1" si="699"/>
        <v>0</v>
      </c>
      <c r="BA1203">
        <f t="shared" ca="1" si="700"/>
        <v>0</v>
      </c>
      <c r="BB1203">
        <f t="shared" ca="1" si="701"/>
        <v>0</v>
      </c>
      <c r="BC1203">
        <f t="shared" ca="1" si="702"/>
        <v>0</v>
      </c>
      <c r="BD1203">
        <f t="shared" ca="1" si="703"/>
        <v>0</v>
      </c>
      <c r="BE1203">
        <f t="shared" ca="1" si="704"/>
        <v>0</v>
      </c>
      <c r="BF1203">
        <f t="shared" ca="1" si="705"/>
        <v>0</v>
      </c>
    </row>
    <row r="1204" spans="1:58" ht="16.149999999999999" customHeight="1" x14ac:dyDescent="0.2">
      <c r="A1204" s="81"/>
      <c r="B1204" s="82"/>
      <c r="C1204" s="83"/>
      <c r="D1204" s="83"/>
      <c r="E1204" s="83"/>
      <c r="F1204" s="83"/>
      <c r="G1204" s="83"/>
      <c r="H1204" s="5">
        <f t="shared" ca="1" si="670"/>
        <v>0</v>
      </c>
      <c r="I1204" s="17">
        <f t="shared" ca="1" si="671"/>
        <v>-43921.465798611112</v>
      </c>
      <c r="J1204" s="5">
        <f t="shared" ca="1" si="706"/>
        <v>0</v>
      </c>
      <c r="K1204" s="83"/>
      <c r="L1204" s="87"/>
      <c r="M1204" s="87"/>
      <c r="N1204" s="87"/>
      <c r="O1204" s="29" t="str">
        <f t="shared" ca="1" si="672"/>
        <v>-</v>
      </c>
      <c r="P1204" s="29"/>
      <c r="X1204">
        <f t="shared" ca="1" si="673"/>
        <v>0</v>
      </c>
      <c r="Y1204">
        <f t="shared" ca="1" si="674"/>
        <v>0</v>
      </c>
      <c r="Z1204">
        <f t="shared" ca="1" si="675"/>
        <v>0</v>
      </c>
      <c r="AA1204">
        <f t="shared" ca="1" si="676"/>
        <v>0</v>
      </c>
      <c r="AB1204">
        <f t="shared" ca="1" si="677"/>
        <v>0</v>
      </c>
      <c r="AC1204">
        <f t="shared" ca="1" si="678"/>
        <v>0</v>
      </c>
      <c r="AD1204">
        <f t="shared" ca="1" si="679"/>
        <v>0</v>
      </c>
      <c r="AE1204">
        <f t="shared" ca="1" si="680"/>
        <v>0</v>
      </c>
      <c r="AH1204">
        <f t="shared" ca="1" si="681"/>
        <v>0</v>
      </c>
      <c r="AI1204">
        <f t="shared" ca="1" si="682"/>
        <v>0</v>
      </c>
      <c r="AJ1204">
        <f t="shared" ca="1" si="683"/>
        <v>0</v>
      </c>
      <c r="AK1204">
        <f t="shared" ca="1" si="684"/>
        <v>0</v>
      </c>
      <c r="AL1204">
        <f t="shared" ca="1" si="685"/>
        <v>0</v>
      </c>
      <c r="AM1204">
        <f t="shared" ca="1" si="686"/>
        <v>0</v>
      </c>
      <c r="AN1204">
        <f t="shared" ca="1" si="687"/>
        <v>0</v>
      </c>
      <c r="AO1204">
        <f t="shared" ca="1" si="688"/>
        <v>0</v>
      </c>
      <c r="AP1204">
        <f t="shared" ca="1" si="689"/>
        <v>0</v>
      </c>
      <c r="AQ1204">
        <f t="shared" ca="1" si="690"/>
        <v>0</v>
      </c>
      <c r="AR1204">
        <f t="shared" ca="1" si="691"/>
        <v>0</v>
      </c>
      <c r="AS1204">
        <f t="shared" ca="1" si="692"/>
        <v>0</v>
      </c>
      <c r="AT1204">
        <f t="shared" ca="1" si="693"/>
        <v>0</v>
      </c>
      <c r="AU1204">
        <f t="shared" ca="1" si="694"/>
        <v>0</v>
      </c>
      <c r="AV1204">
        <f t="shared" ca="1" si="695"/>
        <v>0</v>
      </c>
      <c r="AW1204">
        <f t="shared" ca="1" si="696"/>
        <v>0</v>
      </c>
      <c r="AX1204">
        <f t="shared" ca="1" si="697"/>
        <v>0</v>
      </c>
      <c r="AY1204">
        <f t="shared" ca="1" si="698"/>
        <v>0</v>
      </c>
      <c r="AZ1204">
        <f t="shared" ca="1" si="699"/>
        <v>0</v>
      </c>
      <c r="BA1204">
        <f t="shared" ca="1" si="700"/>
        <v>0</v>
      </c>
      <c r="BB1204">
        <f t="shared" ca="1" si="701"/>
        <v>0</v>
      </c>
      <c r="BC1204">
        <f t="shared" ca="1" si="702"/>
        <v>0</v>
      </c>
      <c r="BD1204">
        <f t="shared" ca="1" si="703"/>
        <v>0</v>
      </c>
      <c r="BE1204">
        <f t="shared" ca="1" si="704"/>
        <v>0</v>
      </c>
      <c r="BF1204">
        <f t="shared" ca="1" si="705"/>
        <v>0</v>
      </c>
    </row>
    <row r="1205" spans="1:58" ht="16.149999999999999" customHeight="1" x14ac:dyDescent="0.2">
      <c r="A1205" s="81"/>
      <c r="B1205" s="82"/>
      <c r="C1205" s="83"/>
      <c r="D1205" s="83"/>
      <c r="E1205" s="83"/>
      <c r="F1205" s="83"/>
      <c r="G1205" s="83"/>
      <c r="H1205" s="5">
        <f t="shared" ca="1" si="670"/>
        <v>0</v>
      </c>
      <c r="I1205" s="17">
        <f t="shared" ca="1" si="671"/>
        <v>-43921.465798611112</v>
      </c>
      <c r="J1205" s="5">
        <f t="shared" ca="1" si="706"/>
        <v>0</v>
      </c>
      <c r="K1205" s="83"/>
      <c r="L1205" s="87"/>
      <c r="M1205" s="87"/>
      <c r="N1205" s="87"/>
      <c r="O1205" s="29" t="str">
        <f t="shared" ca="1" si="672"/>
        <v>-</v>
      </c>
      <c r="P1205" s="29"/>
      <c r="X1205">
        <f t="shared" ca="1" si="673"/>
        <v>0</v>
      </c>
      <c r="Y1205">
        <f t="shared" ca="1" si="674"/>
        <v>0</v>
      </c>
      <c r="Z1205">
        <f t="shared" ca="1" si="675"/>
        <v>0</v>
      </c>
      <c r="AA1205">
        <f t="shared" ca="1" si="676"/>
        <v>0</v>
      </c>
      <c r="AB1205">
        <f t="shared" ca="1" si="677"/>
        <v>0</v>
      </c>
      <c r="AC1205">
        <f t="shared" ca="1" si="678"/>
        <v>0</v>
      </c>
      <c r="AD1205">
        <f t="shared" ca="1" si="679"/>
        <v>0</v>
      </c>
      <c r="AE1205">
        <f t="shared" ca="1" si="680"/>
        <v>0</v>
      </c>
      <c r="AH1205">
        <f t="shared" ca="1" si="681"/>
        <v>0</v>
      </c>
      <c r="AI1205">
        <f t="shared" ca="1" si="682"/>
        <v>0</v>
      </c>
      <c r="AJ1205">
        <f t="shared" ca="1" si="683"/>
        <v>0</v>
      </c>
      <c r="AK1205">
        <f t="shared" ca="1" si="684"/>
        <v>0</v>
      </c>
      <c r="AL1205">
        <f t="shared" ca="1" si="685"/>
        <v>0</v>
      </c>
      <c r="AM1205">
        <f t="shared" ca="1" si="686"/>
        <v>0</v>
      </c>
      <c r="AN1205">
        <f t="shared" ca="1" si="687"/>
        <v>0</v>
      </c>
      <c r="AO1205">
        <f t="shared" ca="1" si="688"/>
        <v>0</v>
      </c>
      <c r="AP1205">
        <f t="shared" ca="1" si="689"/>
        <v>0</v>
      </c>
      <c r="AQ1205">
        <f t="shared" ca="1" si="690"/>
        <v>0</v>
      </c>
      <c r="AR1205">
        <f t="shared" ca="1" si="691"/>
        <v>0</v>
      </c>
      <c r="AS1205">
        <f t="shared" ca="1" si="692"/>
        <v>0</v>
      </c>
      <c r="AT1205">
        <f t="shared" ca="1" si="693"/>
        <v>0</v>
      </c>
      <c r="AU1205">
        <f t="shared" ca="1" si="694"/>
        <v>0</v>
      </c>
      <c r="AV1205">
        <f t="shared" ca="1" si="695"/>
        <v>0</v>
      </c>
      <c r="AW1205">
        <f t="shared" ca="1" si="696"/>
        <v>0</v>
      </c>
      <c r="AX1205">
        <f t="shared" ca="1" si="697"/>
        <v>0</v>
      </c>
      <c r="AY1205">
        <f t="shared" ca="1" si="698"/>
        <v>0</v>
      </c>
      <c r="AZ1205">
        <f t="shared" ca="1" si="699"/>
        <v>0</v>
      </c>
      <c r="BA1205">
        <f t="shared" ca="1" si="700"/>
        <v>0</v>
      </c>
      <c r="BB1205">
        <f t="shared" ca="1" si="701"/>
        <v>0</v>
      </c>
      <c r="BC1205">
        <f t="shared" ca="1" si="702"/>
        <v>0</v>
      </c>
      <c r="BD1205">
        <f t="shared" ca="1" si="703"/>
        <v>0</v>
      </c>
      <c r="BE1205">
        <f t="shared" ca="1" si="704"/>
        <v>0</v>
      </c>
      <c r="BF1205">
        <f t="shared" ca="1" si="705"/>
        <v>0</v>
      </c>
    </row>
    <row r="1206" spans="1:58" ht="16.149999999999999" customHeight="1" x14ac:dyDescent="0.2">
      <c r="A1206" s="81"/>
      <c r="B1206" s="82"/>
      <c r="C1206" s="83"/>
      <c r="D1206" s="83"/>
      <c r="E1206" s="83"/>
      <c r="F1206" s="83"/>
      <c r="G1206" s="83"/>
      <c r="H1206" s="5">
        <f t="shared" ca="1" si="670"/>
        <v>0</v>
      </c>
      <c r="I1206" s="17">
        <f t="shared" ca="1" si="671"/>
        <v>-43921.465798611112</v>
      </c>
      <c r="J1206" s="5">
        <f t="shared" ca="1" si="706"/>
        <v>0</v>
      </c>
      <c r="K1206" s="83"/>
      <c r="L1206" s="87"/>
      <c r="M1206" s="87"/>
      <c r="N1206" s="87"/>
      <c r="O1206" s="29" t="str">
        <f t="shared" ca="1" si="672"/>
        <v>-</v>
      </c>
      <c r="P1206" s="29"/>
      <c r="X1206">
        <f t="shared" ca="1" si="673"/>
        <v>0</v>
      </c>
      <c r="Y1206">
        <f t="shared" ca="1" si="674"/>
        <v>0</v>
      </c>
      <c r="Z1206">
        <f t="shared" ca="1" si="675"/>
        <v>0</v>
      </c>
      <c r="AA1206">
        <f t="shared" ca="1" si="676"/>
        <v>0</v>
      </c>
      <c r="AB1206">
        <f t="shared" ca="1" si="677"/>
        <v>0</v>
      </c>
      <c r="AC1206">
        <f t="shared" ca="1" si="678"/>
        <v>0</v>
      </c>
      <c r="AD1206">
        <f t="shared" ca="1" si="679"/>
        <v>0</v>
      </c>
      <c r="AE1206">
        <f t="shared" ca="1" si="680"/>
        <v>0</v>
      </c>
      <c r="AH1206">
        <f t="shared" ca="1" si="681"/>
        <v>0</v>
      </c>
      <c r="AI1206">
        <f t="shared" ca="1" si="682"/>
        <v>0</v>
      </c>
      <c r="AJ1206">
        <f t="shared" ca="1" si="683"/>
        <v>0</v>
      </c>
      <c r="AK1206">
        <f t="shared" ca="1" si="684"/>
        <v>0</v>
      </c>
      <c r="AL1206">
        <f t="shared" ca="1" si="685"/>
        <v>0</v>
      </c>
      <c r="AM1206">
        <f t="shared" ca="1" si="686"/>
        <v>0</v>
      </c>
      <c r="AN1206">
        <f t="shared" ca="1" si="687"/>
        <v>0</v>
      </c>
      <c r="AO1206">
        <f t="shared" ca="1" si="688"/>
        <v>0</v>
      </c>
      <c r="AP1206">
        <f t="shared" ca="1" si="689"/>
        <v>0</v>
      </c>
      <c r="AQ1206">
        <f t="shared" ca="1" si="690"/>
        <v>0</v>
      </c>
      <c r="AR1206">
        <f t="shared" ca="1" si="691"/>
        <v>0</v>
      </c>
      <c r="AS1206">
        <f t="shared" ca="1" si="692"/>
        <v>0</v>
      </c>
      <c r="AT1206">
        <f t="shared" ca="1" si="693"/>
        <v>0</v>
      </c>
      <c r="AU1206">
        <f t="shared" ca="1" si="694"/>
        <v>0</v>
      </c>
      <c r="AV1206">
        <f t="shared" ca="1" si="695"/>
        <v>0</v>
      </c>
      <c r="AW1206">
        <f t="shared" ca="1" si="696"/>
        <v>0</v>
      </c>
      <c r="AX1206">
        <f t="shared" ca="1" si="697"/>
        <v>0</v>
      </c>
      <c r="AY1206">
        <f t="shared" ca="1" si="698"/>
        <v>0</v>
      </c>
      <c r="AZ1206">
        <f t="shared" ca="1" si="699"/>
        <v>0</v>
      </c>
      <c r="BA1206">
        <f t="shared" ca="1" si="700"/>
        <v>0</v>
      </c>
      <c r="BB1206">
        <f t="shared" ca="1" si="701"/>
        <v>0</v>
      </c>
      <c r="BC1206">
        <f t="shared" ca="1" si="702"/>
        <v>0</v>
      </c>
      <c r="BD1206">
        <f t="shared" ca="1" si="703"/>
        <v>0</v>
      </c>
      <c r="BE1206">
        <f t="shared" ca="1" si="704"/>
        <v>0</v>
      </c>
      <c r="BF1206">
        <f t="shared" ca="1" si="705"/>
        <v>0</v>
      </c>
    </row>
    <row r="1207" spans="1:58" ht="16.149999999999999" customHeight="1" x14ac:dyDescent="0.2">
      <c r="A1207" s="81"/>
      <c r="B1207" s="82"/>
      <c r="C1207" s="83"/>
      <c r="D1207" s="83"/>
      <c r="E1207" s="83"/>
      <c r="F1207" s="83"/>
      <c r="G1207" s="83"/>
      <c r="H1207" s="5">
        <f t="shared" ca="1" si="670"/>
        <v>0</v>
      </c>
      <c r="I1207" s="17">
        <f t="shared" ca="1" si="671"/>
        <v>-43921.465798611112</v>
      </c>
      <c r="J1207" s="5">
        <f t="shared" ca="1" si="706"/>
        <v>0</v>
      </c>
      <c r="K1207" s="83"/>
      <c r="L1207" s="87"/>
      <c r="M1207" s="87"/>
      <c r="N1207" s="87"/>
      <c r="O1207" s="29" t="str">
        <f t="shared" ca="1" si="672"/>
        <v>-</v>
      </c>
      <c r="P1207" s="29"/>
      <c r="X1207">
        <f t="shared" ca="1" si="673"/>
        <v>0</v>
      </c>
      <c r="Y1207">
        <f t="shared" ca="1" si="674"/>
        <v>0</v>
      </c>
      <c r="Z1207">
        <f t="shared" ca="1" si="675"/>
        <v>0</v>
      </c>
      <c r="AA1207">
        <f t="shared" ca="1" si="676"/>
        <v>0</v>
      </c>
      <c r="AB1207">
        <f t="shared" ca="1" si="677"/>
        <v>0</v>
      </c>
      <c r="AC1207">
        <f t="shared" ca="1" si="678"/>
        <v>0</v>
      </c>
      <c r="AD1207">
        <f t="shared" ca="1" si="679"/>
        <v>0</v>
      </c>
      <c r="AE1207">
        <f t="shared" ca="1" si="680"/>
        <v>0</v>
      </c>
      <c r="AH1207">
        <f t="shared" ca="1" si="681"/>
        <v>0</v>
      </c>
      <c r="AI1207">
        <f t="shared" ca="1" si="682"/>
        <v>0</v>
      </c>
      <c r="AJ1207">
        <f t="shared" ca="1" si="683"/>
        <v>0</v>
      </c>
      <c r="AK1207">
        <f t="shared" ca="1" si="684"/>
        <v>0</v>
      </c>
      <c r="AL1207">
        <f t="shared" ca="1" si="685"/>
        <v>0</v>
      </c>
      <c r="AM1207">
        <f t="shared" ca="1" si="686"/>
        <v>0</v>
      </c>
      <c r="AN1207">
        <f t="shared" ca="1" si="687"/>
        <v>0</v>
      </c>
      <c r="AO1207">
        <f t="shared" ca="1" si="688"/>
        <v>0</v>
      </c>
      <c r="AP1207">
        <f t="shared" ca="1" si="689"/>
        <v>0</v>
      </c>
      <c r="AQ1207">
        <f t="shared" ca="1" si="690"/>
        <v>0</v>
      </c>
      <c r="AR1207">
        <f t="shared" ca="1" si="691"/>
        <v>0</v>
      </c>
      <c r="AS1207">
        <f t="shared" ca="1" si="692"/>
        <v>0</v>
      </c>
      <c r="AT1207">
        <f t="shared" ca="1" si="693"/>
        <v>0</v>
      </c>
      <c r="AU1207">
        <f t="shared" ca="1" si="694"/>
        <v>0</v>
      </c>
      <c r="AV1207">
        <f t="shared" ca="1" si="695"/>
        <v>0</v>
      </c>
      <c r="AW1207">
        <f t="shared" ca="1" si="696"/>
        <v>0</v>
      </c>
      <c r="AX1207">
        <f t="shared" ca="1" si="697"/>
        <v>0</v>
      </c>
      <c r="AY1207">
        <f t="shared" ca="1" si="698"/>
        <v>0</v>
      </c>
      <c r="AZ1207">
        <f t="shared" ca="1" si="699"/>
        <v>0</v>
      </c>
      <c r="BA1207">
        <f t="shared" ca="1" si="700"/>
        <v>0</v>
      </c>
      <c r="BB1207">
        <f t="shared" ca="1" si="701"/>
        <v>0</v>
      </c>
      <c r="BC1207">
        <f t="shared" ca="1" si="702"/>
        <v>0</v>
      </c>
      <c r="BD1207">
        <f t="shared" ca="1" si="703"/>
        <v>0</v>
      </c>
      <c r="BE1207">
        <f t="shared" ca="1" si="704"/>
        <v>0</v>
      </c>
      <c r="BF1207">
        <f t="shared" ca="1" si="705"/>
        <v>0</v>
      </c>
    </row>
    <row r="1208" spans="1:58" ht="16.149999999999999" customHeight="1" x14ac:dyDescent="0.2">
      <c r="A1208" s="81"/>
      <c r="B1208" s="82"/>
      <c r="C1208" s="83"/>
      <c r="D1208" s="83"/>
      <c r="E1208" s="83"/>
      <c r="F1208" s="83"/>
      <c r="G1208" s="83"/>
      <c r="H1208" s="5">
        <f t="shared" ca="1" si="670"/>
        <v>0</v>
      </c>
      <c r="I1208" s="17">
        <f t="shared" ca="1" si="671"/>
        <v>-43921.465798611112</v>
      </c>
      <c r="J1208" s="5">
        <f t="shared" ca="1" si="706"/>
        <v>0</v>
      </c>
      <c r="K1208" s="83"/>
      <c r="L1208" s="87"/>
      <c r="M1208" s="87"/>
      <c r="N1208" s="87"/>
      <c r="O1208" s="29" t="str">
        <f t="shared" ca="1" si="672"/>
        <v>-</v>
      </c>
      <c r="P1208" s="29"/>
      <c r="X1208">
        <f t="shared" ca="1" si="673"/>
        <v>0</v>
      </c>
      <c r="Y1208">
        <f t="shared" ca="1" si="674"/>
        <v>0</v>
      </c>
      <c r="Z1208">
        <f t="shared" ca="1" si="675"/>
        <v>0</v>
      </c>
      <c r="AA1208">
        <f t="shared" ca="1" si="676"/>
        <v>0</v>
      </c>
      <c r="AB1208">
        <f t="shared" ca="1" si="677"/>
        <v>0</v>
      </c>
      <c r="AC1208">
        <f t="shared" ca="1" si="678"/>
        <v>0</v>
      </c>
      <c r="AD1208">
        <f t="shared" ca="1" si="679"/>
        <v>0</v>
      </c>
      <c r="AE1208">
        <f t="shared" ca="1" si="680"/>
        <v>0</v>
      </c>
      <c r="AH1208">
        <f t="shared" ca="1" si="681"/>
        <v>0</v>
      </c>
      <c r="AI1208">
        <f t="shared" ca="1" si="682"/>
        <v>0</v>
      </c>
      <c r="AJ1208">
        <f t="shared" ca="1" si="683"/>
        <v>0</v>
      </c>
      <c r="AK1208">
        <f t="shared" ca="1" si="684"/>
        <v>0</v>
      </c>
      <c r="AL1208">
        <f t="shared" ca="1" si="685"/>
        <v>0</v>
      </c>
      <c r="AM1208">
        <f t="shared" ca="1" si="686"/>
        <v>0</v>
      </c>
      <c r="AN1208">
        <f t="shared" ca="1" si="687"/>
        <v>0</v>
      </c>
      <c r="AO1208">
        <f t="shared" ca="1" si="688"/>
        <v>0</v>
      </c>
      <c r="AP1208">
        <f t="shared" ca="1" si="689"/>
        <v>0</v>
      </c>
      <c r="AQ1208">
        <f t="shared" ca="1" si="690"/>
        <v>0</v>
      </c>
      <c r="AR1208">
        <f t="shared" ca="1" si="691"/>
        <v>0</v>
      </c>
      <c r="AS1208">
        <f t="shared" ca="1" si="692"/>
        <v>0</v>
      </c>
      <c r="AT1208">
        <f t="shared" ca="1" si="693"/>
        <v>0</v>
      </c>
      <c r="AU1208">
        <f t="shared" ca="1" si="694"/>
        <v>0</v>
      </c>
      <c r="AV1208">
        <f t="shared" ca="1" si="695"/>
        <v>0</v>
      </c>
      <c r="AW1208">
        <f t="shared" ca="1" si="696"/>
        <v>0</v>
      </c>
      <c r="AX1208">
        <f t="shared" ca="1" si="697"/>
        <v>0</v>
      </c>
      <c r="AY1208">
        <f t="shared" ca="1" si="698"/>
        <v>0</v>
      </c>
      <c r="AZ1208">
        <f t="shared" ca="1" si="699"/>
        <v>0</v>
      </c>
      <c r="BA1208">
        <f t="shared" ca="1" si="700"/>
        <v>0</v>
      </c>
      <c r="BB1208">
        <f t="shared" ca="1" si="701"/>
        <v>0</v>
      </c>
      <c r="BC1208">
        <f t="shared" ca="1" si="702"/>
        <v>0</v>
      </c>
      <c r="BD1208">
        <f t="shared" ca="1" si="703"/>
        <v>0</v>
      </c>
      <c r="BE1208">
        <f t="shared" ca="1" si="704"/>
        <v>0</v>
      </c>
      <c r="BF1208">
        <f t="shared" ca="1" si="705"/>
        <v>0</v>
      </c>
    </row>
    <row r="1209" spans="1:58" ht="16.149999999999999" customHeight="1" x14ac:dyDescent="0.2">
      <c r="A1209" s="81"/>
      <c r="B1209" s="82"/>
      <c r="C1209" s="83"/>
      <c r="D1209" s="83"/>
      <c r="E1209" s="83"/>
      <c r="F1209" s="83"/>
      <c r="G1209" s="83"/>
      <c r="H1209" s="5">
        <f t="shared" ca="1" si="670"/>
        <v>0</v>
      </c>
      <c r="I1209" s="17">
        <f t="shared" ca="1" si="671"/>
        <v>-43921.465798611112</v>
      </c>
      <c r="J1209" s="5">
        <f t="shared" ca="1" si="706"/>
        <v>0</v>
      </c>
      <c r="K1209" s="83"/>
      <c r="L1209" s="87"/>
      <c r="M1209" s="87"/>
      <c r="N1209" s="87"/>
      <c r="O1209" s="29" t="str">
        <f t="shared" ca="1" si="672"/>
        <v>-</v>
      </c>
      <c r="P1209" s="29"/>
      <c r="X1209">
        <f t="shared" ca="1" si="673"/>
        <v>0</v>
      </c>
      <c r="Y1209">
        <f t="shared" ca="1" si="674"/>
        <v>0</v>
      </c>
      <c r="Z1209">
        <f t="shared" ca="1" si="675"/>
        <v>0</v>
      </c>
      <c r="AA1209">
        <f t="shared" ca="1" si="676"/>
        <v>0</v>
      </c>
      <c r="AB1209">
        <f t="shared" ca="1" si="677"/>
        <v>0</v>
      </c>
      <c r="AC1209">
        <f t="shared" ca="1" si="678"/>
        <v>0</v>
      </c>
      <c r="AD1209">
        <f t="shared" ca="1" si="679"/>
        <v>0</v>
      </c>
      <c r="AE1209">
        <f t="shared" ca="1" si="680"/>
        <v>0</v>
      </c>
      <c r="AH1209">
        <f t="shared" ca="1" si="681"/>
        <v>0</v>
      </c>
      <c r="AI1209">
        <f t="shared" ca="1" si="682"/>
        <v>0</v>
      </c>
      <c r="AJ1209">
        <f t="shared" ca="1" si="683"/>
        <v>0</v>
      </c>
      <c r="AK1209">
        <f t="shared" ca="1" si="684"/>
        <v>0</v>
      </c>
      <c r="AL1209">
        <f t="shared" ca="1" si="685"/>
        <v>0</v>
      </c>
      <c r="AM1209">
        <f t="shared" ca="1" si="686"/>
        <v>0</v>
      </c>
      <c r="AN1209">
        <f t="shared" ca="1" si="687"/>
        <v>0</v>
      </c>
      <c r="AO1209">
        <f t="shared" ca="1" si="688"/>
        <v>0</v>
      </c>
      <c r="AP1209">
        <f t="shared" ca="1" si="689"/>
        <v>0</v>
      </c>
      <c r="AQ1209">
        <f t="shared" ca="1" si="690"/>
        <v>0</v>
      </c>
      <c r="AR1209">
        <f t="shared" ca="1" si="691"/>
        <v>0</v>
      </c>
      <c r="AS1209">
        <f t="shared" ca="1" si="692"/>
        <v>0</v>
      </c>
      <c r="AT1209">
        <f t="shared" ca="1" si="693"/>
        <v>0</v>
      </c>
      <c r="AU1209">
        <f t="shared" ca="1" si="694"/>
        <v>0</v>
      </c>
      <c r="AV1209">
        <f t="shared" ca="1" si="695"/>
        <v>0</v>
      </c>
      <c r="AW1209">
        <f t="shared" ca="1" si="696"/>
        <v>0</v>
      </c>
      <c r="AX1209">
        <f t="shared" ca="1" si="697"/>
        <v>0</v>
      </c>
      <c r="AY1209">
        <f t="shared" ca="1" si="698"/>
        <v>0</v>
      </c>
      <c r="AZ1209">
        <f t="shared" ca="1" si="699"/>
        <v>0</v>
      </c>
      <c r="BA1209">
        <f t="shared" ca="1" si="700"/>
        <v>0</v>
      </c>
      <c r="BB1209">
        <f t="shared" ca="1" si="701"/>
        <v>0</v>
      </c>
      <c r="BC1209">
        <f t="shared" ca="1" si="702"/>
        <v>0</v>
      </c>
      <c r="BD1209">
        <f t="shared" ca="1" si="703"/>
        <v>0</v>
      </c>
      <c r="BE1209">
        <f t="shared" ca="1" si="704"/>
        <v>0</v>
      </c>
      <c r="BF1209">
        <f t="shared" ca="1" si="705"/>
        <v>0</v>
      </c>
    </row>
    <row r="1210" spans="1:58" ht="16.149999999999999" customHeight="1" x14ac:dyDescent="0.2">
      <c r="A1210" s="81"/>
      <c r="B1210" s="82"/>
      <c r="C1210" s="83"/>
      <c r="D1210" s="83"/>
      <c r="E1210" s="83"/>
      <c r="F1210" s="83"/>
      <c r="G1210" s="83"/>
      <c r="H1210" s="5">
        <f t="shared" ca="1" si="670"/>
        <v>0</v>
      </c>
      <c r="I1210" s="17">
        <f t="shared" ca="1" si="671"/>
        <v>-43921.465798611112</v>
      </c>
      <c r="J1210" s="5">
        <f t="shared" ca="1" si="706"/>
        <v>0</v>
      </c>
      <c r="K1210" s="83"/>
      <c r="L1210" s="87"/>
      <c r="M1210" s="87"/>
      <c r="N1210" s="87"/>
      <c r="O1210" s="29" t="str">
        <f t="shared" ca="1" si="672"/>
        <v>-</v>
      </c>
      <c r="P1210" s="29"/>
      <c r="X1210">
        <f t="shared" ca="1" si="673"/>
        <v>0</v>
      </c>
      <c r="Y1210">
        <f t="shared" ca="1" si="674"/>
        <v>0</v>
      </c>
      <c r="Z1210">
        <f t="shared" ca="1" si="675"/>
        <v>0</v>
      </c>
      <c r="AA1210">
        <f t="shared" ca="1" si="676"/>
        <v>0</v>
      </c>
      <c r="AB1210">
        <f t="shared" ca="1" si="677"/>
        <v>0</v>
      </c>
      <c r="AC1210">
        <f t="shared" ca="1" si="678"/>
        <v>0</v>
      </c>
      <c r="AD1210">
        <f t="shared" ca="1" si="679"/>
        <v>0</v>
      </c>
      <c r="AE1210">
        <f t="shared" ca="1" si="680"/>
        <v>0</v>
      </c>
      <c r="AH1210">
        <f t="shared" ca="1" si="681"/>
        <v>0</v>
      </c>
      <c r="AI1210">
        <f t="shared" ca="1" si="682"/>
        <v>0</v>
      </c>
      <c r="AJ1210">
        <f t="shared" ca="1" si="683"/>
        <v>0</v>
      </c>
      <c r="AK1210">
        <f t="shared" ca="1" si="684"/>
        <v>0</v>
      </c>
      <c r="AL1210">
        <f t="shared" ca="1" si="685"/>
        <v>0</v>
      </c>
      <c r="AM1210">
        <f t="shared" ca="1" si="686"/>
        <v>0</v>
      </c>
      <c r="AN1210">
        <f t="shared" ca="1" si="687"/>
        <v>0</v>
      </c>
      <c r="AO1210">
        <f t="shared" ca="1" si="688"/>
        <v>0</v>
      </c>
      <c r="AP1210">
        <f t="shared" ca="1" si="689"/>
        <v>0</v>
      </c>
      <c r="AQ1210">
        <f t="shared" ca="1" si="690"/>
        <v>0</v>
      </c>
      <c r="AR1210">
        <f t="shared" ca="1" si="691"/>
        <v>0</v>
      </c>
      <c r="AS1210">
        <f t="shared" ca="1" si="692"/>
        <v>0</v>
      </c>
      <c r="AT1210">
        <f t="shared" ca="1" si="693"/>
        <v>0</v>
      </c>
      <c r="AU1210">
        <f t="shared" ca="1" si="694"/>
        <v>0</v>
      </c>
      <c r="AV1210">
        <f t="shared" ca="1" si="695"/>
        <v>0</v>
      </c>
      <c r="AW1210">
        <f t="shared" ca="1" si="696"/>
        <v>0</v>
      </c>
      <c r="AX1210">
        <f t="shared" ca="1" si="697"/>
        <v>0</v>
      </c>
      <c r="AY1210">
        <f t="shared" ca="1" si="698"/>
        <v>0</v>
      </c>
      <c r="AZ1210">
        <f t="shared" ca="1" si="699"/>
        <v>0</v>
      </c>
      <c r="BA1210">
        <f t="shared" ca="1" si="700"/>
        <v>0</v>
      </c>
      <c r="BB1210">
        <f t="shared" ca="1" si="701"/>
        <v>0</v>
      </c>
      <c r="BC1210">
        <f t="shared" ca="1" si="702"/>
        <v>0</v>
      </c>
      <c r="BD1210">
        <f t="shared" ca="1" si="703"/>
        <v>0</v>
      </c>
      <c r="BE1210">
        <f t="shared" ca="1" si="704"/>
        <v>0</v>
      </c>
      <c r="BF1210">
        <f t="shared" ca="1" si="705"/>
        <v>0</v>
      </c>
    </row>
    <row r="1211" spans="1:58" ht="16.149999999999999" customHeight="1" x14ac:dyDescent="0.2">
      <c r="A1211" s="81"/>
      <c r="B1211" s="82"/>
      <c r="C1211" s="83"/>
      <c r="D1211" s="83"/>
      <c r="E1211" s="83"/>
      <c r="F1211" s="83"/>
      <c r="G1211" s="83"/>
      <c r="H1211" s="5">
        <f t="shared" ca="1" si="670"/>
        <v>0</v>
      </c>
      <c r="I1211" s="17">
        <f t="shared" ca="1" si="671"/>
        <v>-43921.465798611112</v>
      </c>
      <c r="J1211" s="5">
        <f t="shared" ca="1" si="706"/>
        <v>0</v>
      </c>
      <c r="K1211" s="83"/>
      <c r="L1211" s="87"/>
      <c r="M1211" s="87"/>
      <c r="N1211" s="87"/>
      <c r="O1211" s="29" t="str">
        <f t="shared" ca="1" si="672"/>
        <v>-</v>
      </c>
      <c r="P1211" s="29"/>
      <c r="X1211">
        <f t="shared" ca="1" si="673"/>
        <v>0</v>
      </c>
      <c r="Y1211">
        <f t="shared" ca="1" si="674"/>
        <v>0</v>
      </c>
      <c r="Z1211">
        <f t="shared" ca="1" si="675"/>
        <v>0</v>
      </c>
      <c r="AA1211">
        <f t="shared" ca="1" si="676"/>
        <v>0</v>
      </c>
      <c r="AB1211">
        <f t="shared" ca="1" si="677"/>
        <v>0</v>
      </c>
      <c r="AC1211">
        <f t="shared" ca="1" si="678"/>
        <v>0</v>
      </c>
      <c r="AD1211">
        <f t="shared" ca="1" si="679"/>
        <v>0</v>
      </c>
      <c r="AE1211">
        <f t="shared" ca="1" si="680"/>
        <v>0</v>
      </c>
      <c r="AH1211">
        <f t="shared" ca="1" si="681"/>
        <v>0</v>
      </c>
      <c r="AI1211">
        <f t="shared" ca="1" si="682"/>
        <v>0</v>
      </c>
      <c r="AJ1211">
        <f t="shared" ca="1" si="683"/>
        <v>0</v>
      </c>
      <c r="AK1211">
        <f t="shared" ca="1" si="684"/>
        <v>0</v>
      </c>
      <c r="AL1211">
        <f t="shared" ca="1" si="685"/>
        <v>0</v>
      </c>
      <c r="AM1211">
        <f t="shared" ca="1" si="686"/>
        <v>0</v>
      </c>
      <c r="AN1211">
        <f t="shared" ca="1" si="687"/>
        <v>0</v>
      </c>
      <c r="AO1211">
        <f t="shared" ca="1" si="688"/>
        <v>0</v>
      </c>
      <c r="AP1211">
        <f t="shared" ca="1" si="689"/>
        <v>0</v>
      </c>
      <c r="AQ1211">
        <f t="shared" ca="1" si="690"/>
        <v>0</v>
      </c>
      <c r="AR1211">
        <f t="shared" ca="1" si="691"/>
        <v>0</v>
      </c>
      <c r="AS1211">
        <f t="shared" ca="1" si="692"/>
        <v>0</v>
      </c>
      <c r="AT1211">
        <f t="shared" ca="1" si="693"/>
        <v>0</v>
      </c>
      <c r="AU1211">
        <f t="shared" ca="1" si="694"/>
        <v>0</v>
      </c>
      <c r="AV1211">
        <f t="shared" ca="1" si="695"/>
        <v>0</v>
      </c>
      <c r="AW1211">
        <f t="shared" ca="1" si="696"/>
        <v>0</v>
      </c>
      <c r="AX1211">
        <f t="shared" ca="1" si="697"/>
        <v>0</v>
      </c>
      <c r="AY1211">
        <f t="shared" ca="1" si="698"/>
        <v>0</v>
      </c>
      <c r="AZ1211">
        <f t="shared" ca="1" si="699"/>
        <v>0</v>
      </c>
      <c r="BA1211">
        <f t="shared" ca="1" si="700"/>
        <v>0</v>
      </c>
      <c r="BB1211">
        <f t="shared" ca="1" si="701"/>
        <v>0</v>
      </c>
      <c r="BC1211">
        <f t="shared" ca="1" si="702"/>
        <v>0</v>
      </c>
      <c r="BD1211">
        <f t="shared" ca="1" si="703"/>
        <v>0</v>
      </c>
      <c r="BE1211">
        <f t="shared" ca="1" si="704"/>
        <v>0</v>
      </c>
      <c r="BF1211">
        <f t="shared" ca="1" si="705"/>
        <v>0</v>
      </c>
    </row>
    <row r="1212" spans="1:58" ht="16.149999999999999" customHeight="1" x14ac:dyDescent="0.2">
      <c r="A1212" s="81"/>
      <c r="B1212" s="82"/>
      <c r="C1212" s="83"/>
      <c r="D1212" s="83"/>
      <c r="E1212" s="83"/>
      <c r="F1212" s="83"/>
      <c r="G1212" s="83"/>
      <c r="H1212" s="5">
        <f t="shared" ca="1" si="670"/>
        <v>0</v>
      </c>
      <c r="I1212" s="17">
        <f t="shared" ca="1" si="671"/>
        <v>-43921.465798611112</v>
      </c>
      <c r="J1212" s="5">
        <f t="shared" ca="1" si="706"/>
        <v>0</v>
      </c>
      <c r="K1212" s="83"/>
      <c r="L1212" s="87"/>
      <c r="M1212" s="87"/>
      <c r="N1212" s="87"/>
      <c r="O1212" s="29" t="str">
        <f t="shared" ca="1" si="672"/>
        <v>-</v>
      </c>
      <c r="P1212" s="29"/>
      <c r="X1212">
        <f t="shared" ca="1" si="673"/>
        <v>0</v>
      </c>
      <c r="Y1212">
        <f t="shared" ca="1" si="674"/>
        <v>0</v>
      </c>
      <c r="Z1212">
        <f t="shared" ca="1" si="675"/>
        <v>0</v>
      </c>
      <c r="AA1212">
        <f t="shared" ca="1" si="676"/>
        <v>0</v>
      </c>
      <c r="AB1212">
        <f t="shared" ca="1" si="677"/>
        <v>0</v>
      </c>
      <c r="AC1212">
        <f t="shared" ca="1" si="678"/>
        <v>0</v>
      </c>
      <c r="AD1212">
        <f t="shared" ca="1" si="679"/>
        <v>0</v>
      </c>
      <c r="AE1212">
        <f t="shared" ca="1" si="680"/>
        <v>0</v>
      </c>
      <c r="AH1212">
        <f t="shared" ca="1" si="681"/>
        <v>0</v>
      </c>
      <c r="AI1212">
        <f t="shared" ca="1" si="682"/>
        <v>0</v>
      </c>
      <c r="AJ1212">
        <f t="shared" ca="1" si="683"/>
        <v>0</v>
      </c>
      <c r="AK1212">
        <f t="shared" ca="1" si="684"/>
        <v>0</v>
      </c>
      <c r="AL1212">
        <f t="shared" ca="1" si="685"/>
        <v>0</v>
      </c>
      <c r="AM1212">
        <f t="shared" ca="1" si="686"/>
        <v>0</v>
      </c>
      <c r="AN1212">
        <f t="shared" ca="1" si="687"/>
        <v>0</v>
      </c>
      <c r="AO1212">
        <f t="shared" ca="1" si="688"/>
        <v>0</v>
      </c>
      <c r="AP1212">
        <f t="shared" ca="1" si="689"/>
        <v>0</v>
      </c>
      <c r="AQ1212">
        <f t="shared" ca="1" si="690"/>
        <v>0</v>
      </c>
      <c r="AR1212">
        <f t="shared" ca="1" si="691"/>
        <v>0</v>
      </c>
      <c r="AS1212">
        <f t="shared" ca="1" si="692"/>
        <v>0</v>
      </c>
      <c r="AT1212">
        <f t="shared" ca="1" si="693"/>
        <v>0</v>
      </c>
      <c r="AU1212">
        <f t="shared" ca="1" si="694"/>
        <v>0</v>
      </c>
      <c r="AV1212">
        <f t="shared" ca="1" si="695"/>
        <v>0</v>
      </c>
      <c r="AW1212">
        <f t="shared" ca="1" si="696"/>
        <v>0</v>
      </c>
      <c r="AX1212">
        <f t="shared" ca="1" si="697"/>
        <v>0</v>
      </c>
      <c r="AY1212">
        <f t="shared" ca="1" si="698"/>
        <v>0</v>
      </c>
      <c r="AZ1212">
        <f t="shared" ca="1" si="699"/>
        <v>0</v>
      </c>
      <c r="BA1212">
        <f t="shared" ca="1" si="700"/>
        <v>0</v>
      </c>
      <c r="BB1212">
        <f t="shared" ca="1" si="701"/>
        <v>0</v>
      </c>
      <c r="BC1212">
        <f t="shared" ca="1" si="702"/>
        <v>0</v>
      </c>
      <c r="BD1212">
        <f t="shared" ca="1" si="703"/>
        <v>0</v>
      </c>
      <c r="BE1212">
        <f t="shared" ca="1" si="704"/>
        <v>0</v>
      </c>
      <c r="BF1212">
        <f t="shared" ca="1" si="705"/>
        <v>0</v>
      </c>
    </row>
    <row r="1213" spans="1:58" ht="16.149999999999999" customHeight="1" x14ac:dyDescent="0.2">
      <c r="A1213" s="81"/>
      <c r="B1213" s="82"/>
      <c r="C1213" s="83"/>
      <c r="D1213" s="83"/>
      <c r="E1213" s="83"/>
      <c r="F1213" s="83"/>
      <c r="G1213" s="83"/>
      <c r="H1213" s="5">
        <f t="shared" ca="1" si="670"/>
        <v>0</v>
      </c>
      <c r="I1213" s="17">
        <f t="shared" ca="1" si="671"/>
        <v>-43921.465798611112</v>
      </c>
      <c r="J1213" s="5">
        <f t="shared" ca="1" si="706"/>
        <v>0</v>
      </c>
      <c r="K1213" s="83"/>
      <c r="L1213" s="87"/>
      <c r="M1213" s="87"/>
      <c r="N1213" s="87"/>
      <c r="O1213" s="29" t="str">
        <f t="shared" ca="1" si="672"/>
        <v>-</v>
      </c>
      <c r="P1213" s="29"/>
      <c r="X1213">
        <f t="shared" ca="1" si="673"/>
        <v>0</v>
      </c>
      <c r="Y1213">
        <f t="shared" ca="1" si="674"/>
        <v>0</v>
      </c>
      <c r="Z1213">
        <f t="shared" ca="1" si="675"/>
        <v>0</v>
      </c>
      <c r="AA1213">
        <f t="shared" ca="1" si="676"/>
        <v>0</v>
      </c>
      <c r="AB1213">
        <f t="shared" ca="1" si="677"/>
        <v>0</v>
      </c>
      <c r="AC1213">
        <f t="shared" ca="1" si="678"/>
        <v>0</v>
      </c>
      <c r="AD1213">
        <f t="shared" ca="1" si="679"/>
        <v>0</v>
      </c>
      <c r="AE1213">
        <f t="shared" ca="1" si="680"/>
        <v>0</v>
      </c>
      <c r="AH1213">
        <f t="shared" ca="1" si="681"/>
        <v>0</v>
      </c>
      <c r="AI1213">
        <f t="shared" ca="1" si="682"/>
        <v>0</v>
      </c>
      <c r="AJ1213">
        <f t="shared" ca="1" si="683"/>
        <v>0</v>
      </c>
      <c r="AK1213">
        <f t="shared" ca="1" si="684"/>
        <v>0</v>
      </c>
      <c r="AL1213">
        <f t="shared" ca="1" si="685"/>
        <v>0</v>
      </c>
      <c r="AM1213">
        <f t="shared" ca="1" si="686"/>
        <v>0</v>
      </c>
      <c r="AN1213">
        <f t="shared" ca="1" si="687"/>
        <v>0</v>
      </c>
      <c r="AO1213">
        <f t="shared" ca="1" si="688"/>
        <v>0</v>
      </c>
      <c r="AP1213">
        <f t="shared" ca="1" si="689"/>
        <v>0</v>
      </c>
      <c r="AQ1213">
        <f t="shared" ca="1" si="690"/>
        <v>0</v>
      </c>
      <c r="AR1213">
        <f t="shared" ca="1" si="691"/>
        <v>0</v>
      </c>
      <c r="AS1213">
        <f t="shared" ca="1" si="692"/>
        <v>0</v>
      </c>
      <c r="AT1213">
        <f t="shared" ca="1" si="693"/>
        <v>0</v>
      </c>
      <c r="AU1213">
        <f t="shared" ca="1" si="694"/>
        <v>0</v>
      </c>
      <c r="AV1213">
        <f t="shared" ca="1" si="695"/>
        <v>0</v>
      </c>
      <c r="AW1213">
        <f t="shared" ca="1" si="696"/>
        <v>0</v>
      </c>
      <c r="AX1213">
        <f t="shared" ca="1" si="697"/>
        <v>0</v>
      </c>
      <c r="AY1213">
        <f t="shared" ca="1" si="698"/>
        <v>0</v>
      </c>
      <c r="AZ1213">
        <f t="shared" ca="1" si="699"/>
        <v>0</v>
      </c>
      <c r="BA1213">
        <f t="shared" ca="1" si="700"/>
        <v>0</v>
      </c>
      <c r="BB1213">
        <f t="shared" ca="1" si="701"/>
        <v>0</v>
      </c>
      <c r="BC1213">
        <f t="shared" ca="1" si="702"/>
        <v>0</v>
      </c>
      <c r="BD1213">
        <f t="shared" ca="1" si="703"/>
        <v>0</v>
      </c>
      <c r="BE1213">
        <f t="shared" ca="1" si="704"/>
        <v>0</v>
      </c>
      <c r="BF1213">
        <f t="shared" ca="1" si="705"/>
        <v>0</v>
      </c>
    </row>
    <row r="1214" spans="1:58" ht="16.149999999999999" customHeight="1" x14ac:dyDescent="0.2">
      <c r="A1214" s="81"/>
      <c r="B1214" s="82"/>
      <c r="C1214" s="83"/>
      <c r="D1214" s="83"/>
      <c r="E1214" s="83"/>
      <c r="F1214" s="83"/>
      <c r="G1214" s="83"/>
      <c r="H1214" s="5">
        <f t="shared" ca="1" si="670"/>
        <v>0</v>
      </c>
      <c r="I1214" s="17">
        <f t="shared" ca="1" si="671"/>
        <v>-43921.465798611112</v>
      </c>
      <c r="J1214" s="5">
        <f t="shared" ca="1" si="706"/>
        <v>0</v>
      </c>
      <c r="K1214" s="83"/>
      <c r="L1214" s="87"/>
      <c r="M1214" s="87"/>
      <c r="N1214" s="87"/>
      <c r="O1214" s="29" t="str">
        <f t="shared" ca="1" si="672"/>
        <v>-</v>
      </c>
      <c r="P1214" s="29"/>
      <c r="X1214">
        <f t="shared" ca="1" si="673"/>
        <v>0</v>
      </c>
      <c r="Y1214">
        <f t="shared" ca="1" si="674"/>
        <v>0</v>
      </c>
      <c r="Z1214">
        <f t="shared" ca="1" si="675"/>
        <v>0</v>
      </c>
      <c r="AA1214">
        <f t="shared" ca="1" si="676"/>
        <v>0</v>
      </c>
      <c r="AB1214">
        <f t="shared" ca="1" si="677"/>
        <v>0</v>
      </c>
      <c r="AC1214">
        <f t="shared" ca="1" si="678"/>
        <v>0</v>
      </c>
      <c r="AD1214">
        <f t="shared" ca="1" si="679"/>
        <v>0</v>
      </c>
      <c r="AE1214">
        <f t="shared" ca="1" si="680"/>
        <v>0</v>
      </c>
      <c r="AH1214">
        <f t="shared" ca="1" si="681"/>
        <v>0</v>
      </c>
      <c r="AI1214">
        <f t="shared" ca="1" si="682"/>
        <v>0</v>
      </c>
      <c r="AJ1214">
        <f t="shared" ca="1" si="683"/>
        <v>0</v>
      </c>
      <c r="AK1214">
        <f t="shared" ca="1" si="684"/>
        <v>0</v>
      </c>
      <c r="AL1214">
        <f t="shared" ca="1" si="685"/>
        <v>0</v>
      </c>
      <c r="AM1214">
        <f t="shared" ca="1" si="686"/>
        <v>0</v>
      </c>
      <c r="AN1214">
        <f t="shared" ca="1" si="687"/>
        <v>0</v>
      </c>
      <c r="AO1214">
        <f t="shared" ca="1" si="688"/>
        <v>0</v>
      </c>
      <c r="AP1214">
        <f t="shared" ca="1" si="689"/>
        <v>0</v>
      </c>
      <c r="AQ1214">
        <f t="shared" ca="1" si="690"/>
        <v>0</v>
      </c>
      <c r="AR1214">
        <f t="shared" ca="1" si="691"/>
        <v>0</v>
      </c>
      <c r="AS1214">
        <f t="shared" ca="1" si="692"/>
        <v>0</v>
      </c>
      <c r="AT1214">
        <f t="shared" ca="1" si="693"/>
        <v>0</v>
      </c>
      <c r="AU1214">
        <f t="shared" ca="1" si="694"/>
        <v>0</v>
      </c>
      <c r="AV1214">
        <f t="shared" ca="1" si="695"/>
        <v>0</v>
      </c>
      <c r="AW1214">
        <f t="shared" ca="1" si="696"/>
        <v>0</v>
      </c>
      <c r="AX1214">
        <f t="shared" ca="1" si="697"/>
        <v>0</v>
      </c>
      <c r="AY1214">
        <f t="shared" ca="1" si="698"/>
        <v>0</v>
      </c>
      <c r="AZ1214">
        <f t="shared" ca="1" si="699"/>
        <v>0</v>
      </c>
      <c r="BA1214">
        <f t="shared" ca="1" si="700"/>
        <v>0</v>
      </c>
      <c r="BB1214">
        <f t="shared" ca="1" si="701"/>
        <v>0</v>
      </c>
      <c r="BC1214">
        <f t="shared" ca="1" si="702"/>
        <v>0</v>
      </c>
      <c r="BD1214">
        <f t="shared" ca="1" si="703"/>
        <v>0</v>
      </c>
      <c r="BE1214">
        <f t="shared" ca="1" si="704"/>
        <v>0</v>
      </c>
      <c r="BF1214">
        <f t="shared" ca="1" si="705"/>
        <v>0</v>
      </c>
    </row>
    <row r="1215" spans="1:58" ht="16.149999999999999" customHeight="1" x14ac:dyDescent="0.2">
      <c r="A1215" s="81"/>
      <c r="B1215" s="82"/>
      <c r="C1215" s="83"/>
      <c r="D1215" s="83"/>
      <c r="E1215" s="83"/>
      <c r="F1215" s="83"/>
      <c r="G1215" s="83"/>
      <c r="H1215" s="5">
        <f t="shared" ca="1" si="670"/>
        <v>0</v>
      </c>
      <c r="I1215" s="17">
        <f t="shared" ca="1" si="671"/>
        <v>-43921.465798611112</v>
      </c>
      <c r="J1215" s="5">
        <f t="shared" ca="1" si="706"/>
        <v>0</v>
      </c>
      <c r="K1215" s="83"/>
      <c r="L1215" s="87"/>
      <c r="M1215" s="87"/>
      <c r="N1215" s="87"/>
      <c r="O1215" s="29" t="str">
        <f t="shared" ca="1" si="672"/>
        <v>-</v>
      </c>
      <c r="P1215" s="29"/>
      <c r="X1215">
        <f t="shared" ca="1" si="673"/>
        <v>0</v>
      </c>
      <c r="Y1215">
        <f t="shared" ca="1" si="674"/>
        <v>0</v>
      </c>
      <c r="Z1215">
        <f t="shared" ca="1" si="675"/>
        <v>0</v>
      </c>
      <c r="AA1215">
        <f t="shared" ca="1" si="676"/>
        <v>0</v>
      </c>
      <c r="AB1215">
        <f t="shared" ca="1" si="677"/>
        <v>0</v>
      </c>
      <c r="AC1215">
        <f t="shared" ca="1" si="678"/>
        <v>0</v>
      </c>
      <c r="AD1215">
        <f t="shared" ca="1" si="679"/>
        <v>0</v>
      </c>
      <c r="AE1215">
        <f t="shared" ca="1" si="680"/>
        <v>0</v>
      </c>
      <c r="AH1215">
        <f t="shared" ca="1" si="681"/>
        <v>0</v>
      </c>
      <c r="AI1215">
        <f t="shared" ca="1" si="682"/>
        <v>0</v>
      </c>
      <c r="AJ1215">
        <f t="shared" ca="1" si="683"/>
        <v>0</v>
      </c>
      <c r="AK1215">
        <f t="shared" ca="1" si="684"/>
        <v>0</v>
      </c>
      <c r="AL1215">
        <f t="shared" ca="1" si="685"/>
        <v>0</v>
      </c>
      <c r="AM1215">
        <f t="shared" ca="1" si="686"/>
        <v>0</v>
      </c>
      <c r="AN1215">
        <f t="shared" ca="1" si="687"/>
        <v>0</v>
      </c>
      <c r="AO1215">
        <f t="shared" ca="1" si="688"/>
        <v>0</v>
      </c>
      <c r="AP1215">
        <f t="shared" ca="1" si="689"/>
        <v>0</v>
      </c>
      <c r="AQ1215">
        <f t="shared" ca="1" si="690"/>
        <v>0</v>
      </c>
      <c r="AR1215">
        <f t="shared" ca="1" si="691"/>
        <v>0</v>
      </c>
      <c r="AS1215">
        <f t="shared" ca="1" si="692"/>
        <v>0</v>
      </c>
      <c r="AT1215">
        <f t="shared" ca="1" si="693"/>
        <v>0</v>
      </c>
      <c r="AU1215">
        <f t="shared" ca="1" si="694"/>
        <v>0</v>
      </c>
      <c r="AV1215">
        <f t="shared" ca="1" si="695"/>
        <v>0</v>
      </c>
      <c r="AW1215">
        <f t="shared" ca="1" si="696"/>
        <v>0</v>
      </c>
      <c r="AX1215">
        <f t="shared" ca="1" si="697"/>
        <v>0</v>
      </c>
      <c r="AY1215">
        <f t="shared" ca="1" si="698"/>
        <v>0</v>
      </c>
      <c r="AZ1215">
        <f t="shared" ca="1" si="699"/>
        <v>0</v>
      </c>
      <c r="BA1215">
        <f t="shared" ca="1" si="700"/>
        <v>0</v>
      </c>
      <c r="BB1215">
        <f t="shared" ca="1" si="701"/>
        <v>0</v>
      </c>
      <c r="BC1215">
        <f t="shared" ca="1" si="702"/>
        <v>0</v>
      </c>
      <c r="BD1215">
        <f t="shared" ca="1" si="703"/>
        <v>0</v>
      </c>
      <c r="BE1215">
        <f t="shared" ca="1" si="704"/>
        <v>0</v>
      </c>
      <c r="BF1215">
        <f t="shared" ca="1" si="705"/>
        <v>0</v>
      </c>
    </row>
    <row r="1216" spans="1:58" ht="16.149999999999999" customHeight="1" x14ac:dyDescent="0.2">
      <c r="A1216" s="81"/>
      <c r="B1216" s="82"/>
      <c r="C1216" s="83"/>
      <c r="D1216" s="83"/>
      <c r="E1216" s="83"/>
      <c r="F1216" s="83"/>
      <c r="G1216" s="83"/>
      <c r="H1216" s="5">
        <f t="shared" ca="1" si="670"/>
        <v>0</v>
      </c>
      <c r="I1216" s="17">
        <f t="shared" ca="1" si="671"/>
        <v>-43921.465798611112</v>
      </c>
      <c r="J1216" s="5">
        <f t="shared" ca="1" si="706"/>
        <v>0</v>
      </c>
      <c r="K1216" s="83"/>
      <c r="L1216" s="87"/>
      <c r="M1216" s="87"/>
      <c r="N1216" s="87"/>
      <c r="O1216" s="29" t="str">
        <f t="shared" ca="1" si="672"/>
        <v>-</v>
      </c>
      <c r="P1216" s="29"/>
      <c r="X1216">
        <f t="shared" ca="1" si="673"/>
        <v>0</v>
      </c>
      <c r="Y1216">
        <f t="shared" ca="1" si="674"/>
        <v>0</v>
      </c>
      <c r="Z1216">
        <f t="shared" ca="1" si="675"/>
        <v>0</v>
      </c>
      <c r="AA1216">
        <f t="shared" ca="1" si="676"/>
        <v>0</v>
      </c>
      <c r="AB1216">
        <f t="shared" ca="1" si="677"/>
        <v>0</v>
      </c>
      <c r="AC1216">
        <f t="shared" ca="1" si="678"/>
        <v>0</v>
      </c>
      <c r="AD1216">
        <f t="shared" ca="1" si="679"/>
        <v>0</v>
      </c>
      <c r="AE1216">
        <f t="shared" ca="1" si="680"/>
        <v>0</v>
      </c>
      <c r="AH1216">
        <f t="shared" ca="1" si="681"/>
        <v>0</v>
      </c>
      <c r="AI1216">
        <f t="shared" ca="1" si="682"/>
        <v>0</v>
      </c>
      <c r="AJ1216">
        <f t="shared" ca="1" si="683"/>
        <v>0</v>
      </c>
      <c r="AK1216">
        <f t="shared" ca="1" si="684"/>
        <v>0</v>
      </c>
      <c r="AL1216">
        <f t="shared" ca="1" si="685"/>
        <v>0</v>
      </c>
      <c r="AM1216">
        <f t="shared" ca="1" si="686"/>
        <v>0</v>
      </c>
      <c r="AN1216">
        <f t="shared" ca="1" si="687"/>
        <v>0</v>
      </c>
      <c r="AO1216">
        <f t="shared" ca="1" si="688"/>
        <v>0</v>
      </c>
      <c r="AP1216">
        <f t="shared" ca="1" si="689"/>
        <v>0</v>
      </c>
      <c r="AQ1216">
        <f t="shared" ca="1" si="690"/>
        <v>0</v>
      </c>
      <c r="AR1216">
        <f t="shared" ca="1" si="691"/>
        <v>0</v>
      </c>
      <c r="AS1216">
        <f t="shared" ca="1" si="692"/>
        <v>0</v>
      </c>
      <c r="AT1216">
        <f t="shared" ca="1" si="693"/>
        <v>0</v>
      </c>
      <c r="AU1216">
        <f t="shared" ca="1" si="694"/>
        <v>0</v>
      </c>
      <c r="AV1216">
        <f t="shared" ca="1" si="695"/>
        <v>0</v>
      </c>
      <c r="AW1216">
        <f t="shared" ca="1" si="696"/>
        <v>0</v>
      </c>
      <c r="AX1216">
        <f t="shared" ca="1" si="697"/>
        <v>0</v>
      </c>
      <c r="AY1216">
        <f t="shared" ca="1" si="698"/>
        <v>0</v>
      </c>
      <c r="AZ1216">
        <f t="shared" ca="1" si="699"/>
        <v>0</v>
      </c>
      <c r="BA1216">
        <f t="shared" ca="1" si="700"/>
        <v>0</v>
      </c>
      <c r="BB1216">
        <f t="shared" ca="1" si="701"/>
        <v>0</v>
      </c>
      <c r="BC1216">
        <f t="shared" ca="1" si="702"/>
        <v>0</v>
      </c>
      <c r="BD1216">
        <f t="shared" ca="1" si="703"/>
        <v>0</v>
      </c>
      <c r="BE1216">
        <f t="shared" ca="1" si="704"/>
        <v>0</v>
      </c>
      <c r="BF1216">
        <f t="shared" ca="1" si="705"/>
        <v>0</v>
      </c>
    </row>
    <row r="1217" spans="1:58" ht="16.149999999999999" customHeight="1" x14ac:dyDescent="0.2">
      <c r="A1217" s="81"/>
      <c r="B1217" s="82"/>
      <c r="C1217" s="83"/>
      <c r="D1217" s="83"/>
      <c r="E1217" s="83"/>
      <c r="F1217" s="83"/>
      <c r="G1217" s="83"/>
      <c r="H1217" s="5">
        <f t="shared" ca="1" si="670"/>
        <v>0</v>
      </c>
      <c r="I1217" s="17">
        <f t="shared" ca="1" si="671"/>
        <v>-43921.465798611112</v>
      </c>
      <c r="J1217" s="5">
        <f t="shared" ca="1" si="706"/>
        <v>0</v>
      </c>
      <c r="K1217" s="83"/>
      <c r="L1217" s="87"/>
      <c r="M1217" s="87"/>
      <c r="N1217" s="87"/>
      <c r="O1217" s="29" t="str">
        <f t="shared" ca="1" si="672"/>
        <v>-</v>
      </c>
      <c r="P1217" s="29"/>
      <c r="X1217">
        <f t="shared" ca="1" si="673"/>
        <v>0</v>
      </c>
      <c r="Y1217">
        <f t="shared" ca="1" si="674"/>
        <v>0</v>
      </c>
      <c r="Z1217">
        <f t="shared" ca="1" si="675"/>
        <v>0</v>
      </c>
      <c r="AA1217">
        <f t="shared" ca="1" si="676"/>
        <v>0</v>
      </c>
      <c r="AB1217">
        <f t="shared" ca="1" si="677"/>
        <v>0</v>
      </c>
      <c r="AC1217">
        <f t="shared" ca="1" si="678"/>
        <v>0</v>
      </c>
      <c r="AD1217">
        <f t="shared" ca="1" si="679"/>
        <v>0</v>
      </c>
      <c r="AE1217">
        <f t="shared" ca="1" si="680"/>
        <v>0</v>
      </c>
      <c r="AH1217">
        <f t="shared" ca="1" si="681"/>
        <v>0</v>
      </c>
      <c r="AI1217">
        <f t="shared" ca="1" si="682"/>
        <v>0</v>
      </c>
      <c r="AJ1217">
        <f t="shared" ca="1" si="683"/>
        <v>0</v>
      </c>
      <c r="AK1217">
        <f t="shared" ca="1" si="684"/>
        <v>0</v>
      </c>
      <c r="AL1217">
        <f t="shared" ca="1" si="685"/>
        <v>0</v>
      </c>
      <c r="AM1217">
        <f t="shared" ca="1" si="686"/>
        <v>0</v>
      </c>
      <c r="AN1217">
        <f t="shared" ca="1" si="687"/>
        <v>0</v>
      </c>
      <c r="AO1217">
        <f t="shared" ca="1" si="688"/>
        <v>0</v>
      </c>
      <c r="AP1217">
        <f t="shared" ca="1" si="689"/>
        <v>0</v>
      </c>
      <c r="AQ1217">
        <f t="shared" ca="1" si="690"/>
        <v>0</v>
      </c>
      <c r="AR1217">
        <f t="shared" ca="1" si="691"/>
        <v>0</v>
      </c>
      <c r="AS1217">
        <f t="shared" ca="1" si="692"/>
        <v>0</v>
      </c>
      <c r="AT1217">
        <f t="shared" ca="1" si="693"/>
        <v>0</v>
      </c>
      <c r="AU1217">
        <f t="shared" ca="1" si="694"/>
        <v>0</v>
      </c>
      <c r="AV1217">
        <f t="shared" ca="1" si="695"/>
        <v>0</v>
      </c>
      <c r="AW1217">
        <f t="shared" ca="1" si="696"/>
        <v>0</v>
      </c>
      <c r="AX1217">
        <f t="shared" ca="1" si="697"/>
        <v>0</v>
      </c>
      <c r="AY1217">
        <f t="shared" ca="1" si="698"/>
        <v>0</v>
      </c>
      <c r="AZ1217">
        <f t="shared" ca="1" si="699"/>
        <v>0</v>
      </c>
      <c r="BA1217">
        <f t="shared" ca="1" si="700"/>
        <v>0</v>
      </c>
      <c r="BB1217">
        <f t="shared" ca="1" si="701"/>
        <v>0</v>
      </c>
      <c r="BC1217">
        <f t="shared" ca="1" si="702"/>
        <v>0</v>
      </c>
      <c r="BD1217">
        <f t="shared" ca="1" si="703"/>
        <v>0</v>
      </c>
      <c r="BE1217">
        <f t="shared" ca="1" si="704"/>
        <v>0</v>
      </c>
      <c r="BF1217">
        <f t="shared" ca="1" si="705"/>
        <v>0</v>
      </c>
    </row>
    <row r="1218" spans="1:58" ht="16.149999999999999" customHeight="1" x14ac:dyDescent="0.2">
      <c r="A1218" s="81"/>
      <c r="B1218" s="82"/>
      <c r="C1218" s="83"/>
      <c r="D1218" s="83"/>
      <c r="E1218" s="83"/>
      <c r="F1218" s="83"/>
      <c r="G1218" s="83"/>
      <c r="H1218" s="5">
        <f t="shared" ca="1" si="670"/>
        <v>0</v>
      </c>
      <c r="I1218" s="17">
        <f t="shared" ca="1" si="671"/>
        <v>-43921.465798611112</v>
      </c>
      <c r="J1218" s="5">
        <f t="shared" ca="1" si="706"/>
        <v>0</v>
      </c>
      <c r="K1218" s="83"/>
      <c r="L1218" s="87"/>
      <c r="M1218" s="87"/>
      <c r="N1218" s="87"/>
      <c r="O1218" s="29" t="str">
        <f t="shared" ca="1" si="672"/>
        <v>-</v>
      </c>
      <c r="P1218" s="29"/>
      <c r="X1218">
        <f t="shared" ca="1" si="673"/>
        <v>0</v>
      </c>
      <c r="Y1218">
        <f t="shared" ca="1" si="674"/>
        <v>0</v>
      </c>
      <c r="Z1218">
        <f t="shared" ca="1" si="675"/>
        <v>0</v>
      </c>
      <c r="AA1218">
        <f t="shared" ca="1" si="676"/>
        <v>0</v>
      </c>
      <c r="AB1218">
        <f t="shared" ca="1" si="677"/>
        <v>0</v>
      </c>
      <c r="AC1218">
        <f t="shared" ca="1" si="678"/>
        <v>0</v>
      </c>
      <c r="AD1218">
        <f t="shared" ca="1" si="679"/>
        <v>0</v>
      </c>
      <c r="AE1218">
        <f t="shared" ca="1" si="680"/>
        <v>0</v>
      </c>
      <c r="AH1218">
        <f t="shared" ca="1" si="681"/>
        <v>0</v>
      </c>
      <c r="AI1218">
        <f t="shared" ca="1" si="682"/>
        <v>0</v>
      </c>
      <c r="AJ1218">
        <f t="shared" ca="1" si="683"/>
        <v>0</v>
      </c>
      <c r="AK1218">
        <f t="shared" ca="1" si="684"/>
        <v>0</v>
      </c>
      <c r="AL1218">
        <f t="shared" ca="1" si="685"/>
        <v>0</v>
      </c>
      <c r="AM1218">
        <f t="shared" ca="1" si="686"/>
        <v>0</v>
      </c>
      <c r="AN1218">
        <f t="shared" ca="1" si="687"/>
        <v>0</v>
      </c>
      <c r="AO1218">
        <f t="shared" ca="1" si="688"/>
        <v>0</v>
      </c>
      <c r="AP1218">
        <f t="shared" ca="1" si="689"/>
        <v>0</v>
      </c>
      <c r="AQ1218">
        <f t="shared" ca="1" si="690"/>
        <v>0</v>
      </c>
      <c r="AR1218">
        <f t="shared" ca="1" si="691"/>
        <v>0</v>
      </c>
      <c r="AS1218">
        <f t="shared" ca="1" si="692"/>
        <v>0</v>
      </c>
      <c r="AT1218">
        <f t="shared" ca="1" si="693"/>
        <v>0</v>
      </c>
      <c r="AU1218">
        <f t="shared" ca="1" si="694"/>
        <v>0</v>
      </c>
      <c r="AV1218">
        <f t="shared" ca="1" si="695"/>
        <v>0</v>
      </c>
      <c r="AW1218">
        <f t="shared" ca="1" si="696"/>
        <v>0</v>
      </c>
      <c r="AX1218">
        <f t="shared" ca="1" si="697"/>
        <v>0</v>
      </c>
      <c r="AY1218">
        <f t="shared" ca="1" si="698"/>
        <v>0</v>
      </c>
      <c r="AZ1218">
        <f t="shared" ca="1" si="699"/>
        <v>0</v>
      </c>
      <c r="BA1218">
        <f t="shared" ca="1" si="700"/>
        <v>0</v>
      </c>
      <c r="BB1218">
        <f t="shared" ca="1" si="701"/>
        <v>0</v>
      </c>
      <c r="BC1218">
        <f t="shared" ca="1" si="702"/>
        <v>0</v>
      </c>
      <c r="BD1218">
        <f t="shared" ca="1" si="703"/>
        <v>0</v>
      </c>
      <c r="BE1218">
        <f t="shared" ca="1" si="704"/>
        <v>0</v>
      </c>
      <c r="BF1218">
        <f t="shared" ca="1" si="705"/>
        <v>0</v>
      </c>
    </row>
    <row r="1219" spans="1:58" ht="16.149999999999999" customHeight="1" x14ac:dyDescent="0.2">
      <c r="A1219" s="81"/>
      <c r="B1219" s="82"/>
      <c r="C1219" s="83"/>
      <c r="D1219" s="83"/>
      <c r="E1219" s="83"/>
      <c r="F1219" s="83"/>
      <c r="G1219" s="83"/>
      <c r="H1219" s="5">
        <f t="shared" ca="1" si="670"/>
        <v>0</v>
      </c>
      <c r="I1219" s="17">
        <f t="shared" ca="1" si="671"/>
        <v>-43921.465798611112</v>
      </c>
      <c r="J1219" s="5">
        <f t="shared" ca="1" si="706"/>
        <v>0</v>
      </c>
      <c r="K1219" s="83"/>
      <c r="L1219" s="87"/>
      <c r="M1219" s="87"/>
      <c r="N1219" s="87"/>
      <c r="O1219" s="29" t="str">
        <f t="shared" ca="1" si="672"/>
        <v>-</v>
      </c>
      <c r="P1219" s="29"/>
      <c r="X1219">
        <f t="shared" ca="1" si="673"/>
        <v>0</v>
      </c>
      <c r="Y1219">
        <f t="shared" ca="1" si="674"/>
        <v>0</v>
      </c>
      <c r="Z1219">
        <f t="shared" ca="1" si="675"/>
        <v>0</v>
      </c>
      <c r="AA1219">
        <f t="shared" ca="1" si="676"/>
        <v>0</v>
      </c>
      <c r="AB1219">
        <f t="shared" ca="1" si="677"/>
        <v>0</v>
      </c>
      <c r="AC1219">
        <f t="shared" ca="1" si="678"/>
        <v>0</v>
      </c>
      <c r="AD1219">
        <f t="shared" ca="1" si="679"/>
        <v>0</v>
      </c>
      <c r="AE1219">
        <f t="shared" ca="1" si="680"/>
        <v>0</v>
      </c>
      <c r="AH1219">
        <f t="shared" ca="1" si="681"/>
        <v>0</v>
      </c>
      <c r="AI1219">
        <f t="shared" ca="1" si="682"/>
        <v>0</v>
      </c>
      <c r="AJ1219">
        <f t="shared" ca="1" si="683"/>
        <v>0</v>
      </c>
      <c r="AK1219">
        <f t="shared" ca="1" si="684"/>
        <v>0</v>
      </c>
      <c r="AL1219">
        <f t="shared" ca="1" si="685"/>
        <v>0</v>
      </c>
      <c r="AM1219">
        <f t="shared" ca="1" si="686"/>
        <v>0</v>
      </c>
      <c r="AN1219">
        <f t="shared" ca="1" si="687"/>
        <v>0</v>
      </c>
      <c r="AO1219">
        <f t="shared" ca="1" si="688"/>
        <v>0</v>
      </c>
      <c r="AP1219">
        <f t="shared" ca="1" si="689"/>
        <v>0</v>
      </c>
      <c r="AQ1219">
        <f t="shared" ca="1" si="690"/>
        <v>0</v>
      </c>
      <c r="AR1219">
        <f t="shared" ca="1" si="691"/>
        <v>0</v>
      </c>
      <c r="AS1219">
        <f t="shared" ca="1" si="692"/>
        <v>0</v>
      </c>
      <c r="AT1219">
        <f t="shared" ca="1" si="693"/>
        <v>0</v>
      </c>
      <c r="AU1219">
        <f t="shared" ca="1" si="694"/>
        <v>0</v>
      </c>
      <c r="AV1219">
        <f t="shared" ca="1" si="695"/>
        <v>0</v>
      </c>
      <c r="AW1219">
        <f t="shared" ca="1" si="696"/>
        <v>0</v>
      </c>
      <c r="AX1219">
        <f t="shared" ca="1" si="697"/>
        <v>0</v>
      </c>
      <c r="AY1219">
        <f t="shared" ca="1" si="698"/>
        <v>0</v>
      </c>
      <c r="AZ1219">
        <f t="shared" ca="1" si="699"/>
        <v>0</v>
      </c>
      <c r="BA1219">
        <f t="shared" ca="1" si="700"/>
        <v>0</v>
      </c>
      <c r="BB1219">
        <f t="shared" ca="1" si="701"/>
        <v>0</v>
      </c>
      <c r="BC1219">
        <f t="shared" ca="1" si="702"/>
        <v>0</v>
      </c>
      <c r="BD1219">
        <f t="shared" ca="1" si="703"/>
        <v>0</v>
      </c>
      <c r="BE1219">
        <f t="shared" ca="1" si="704"/>
        <v>0</v>
      </c>
      <c r="BF1219">
        <f t="shared" ca="1" si="705"/>
        <v>0</v>
      </c>
    </row>
    <row r="1220" spans="1:58" ht="16.149999999999999" customHeight="1" x14ac:dyDescent="0.2">
      <c r="A1220" s="81"/>
      <c r="B1220" s="82"/>
      <c r="C1220" s="83"/>
      <c r="D1220" s="83"/>
      <c r="E1220" s="83"/>
      <c r="F1220" s="83"/>
      <c r="G1220" s="83"/>
      <c r="H1220" s="5">
        <f t="shared" ca="1" si="670"/>
        <v>0</v>
      </c>
      <c r="I1220" s="17">
        <f t="shared" ca="1" si="671"/>
        <v>-43921.465798611112</v>
      </c>
      <c r="J1220" s="5">
        <f t="shared" ca="1" si="706"/>
        <v>0</v>
      </c>
      <c r="K1220" s="83"/>
      <c r="L1220" s="87"/>
      <c r="M1220" s="87"/>
      <c r="N1220" s="87"/>
      <c r="O1220" s="29" t="str">
        <f t="shared" ca="1" si="672"/>
        <v>-</v>
      </c>
      <c r="P1220" s="29"/>
      <c r="X1220">
        <f t="shared" ca="1" si="673"/>
        <v>0</v>
      </c>
      <c r="Y1220">
        <f t="shared" ca="1" si="674"/>
        <v>0</v>
      </c>
      <c r="Z1220">
        <f t="shared" ca="1" si="675"/>
        <v>0</v>
      </c>
      <c r="AA1220">
        <f t="shared" ca="1" si="676"/>
        <v>0</v>
      </c>
      <c r="AB1220">
        <f t="shared" ca="1" si="677"/>
        <v>0</v>
      </c>
      <c r="AC1220">
        <f t="shared" ca="1" si="678"/>
        <v>0</v>
      </c>
      <c r="AD1220">
        <f t="shared" ca="1" si="679"/>
        <v>0</v>
      </c>
      <c r="AE1220">
        <f t="shared" ca="1" si="680"/>
        <v>0</v>
      </c>
      <c r="AH1220">
        <f t="shared" ca="1" si="681"/>
        <v>0</v>
      </c>
      <c r="AI1220">
        <f t="shared" ca="1" si="682"/>
        <v>0</v>
      </c>
      <c r="AJ1220">
        <f t="shared" ca="1" si="683"/>
        <v>0</v>
      </c>
      <c r="AK1220">
        <f t="shared" ca="1" si="684"/>
        <v>0</v>
      </c>
      <c r="AL1220">
        <f t="shared" ca="1" si="685"/>
        <v>0</v>
      </c>
      <c r="AM1220">
        <f t="shared" ca="1" si="686"/>
        <v>0</v>
      </c>
      <c r="AN1220">
        <f t="shared" ca="1" si="687"/>
        <v>0</v>
      </c>
      <c r="AO1220">
        <f t="shared" ca="1" si="688"/>
        <v>0</v>
      </c>
      <c r="AP1220">
        <f t="shared" ca="1" si="689"/>
        <v>0</v>
      </c>
      <c r="AQ1220">
        <f t="shared" ca="1" si="690"/>
        <v>0</v>
      </c>
      <c r="AR1220">
        <f t="shared" ca="1" si="691"/>
        <v>0</v>
      </c>
      <c r="AS1220">
        <f t="shared" ca="1" si="692"/>
        <v>0</v>
      </c>
      <c r="AT1220">
        <f t="shared" ca="1" si="693"/>
        <v>0</v>
      </c>
      <c r="AU1220">
        <f t="shared" ca="1" si="694"/>
        <v>0</v>
      </c>
      <c r="AV1220">
        <f t="shared" ca="1" si="695"/>
        <v>0</v>
      </c>
      <c r="AW1220">
        <f t="shared" ca="1" si="696"/>
        <v>0</v>
      </c>
      <c r="AX1220">
        <f t="shared" ca="1" si="697"/>
        <v>0</v>
      </c>
      <c r="AY1220">
        <f t="shared" ca="1" si="698"/>
        <v>0</v>
      </c>
      <c r="AZ1220">
        <f t="shared" ca="1" si="699"/>
        <v>0</v>
      </c>
      <c r="BA1220">
        <f t="shared" ca="1" si="700"/>
        <v>0</v>
      </c>
      <c r="BB1220">
        <f t="shared" ca="1" si="701"/>
        <v>0</v>
      </c>
      <c r="BC1220">
        <f t="shared" ca="1" si="702"/>
        <v>0</v>
      </c>
      <c r="BD1220">
        <f t="shared" ca="1" si="703"/>
        <v>0</v>
      </c>
      <c r="BE1220">
        <f t="shared" ca="1" si="704"/>
        <v>0</v>
      </c>
      <c r="BF1220">
        <f t="shared" ca="1" si="705"/>
        <v>0</v>
      </c>
    </row>
    <row r="1221" spans="1:58" ht="16.149999999999999" customHeight="1" x14ac:dyDescent="0.2">
      <c r="A1221" s="81"/>
      <c r="B1221" s="82"/>
      <c r="C1221" s="83"/>
      <c r="D1221" s="83"/>
      <c r="E1221" s="83"/>
      <c r="F1221" s="83"/>
      <c r="G1221" s="83"/>
      <c r="H1221" s="5">
        <f t="shared" ca="1" si="670"/>
        <v>0</v>
      </c>
      <c r="I1221" s="17">
        <f t="shared" ca="1" si="671"/>
        <v>-43921.465798611112</v>
      </c>
      <c r="J1221" s="5">
        <f t="shared" ca="1" si="706"/>
        <v>0</v>
      </c>
      <c r="K1221" s="83"/>
      <c r="L1221" s="87"/>
      <c r="M1221" s="87"/>
      <c r="N1221" s="87"/>
      <c r="O1221" s="29" t="str">
        <f t="shared" ca="1" si="672"/>
        <v>-</v>
      </c>
      <c r="P1221" s="29"/>
      <c r="X1221">
        <f t="shared" ca="1" si="673"/>
        <v>0</v>
      </c>
      <c r="Y1221">
        <f t="shared" ca="1" si="674"/>
        <v>0</v>
      </c>
      <c r="Z1221">
        <f t="shared" ca="1" si="675"/>
        <v>0</v>
      </c>
      <c r="AA1221">
        <f t="shared" ca="1" si="676"/>
        <v>0</v>
      </c>
      <c r="AB1221">
        <f t="shared" ca="1" si="677"/>
        <v>0</v>
      </c>
      <c r="AC1221">
        <f t="shared" ca="1" si="678"/>
        <v>0</v>
      </c>
      <c r="AD1221">
        <f t="shared" ca="1" si="679"/>
        <v>0</v>
      </c>
      <c r="AE1221">
        <f t="shared" ca="1" si="680"/>
        <v>0</v>
      </c>
      <c r="AH1221">
        <f t="shared" ca="1" si="681"/>
        <v>0</v>
      </c>
      <c r="AI1221">
        <f t="shared" ca="1" si="682"/>
        <v>0</v>
      </c>
      <c r="AJ1221">
        <f t="shared" ca="1" si="683"/>
        <v>0</v>
      </c>
      <c r="AK1221">
        <f t="shared" ca="1" si="684"/>
        <v>0</v>
      </c>
      <c r="AL1221">
        <f t="shared" ca="1" si="685"/>
        <v>0</v>
      </c>
      <c r="AM1221">
        <f t="shared" ca="1" si="686"/>
        <v>0</v>
      </c>
      <c r="AN1221">
        <f t="shared" ca="1" si="687"/>
        <v>0</v>
      </c>
      <c r="AO1221">
        <f t="shared" ca="1" si="688"/>
        <v>0</v>
      </c>
      <c r="AP1221">
        <f t="shared" ca="1" si="689"/>
        <v>0</v>
      </c>
      <c r="AQ1221">
        <f t="shared" ca="1" si="690"/>
        <v>0</v>
      </c>
      <c r="AR1221">
        <f t="shared" ca="1" si="691"/>
        <v>0</v>
      </c>
      <c r="AS1221">
        <f t="shared" ca="1" si="692"/>
        <v>0</v>
      </c>
      <c r="AT1221">
        <f t="shared" ca="1" si="693"/>
        <v>0</v>
      </c>
      <c r="AU1221">
        <f t="shared" ca="1" si="694"/>
        <v>0</v>
      </c>
      <c r="AV1221">
        <f t="shared" ca="1" si="695"/>
        <v>0</v>
      </c>
      <c r="AW1221">
        <f t="shared" ca="1" si="696"/>
        <v>0</v>
      </c>
      <c r="AX1221">
        <f t="shared" ca="1" si="697"/>
        <v>0</v>
      </c>
      <c r="AY1221">
        <f t="shared" ca="1" si="698"/>
        <v>0</v>
      </c>
      <c r="AZ1221">
        <f t="shared" ca="1" si="699"/>
        <v>0</v>
      </c>
      <c r="BA1221">
        <f t="shared" ca="1" si="700"/>
        <v>0</v>
      </c>
      <c r="BB1221">
        <f t="shared" ca="1" si="701"/>
        <v>0</v>
      </c>
      <c r="BC1221">
        <f t="shared" ca="1" si="702"/>
        <v>0</v>
      </c>
      <c r="BD1221">
        <f t="shared" ca="1" si="703"/>
        <v>0</v>
      </c>
      <c r="BE1221">
        <f t="shared" ca="1" si="704"/>
        <v>0</v>
      </c>
      <c r="BF1221">
        <f t="shared" ca="1" si="705"/>
        <v>0</v>
      </c>
    </row>
    <row r="1222" spans="1:58" ht="16.149999999999999" customHeight="1" x14ac:dyDescent="0.2">
      <c r="A1222" s="81"/>
      <c r="B1222" s="82"/>
      <c r="C1222" s="83"/>
      <c r="D1222" s="83"/>
      <c r="E1222" s="83"/>
      <c r="F1222" s="83"/>
      <c r="G1222" s="83"/>
      <c r="H1222" s="5">
        <f t="shared" ref="H1222:H1285" ca="1" si="707">IF(CELL("contenu",F1222)="app.component", "NA",B1222-B1221)</f>
        <v>0</v>
      </c>
      <c r="I1222" s="17">
        <f t="shared" ref="I1222:I1285" ca="1" si="708">IF(CELL("contenu",H1222)="NA", "NA", SUM(I1221,H1222))</f>
        <v>-43921.465798611112</v>
      </c>
      <c r="J1222" s="5">
        <f t="shared" ca="1" si="706"/>
        <v>0</v>
      </c>
      <c r="K1222" s="83"/>
      <c r="L1222" s="87"/>
      <c r="M1222" s="87"/>
      <c r="N1222" s="87"/>
      <c r="O1222" s="29" t="str">
        <f t="shared" ref="O1222:O1285" ca="1" si="709">IF(CELL("contenu", J1222)="NA", "-", IF( CELL("contenu", J1222) =0, "-", J1222/M1222 ) )</f>
        <v>-</v>
      </c>
      <c r="P1222" s="29"/>
      <c r="X1222">
        <f t="shared" ref="X1222:X1285" ca="1" si="710">IF(CELL("contenu",$F1222)="app.component", 1,0)</f>
        <v>0</v>
      </c>
      <c r="Y1222">
        <f t="shared" ref="Y1222:Y1285" ca="1" si="711">IF(CELL("contenu",$F1222)="PrevisionsPage", 1,0)</f>
        <v>0</v>
      </c>
      <c r="Z1222">
        <f t="shared" ref="Z1222:Z1285" ca="1" si="712">IF(CELL("contenu",$F1222)="CreditsWeatherDataModal", 1,0)</f>
        <v>0</v>
      </c>
      <c r="AA1222">
        <f t="shared" ref="AA1222:AA1285" ca="1" si="713">IF(CELL("contenu",$F1222)="StationsFavoritesModal", 1,0)</f>
        <v>0</v>
      </c>
      <c r="AB1222">
        <f t="shared" ref="AB1222:AB1285" ca="1" si="714">IF(CELL("contenu",$F1222)="SettingsPage", 1,0)</f>
        <v>0</v>
      </c>
      <c r="AC1222">
        <f t="shared" ref="AC1222:AC1285" ca="1" si="715">IF(CELL("contenu",$F1222)="RestaureAchetePage", 1,0)</f>
        <v>0</v>
      </c>
      <c r="AD1222">
        <f t="shared" ref="AD1222:AD1285" ca="1" si="716">IF(CELL("contenu",$F1222)="AProposPage", 1,0)</f>
        <v>0</v>
      </c>
      <c r="AE1222">
        <f t="shared" ref="AE1222:AE1285" ca="1" si="717">IF(CELL("contenu",$F1222)="TutorielPage", 1,0)</f>
        <v>0</v>
      </c>
      <c r="AH1222">
        <f t="shared" ref="AH1222:AH1285" ca="1" si="718">IF(CELL("contenu",$G1222)="initApp", 1,0)</f>
        <v>0</v>
      </c>
      <c r="AI1222">
        <f t="shared" ref="AI1222:AI1285" ca="1" si="719">IF(CELL("contenu",$G1222)="btnMenu", 1,0)</f>
        <v>0</v>
      </c>
      <c r="AJ1222">
        <f t="shared" ref="AJ1222:AJ1285" ca="1" si="720">IF(CELL("contenu",$G1222)="btnGeoloc", 1,0)</f>
        <v>0</v>
      </c>
      <c r="AK1222">
        <f t="shared" ref="AK1222:AK1285" ca="1" si="721">IF(CELL("contenu",$G1222)="btnAjouterFavoriteRefuse", 1,0)</f>
        <v>0</v>
      </c>
      <c r="AL1222">
        <f t="shared" ref="AL1222:AL1285" ca="1" si="722">IF(CELL("contenu",$G1222)="btnAjouterFavoriteAccepte", 1,0)</f>
        <v>0</v>
      </c>
      <c r="AM1222">
        <f t="shared" ref="AM1222:AM1285" ca="1" si="723">IF(CELL("contenu",$G1222)="rafraichMeteo", 1,0)</f>
        <v>0</v>
      </c>
      <c r="AN1222">
        <f t="shared" ref="AN1222:AN1285" ca="1" si="724">IF(CELL("contenu",$G1222)="swipeVersVuePlanete", 1,0)</f>
        <v>0</v>
      </c>
      <c r="AO1222">
        <f t="shared" ref="AO1222:AO1285" ca="1" si="725">IF(CELL("contenu",$G1222)="swipeVersVueMeteo", 1,0)</f>
        <v>0</v>
      </c>
      <c r="AP1222">
        <f t="shared" ref="AP1222:AP1285" ca="1" si="726">IF(CELL("contenu",$G1222)="btnOuvrirArticle", 1,0)</f>
        <v>0</v>
      </c>
      <c r="AQ1222">
        <f t="shared" ref="AQ1222:AQ1285" ca="1" si="727">IF(CELL("contenu",$G1222)="lienFournisseurDS", 1,0)</f>
        <v>0</v>
      </c>
      <c r="AR1222">
        <f t="shared" ref="AR1222:AR1285" ca="1" si="728">IF(CELL("contenu",$G1222)="lienFournisseurYW", 1,0)</f>
        <v>0</v>
      </c>
      <c r="AS1222">
        <f t="shared" ref="AS1222:AS1285" ca="1" si="729">IF( AND(CELL("contenu",$F1222)="StationsFavoritesModal", CELL("contenu",$G1222)="btnFermer"), 1,0)</f>
        <v>0</v>
      </c>
      <c r="AT1222">
        <f t="shared" ref="AT1222:AT1285" ca="1" si="730">IF( AND(CELL("contenu",$F1222)="SettingsPage", CELL("contenu",$G1222) ="btnRetourPage"), 1,0)</f>
        <v>0</v>
      </c>
      <c r="AU1222">
        <f t="shared" ref="AU1222:AU1285" ca="1" si="731">IF( AND(CELL("contenu",$F1222)="SettingsPage", CELL("contenu",$G1222)="btnAcheter"), 1,0)</f>
        <v>0</v>
      </c>
      <c r="AV1222">
        <f t="shared" ref="AV1222:AV1285" ca="1" si="732">IF(CELL("contenu",$G1222)="btnRestaurer", 1,0)</f>
        <v>0</v>
      </c>
      <c r="AW1222">
        <f t="shared" ref="AW1222:AW1285" ca="1" si="733">IF( AND(CELL("contenu",$F1222)="RestaureAchetePage", CELL("contenu",$G1222)="btnRetourPage"), 1,0)</f>
        <v>0</v>
      </c>
      <c r="AX1222">
        <f t="shared" ref="AX1222:AX1285" ca="1" si="734">IF( AND(CELL("contenu",$F1222)="RestaureAchetePage", CELL("contenu",$G1222)="btnAcheter"), 1,0)</f>
        <v>0</v>
      </c>
      <c r="AY1222">
        <f t="shared" ref="AY1222:AY1285" ca="1" si="735">IF(CELL("contenu",$G1222)="btnVerifier", 1,0)</f>
        <v>0</v>
      </c>
      <c r="AZ1222">
        <f t="shared" ref="AZ1222:AZ1285" ca="1" si="736">IF( AND(CELL("contenu",$F1222)="AProposPage", CELL("contenu",$G1222)="btnRetourPage"), 1,0)</f>
        <v>0</v>
      </c>
      <c r="BA1222">
        <f t="shared" ref="BA1222:BA1285" ca="1" si="737">IF(CELL("contenu",$G1222)="lienLancerFandom", 1,0)</f>
        <v>0</v>
      </c>
      <c r="BB1222">
        <f t="shared" ref="BB1222:BB1285" ca="1" si="738">IF(CELL("contenu",$G1222)="lienLancerRessourceUrl", 1,0)</f>
        <v>0</v>
      </c>
      <c r="BC1222">
        <f t="shared" ref="BC1222:BC1285" ca="1" si="739">IF(CELL("contenu",$G1222)="btnSuivant", 1,0)</f>
        <v>0</v>
      </c>
      <c r="BD1222">
        <f t="shared" ref="BD1222:BD1285" ca="1" si="740">IF(CELL("contenu",$G1222)="swipeLeft", 1,0)</f>
        <v>0</v>
      </c>
      <c r="BE1222">
        <f t="shared" ref="BE1222:BE1285" ca="1" si="741">IF(CELL("contenu",$G1222)="swipeRight", 1,0)</f>
        <v>0</v>
      </c>
      <c r="BF1222">
        <f t="shared" ref="BF1222:BF1285" ca="1" si="742">IF(CELL("contenu",$G1222)="btnFinirTuto", 1,0)</f>
        <v>0</v>
      </c>
    </row>
    <row r="1223" spans="1:58" ht="16.149999999999999" customHeight="1" x14ac:dyDescent="0.2">
      <c r="A1223" s="81"/>
      <c r="B1223" s="82"/>
      <c r="C1223" s="83"/>
      <c r="D1223" s="83"/>
      <c r="E1223" s="83"/>
      <c r="F1223" s="83"/>
      <c r="G1223" s="83"/>
      <c r="H1223" s="5">
        <f t="shared" ca="1" si="707"/>
        <v>0</v>
      </c>
      <c r="I1223" s="17">
        <f t="shared" ca="1" si="708"/>
        <v>-43921.465798611112</v>
      </c>
      <c r="J1223" s="5">
        <f t="shared" ca="1" si="706"/>
        <v>0</v>
      </c>
      <c r="K1223" s="83"/>
      <c r="L1223" s="87"/>
      <c r="M1223" s="87"/>
      <c r="N1223" s="87"/>
      <c r="O1223" s="29" t="str">
        <f t="shared" ca="1" si="709"/>
        <v>-</v>
      </c>
      <c r="P1223" s="29"/>
      <c r="X1223">
        <f t="shared" ca="1" si="710"/>
        <v>0</v>
      </c>
      <c r="Y1223">
        <f t="shared" ca="1" si="711"/>
        <v>0</v>
      </c>
      <c r="Z1223">
        <f t="shared" ca="1" si="712"/>
        <v>0</v>
      </c>
      <c r="AA1223">
        <f t="shared" ca="1" si="713"/>
        <v>0</v>
      </c>
      <c r="AB1223">
        <f t="shared" ca="1" si="714"/>
        <v>0</v>
      </c>
      <c r="AC1223">
        <f t="shared" ca="1" si="715"/>
        <v>0</v>
      </c>
      <c r="AD1223">
        <f t="shared" ca="1" si="716"/>
        <v>0</v>
      </c>
      <c r="AE1223">
        <f t="shared" ca="1" si="717"/>
        <v>0</v>
      </c>
      <c r="AH1223">
        <f t="shared" ca="1" si="718"/>
        <v>0</v>
      </c>
      <c r="AI1223">
        <f t="shared" ca="1" si="719"/>
        <v>0</v>
      </c>
      <c r="AJ1223">
        <f t="shared" ca="1" si="720"/>
        <v>0</v>
      </c>
      <c r="AK1223">
        <f t="shared" ca="1" si="721"/>
        <v>0</v>
      </c>
      <c r="AL1223">
        <f t="shared" ca="1" si="722"/>
        <v>0</v>
      </c>
      <c r="AM1223">
        <f t="shared" ca="1" si="723"/>
        <v>0</v>
      </c>
      <c r="AN1223">
        <f t="shared" ca="1" si="724"/>
        <v>0</v>
      </c>
      <c r="AO1223">
        <f t="shared" ca="1" si="725"/>
        <v>0</v>
      </c>
      <c r="AP1223">
        <f t="shared" ca="1" si="726"/>
        <v>0</v>
      </c>
      <c r="AQ1223">
        <f t="shared" ca="1" si="727"/>
        <v>0</v>
      </c>
      <c r="AR1223">
        <f t="shared" ca="1" si="728"/>
        <v>0</v>
      </c>
      <c r="AS1223">
        <f t="shared" ca="1" si="729"/>
        <v>0</v>
      </c>
      <c r="AT1223">
        <f t="shared" ca="1" si="730"/>
        <v>0</v>
      </c>
      <c r="AU1223">
        <f t="shared" ca="1" si="731"/>
        <v>0</v>
      </c>
      <c r="AV1223">
        <f t="shared" ca="1" si="732"/>
        <v>0</v>
      </c>
      <c r="AW1223">
        <f t="shared" ca="1" si="733"/>
        <v>0</v>
      </c>
      <c r="AX1223">
        <f t="shared" ca="1" si="734"/>
        <v>0</v>
      </c>
      <c r="AY1223">
        <f t="shared" ca="1" si="735"/>
        <v>0</v>
      </c>
      <c r="AZ1223">
        <f t="shared" ca="1" si="736"/>
        <v>0</v>
      </c>
      <c r="BA1223">
        <f t="shared" ca="1" si="737"/>
        <v>0</v>
      </c>
      <c r="BB1223">
        <f t="shared" ca="1" si="738"/>
        <v>0</v>
      </c>
      <c r="BC1223">
        <f t="shared" ca="1" si="739"/>
        <v>0</v>
      </c>
      <c r="BD1223">
        <f t="shared" ca="1" si="740"/>
        <v>0</v>
      </c>
      <c r="BE1223">
        <f t="shared" ca="1" si="741"/>
        <v>0</v>
      </c>
      <c r="BF1223">
        <f t="shared" ca="1" si="742"/>
        <v>0</v>
      </c>
    </row>
    <row r="1224" spans="1:58" ht="16.149999999999999" customHeight="1" x14ac:dyDescent="0.2">
      <c r="A1224" s="81"/>
      <c r="B1224" s="82"/>
      <c r="C1224" s="83"/>
      <c r="D1224" s="83"/>
      <c r="E1224" s="83"/>
      <c r="F1224" s="83"/>
      <c r="G1224" s="83"/>
      <c r="H1224" s="5">
        <f t="shared" ca="1" si="707"/>
        <v>0</v>
      </c>
      <c r="I1224" s="17">
        <f t="shared" ca="1" si="708"/>
        <v>-43921.465798611112</v>
      </c>
      <c r="J1224" s="5">
        <f t="shared" ca="1" si="706"/>
        <v>0</v>
      </c>
      <c r="K1224" s="83"/>
      <c r="L1224" s="87"/>
      <c r="M1224" s="87"/>
      <c r="N1224" s="87"/>
      <c r="O1224" s="29" t="str">
        <f t="shared" ca="1" si="709"/>
        <v>-</v>
      </c>
      <c r="P1224" s="29"/>
      <c r="X1224">
        <f t="shared" ca="1" si="710"/>
        <v>0</v>
      </c>
      <c r="Y1224">
        <f t="shared" ca="1" si="711"/>
        <v>0</v>
      </c>
      <c r="Z1224">
        <f t="shared" ca="1" si="712"/>
        <v>0</v>
      </c>
      <c r="AA1224">
        <f t="shared" ca="1" si="713"/>
        <v>0</v>
      </c>
      <c r="AB1224">
        <f t="shared" ca="1" si="714"/>
        <v>0</v>
      </c>
      <c r="AC1224">
        <f t="shared" ca="1" si="715"/>
        <v>0</v>
      </c>
      <c r="AD1224">
        <f t="shared" ca="1" si="716"/>
        <v>0</v>
      </c>
      <c r="AE1224">
        <f t="shared" ca="1" si="717"/>
        <v>0</v>
      </c>
      <c r="AH1224">
        <f t="shared" ca="1" si="718"/>
        <v>0</v>
      </c>
      <c r="AI1224">
        <f t="shared" ca="1" si="719"/>
        <v>0</v>
      </c>
      <c r="AJ1224">
        <f t="shared" ca="1" si="720"/>
        <v>0</v>
      </c>
      <c r="AK1224">
        <f t="shared" ca="1" si="721"/>
        <v>0</v>
      </c>
      <c r="AL1224">
        <f t="shared" ca="1" si="722"/>
        <v>0</v>
      </c>
      <c r="AM1224">
        <f t="shared" ca="1" si="723"/>
        <v>0</v>
      </c>
      <c r="AN1224">
        <f t="shared" ca="1" si="724"/>
        <v>0</v>
      </c>
      <c r="AO1224">
        <f t="shared" ca="1" si="725"/>
        <v>0</v>
      </c>
      <c r="AP1224">
        <f t="shared" ca="1" si="726"/>
        <v>0</v>
      </c>
      <c r="AQ1224">
        <f t="shared" ca="1" si="727"/>
        <v>0</v>
      </c>
      <c r="AR1224">
        <f t="shared" ca="1" si="728"/>
        <v>0</v>
      </c>
      <c r="AS1224">
        <f t="shared" ca="1" si="729"/>
        <v>0</v>
      </c>
      <c r="AT1224">
        <f t="shared" ca="1" si="730"/>
        <v>0</v>
      </c>
      <c r="AU1224">
        <f t="shared" ca="1" si="731"/>
        <v>0</v>
      </c>
      <c r="AV1224">
        <f t="shared" ca="1" si="732"/>
        <v>0</v>
      </c>
      <c r="AW1224">
        <f t="shared" ca="1" si="733"/>
        <v>0</v>
      </c>
      <c r="AX1224">
        <f t="shared" ca="1" si="734"/>
        <v>0</v>
      </c>
      <c r="AY1224">
        <f t="shared" ca="1" si="735"/>
        <v>0</v>
      </c>
      <c r="AZ1224">
        <f t="shared" ca="1" si="736"/>
        <v>0</v>
      </c>
      <c r="BA1224">
        <f t="shared" ca="1" si="737"/>
        <v>0</v>
      </c>
      <c r="BB1224">
        <f t="shared" ca="1" si="738"/>
        <v>0</v>
      </c>
      <c r="BC1224">
        <f t="shared" ca="1" si="739"/>
        <v>0</v>
      </c>
      <c r="BD1224">
        <f t="shared" ca="1" si="740"/>
        <v>0</v>
      </c>
      <c r="BE1224">
        <f t="shared" ca="1" si="741"/>
        <v>0</v>
      </c>
      <c r="BF1224">
        <f t="shared" ca="1" si="742"/>
        <v>0</v>
      </c>
    </row>
    <row r="1225" spans="1:58" ht="16.149999999999999" customHeight="1" x14ac:dyDescent="0.2">
      <c r="A1225" s="81"/>
      <c r="B1225" s="82"/>
      <c r="C1225" s="83"/>
      <c r="D1225" s="83"/>
      <c r="E1225" s="83"/>
      <c r="F1225" s="83"/>
      <c r="G1225" s="83"/>
      <c r="H1225" s="5">
        <f t="shared" ca="1" si="707"/>
        <v>0</v>
      </c>
      <c r="I1225" s="17">
        <f t="shared" ca="1" si="708"/>
        <v>-43921.465798611112</v>
      </c>
      <c r="J1225" s="5">
        <f t="shared" ca="1" si="706"/>
        <v>0</v>
      </c>
      <c r="K1225" s="83"/>
      <c r="L1225" s="87"/>
      <c r="M1225" s="87"/>
      <c r="N1225" s="87"/>
      <c r="O1225" s="29" t="str">
        <f t="shared" ca="1" si="709"/>
        <v>-</v>
      </c>
      <c r="P1225" s="29"/>
      <c r="X1225">
        <f t="shared" ca="1" si="710"/>
        <v>0</v>
      </c>
      <c r="Y1225">
        <f t="shared" ca="1" si="711"/>
        <v>0</v>
      </c>
      <c r="Z1225">
        <f t="shared" ca="1" si="712"/>
        <v>0</v>
      </c>
      <c r="AA1225">
        <f t="shared" ca="1" si="713"/>
        <v>0</v>
      </c>
      <c r="AB1225">
        <f t="shared" ca="1" si="714"/>
        <v>0</v>
      </c>
      <c r="AC1225">
        <f t="shared" ca="1" si="715"/>
        <v>0</v>
      </c>
      <c r="AD1225">
        <f t="shared" ca="1" si="716"/>
        <v>0</v>
      </c>
      <c r="AE1225">
        <f t="shared" ca="1" si="717"/>
        <v>0</v>
      </c>
      <c r="AH1225">
        <f t="shared" ca="1" si="718"/>
        <v>0</v>
      </c>
      <c r="AI1225">
        <f t="shared" ca="1" si="719"/>
        <v>0</v>
      </c>
      <c r="AJ1225">
        <f t="shared" ca="1" si="720"/>
        <v>0</v>
      </c>
      <c r="AK1225">
        <f t="shared" ca="1" si="721"/>
        <v>0</v>
      </c>
      <c r="AL1225">
        <f t="shared" ca="1" si="722"/>
        <v>0</v>
      </c>
      <c r="AM1225">
        <f t="shared" ca="1" si="723"/>
        <v>0</v>
      </c>
      <c r="AN1225">
        <f t="shared" ca="1" si="724"/>
        <v>0</v>
      </c>
      <c r="AO1225">
        <f t="shared" ca="1" si="725"/>
        <v>0</v>
      </c>
      <c r="AP1225">
        <f t="shared" ca="1" si="726"/>
        <v>0</v>
      </c>
      <c r="AQ1225">
        <f t="shared" ca="1" si="727"/>
        <v>0</v>
      </c>
      <c r="AR1225">
        <f t="shared" ca="1" si="728"/>
        <v>0</v>
      </c>
      <c r="AS1225">
        <f t="shared" ca="1" si="729"/>
        <v>0</v>
      </c>
      <c r="AT1225">
        <f t="shared" ca="1" si="730"/>
        <v>0</v>
      </c>
      <c r="AU1225">
        <f t="shared" ca="1" si="731"/>
        <v>0</v>
      </c>
      <c r="AV1225">
        <f t="shared" ca="1" si="732"/>
        <v>0</v>
      </c>
      <c r="AW1225">
        <f t="shared" ca="1" si="733"/>
        <v>0</v>
      </c>
      <c r="AX1225">
        <f t="shared" ca="1" si="734"/>
        <v>0</v>
      </c>
      <c r="AY1225">
        <f t="shared" ca="1" si="735"/>
        <v>0</v>
      </c>
      <c r="AZ1225">
        <f t="shared" ca="1" si="736"/>
        <v>0</v>
      </c>
      <c r="BA1225">
        <f t="shared" ca="1" si="737"/>
        <v>0</v>
      </c>
      <c r="BB1225">
        <f t="shared" ca="1" si="738"/>
        <v>0</v>
      </c>
      <c r="BC1225">
        <f t="shared" ca="1" si="739"/>
        <v>0</v>
      </c>
      <c r="BD1225">
        <f t="shared" ca="1" si="740"/>
        <v>0</v>
      </c>
      <c r="BE1225">
        <f t="shared" ca="1" si="741"/>
        <v>0</v>
      </c>
      <c r="BF1225">
        <f t="shared" ca="1" si="742"/>
        <v>0</v>
      </c>
    </row>
    <row r="1226" spans="1:58" ht="16.149999999999999" customHeight="1" x14ac:dyDescent="0.2">
      <c r="A1226" s="81"/>
      <c r="B1226" s="82"/>
      <c r="C1226" s="83"/>
      <c r="D1226" s="83"/>
      <c r="E1226" s="83"/>
      <c r="F1226" s="83"/>
      <c r="G1226" s="83"/>
      <c r="H1226" s="5">
        <f t="shared" ca="1" si="707"/>
        <v>0</v>
      </c>
      <c r="I1226" s="17">
        <f t="shared" ca="1" si="708"/>
        <v>-43921.465798611112</v>
      </c>
      <c r="J1226" s="5">
        <f t="shared" ca="1" si="706"/>
        <v>0</v>
      </c>
      <c r="K1226" s="83"/>
      <c r="L1226" s="87"/>
      <c r="M1226" s="87"/>
      <c r="N1226" s="87"/>
      <c r="O1226" s="29" t="str">
        <f t="shared" ca="1" si="709"/>
        <v>-</v>
      </c>
      <c r="P1226" s="29"/>
      <c r="X1226">
        <f t="shared" ca="1" si="710"/>
        <v>0</v>
      </c>
      <c r="Y1226">
        <f t="shared" ca="1" si="711"/>
        <v>0</v>
      </c>
      <c r="Z1226">
        <f t="shared" ca="1" si="712"/>
        <v>0</v>
      </c>
      <c r="AA1226">
        <f t="shared" ca="1" si="713"/>
        <v>0</v>
      </c>
      <c r="AB1226">
        <f t="shared" ca="1" si="714"/>
        <v>0</v>
      </c>
      <c r="AC1226">
        <f t="shared" ca="1" si="715"/>
        <v>0</v>
      </c>
      <c r="AD1226">
        <f t="shared" ca="1" si="716"/>
        <v>0</v>
      </c>
      <c r="AE1226">
        <f t="shared" ca="1" si="717"/>
        <v>0</v>
      </c>
      <c r="AH1226">
        <f t="shared" ca="1" si="718"/>
        <v>0</v>
      </c>
      <c r="AI1226">
        <f t="shared" ca="1" si="719"/>
        <v>0</v>
      </c>
      <c r="AJ1226">
        <f t="shared" ca="1" si="720"/>
        <v>0</v>
      </c>
      <c r="AK1226">
        <f t="shared" ca="1" si="721"/>
        <v>0</v>
      </c>
      <c r="AL1226">
        <f t="shared" ca="1" si="722"/>
        <v>0</v>
      </c>
      <c r="AM1226">
        <f t="shared" ca="1" si="723"/>
        <v>0</v>
      </c>
      <c r="AN1226">
        <f t="shared" ca="1" si="724"/>
        <v>0</v>
      </c>
      <c r="AO1226">
        <f t="shared" ca="1" si="725"/>
        <v>0</v>
      </c>
      <c r="AP1226">
        <f t="shared" ca="1" si="726"/>
        <v>0</v>
      </c>
      <c r="AQ1226">
        <f t="shared" ca="1" si="727"/>
        <v>0</v>
      </c>
      <c r="AR1226">
        <f t="shared" ca="1" si="728"/>
        <v>0</v>
      </c>
      <c r="AS1226">
        <f t="shared" ca="1" si="729"/>
        <v>0</v>
      </c>
      <c r="AT1226">
        <f t="shared" ca="1" si="730"/>
        <v>0</v>
      </c>
      <c r="AU1226">
        <f t="shared" ca="1" si="731"/>
        <v>0</v>
      </c>
      <c r="AV1226">
        <f t="shared" ca="1" si="732"/>
        <v>0</v>
      </c>
      <c r="AW1226">
        <f t="shared" ca="1" si="733"/>
        <v>0</v>
      </c>
      <c r="AX1226">
        <f t="shared" ca="1" si="734"/>
        <v>0</v>
      </c>
      <c r="AY1226">
        <f t="shared" ca="1" si="735"/>
        <v>0</v>
      </c>
      <c r="AZ1226">
        <f t="shared" ca="1" si="736"/>
        <v>0</v>
      </c>
      <c r="BA1226">
        <f t="shared" ca="1" si="737"/>
        <v>0</v>
      </c>
      <c r="BB1226">
        <f t="shared" ca="1" si="738"/>
        <v>0</v>
      </c>
      <c r="BC1226">
        <f t="shared" ca="1" si="739"/>
        <v>0</v>
      </c>
      <c r="BD1226">
        <f t="shared" ca="1" si="740"/>
        <v>0</v>
      </c>
      <c r="BE1226">
        <f t="shared" ca="1" si="741"/>
        <v>0</v>
      </c>
      <c r="BF1226">
        <f t="shared" ca="1" si="742"/>
        <v>0</v>
      </c>
    </row>
    <row r="1227" spans="1:58" ht="16.149999999999999" customHeight="1" x14ac:dyDescent="0.2">
      <c r="A1227" s="81"/>
      <c r="B1227" s="82"/>
      <c r="C1227" s="83"/>
      <c r="D1227" s="83"/>
      <c r="E1227" s="83"/>
      <c r="F1227" s="83"/>
      <c r="G1227" s="83"/>
      <c r="H1227" s="5">
        <f t="shared" ca="1" si="707"/>
        <v>0</v>
      </c>
      <c r="I1227" s="17">
        <f t="shared" ca="1" si="708"/>
        <v>-43921.465798611112</v>
      </c>
      <c r="J1227" s="5">
        <f t="shared" ca="1" si="706"/>
        <v>0</v>
      </c>
      <c r="K1227" s="83"/>
      <c r="L1227" s="87"/>
      <c r="M1227" s="87"/>
      <c r="N1227" s="87"/>
      <c r="O1227" s="29" t="str">
        <f t="shared" ca="1" si="709"/>
        <v>-</v>
      </c>
      <c r="P1227" s="29"/>
      <c r="X1227">
        <f t="shared" ca="1" si="710"/>
        <v>0</v>
      </c>
      <c r="Y1227">
        <f t="shared" ca="1" si="711"/>
        <v>0</v>
      </c>
      <c r="Z1227">
        <f t="shared" ca="1" si="712"/>
        <v>0</v>
      </c>
      <c r="AA1227">
        <f t="shared" ca="1" si="713"/>
        <v>0</v>
      </c>
      <c r="AB1227">
        <f t="shared" ca="1" si="714"/>
        <v>0</v>
      </c>
      <c r="AC1227">
        <f t="shared" ca="1" si="715"/>
        <v>0</v>
      </c>
      <c r="AD1227">
        <f t="shared" ca="1" si="716"/>
        <v>0</v>
      </c>
      <c r="AE1227">
        <f t="shared" ca="1" si="717"/>
        <v>0</v>
      </c>
      <c r="AH1227">
        <f t="shared" ca="1" si="718"/>
        <v>0</v>
      </c>
      <c r="AI1227">
        <f t="shared" ca="1" si="719"/>
        <v>0</v>
      </c>
      <c r="AJ1227">
        <f t="shared" ca="1" si="720"/>
        <v>0</v>
      </c>
      <c r="AK1227">
        <f t="shared" ca="1" si="721"/>
        <v>0</v>
      </c>
      <c r="AL1227">
        <f t="shared" ca="1" si="722"/>
        <v>0</v>
      </c>
      <c r="AM1227">
        <f t="shared" ca="1" si="723"/>
        <v>0</v>
      </c>
      <c r="AN1227">
        <f t="shared" ca="1" si="724"/>
        <v>0</v>
      </c>
      <c r="AO1227">
        <f t="shared" ca="1" si="725"/>
        <v>0</v>
      </c>
      <c r="AP1227">
        <f t="shared" ca="1" si="726"/>
        <v>0</v>
      </c>
      <c r="AQ1227">
        <f t="shared" ca="1" si="727"/>
        <v>0</v>
      </c>
      <c r="AR1227">
        <f t="shared" ca="1" si="728"/>
        <v>0</v>
      </c>
      <c r="AS1227">
        <f t="shared" ca="1" si="729"/>
        <v>0</v>
      </c>
      <c r="AT1227">
        <f t="shared" ca="1" si="730"/>
        <v>0</v>
      </c>
      <c r="AU1227">
        <f t="shared" ca="1" si="731"/>
        <v>0</v>
      </c>
      <c r="AV1227">
        <f t="shared" ca="1" si="732"/>
        <v>0</v>
      </c>
      <c r="AW1227">
        <f t="shared" ca="1" si="733"/>
        <v>0</v>
      </c>
      <c r="AX1227">
        <f t="shared" ca="1" si="734"/>
        <v>0</v>
      </c>
      <c r="AY1227">
        <f t="shared" ca="1" si="735"/>
        <v>0</v>
      </c>
      <c r="AZ1227">
        <f t="shared" ca="1" si="736"/>
        <v>0</v>
      </c>
      <c r="BA1227">
        <f t="shared" ca="1" si="737"/>
        <v>0</v>
      </c>
      <c r="BB1227">
        <f t="shared" ca="1" si="738"/>
        <v>0</v>
      </c>
      <c r="BC1227">
        <f t="shared" ca="1" si="739"/>
        <v>0</v>
      </c>
      <c r="BD1227">
        <f t="shared" ca="1" si="740"/>
        <v>0</v>
      </c>
      <c r="BE1227">
        <f t="shared" ca="1" si="741"/>
        <v>0</v>
      </c>
      <c r="BF1227">
        <f t="shared" ca="1" si="742"/>
        <v>0</v>
      </c>
    </row>
    <row r="1228" spans="1:58" ht="16.149999999999999" customHeight="1" x14ac:dyDescent="0.2">
      <c r="A1228" s="81"/>
      <c r="B1228" s="82"/>
      <c r="C1228" s="83"/>
      <c r="D1228" s="83"/>
      <c r="E1228" s="83"/>
      <c r="F1228" s="83"/>
      <c r="G1228" s="83"/>
      <c r="H1228" s="5">
        <f t="shared" ca="1" si="707"/>
        <v>0</v>
      </c>
      <c r="I1228" s="17">
        <f t="shared" ca="1" si="708"/>
        <v>-43921.465798611112</v>
      </c>
      <c r="J1228" s="5">
        <f t="shared" ca="1" si="706"/>
        <v>0</v>
      </c>
      <c r="K1228" s="83"/>
      <c r="L1228" s="87"/>
      <c r="M1228" s="87"/>
      <c r="N1228" s="87"/>
      <c r="O1228" s="29" t="str">
        <f t="shared" ca="1" si="709"/>
        <v>-</v>
      </c>
      <c r="P1228" s="29"/>
      <c r="X1228">
        <f t="shared" ca="1" si="710"/>
        <v>0</v>
      </c>
      <c r="Y1228">
        <f t="shared" ca="1" si="711"/>
        <v>0</v>
      </c>
      <c r="Z1228">
        <f t="shared" ca="1" si="712"/>
        <v>0</v>
      </c>
      <c r="AA1228">
        <f t="shared" ca="1" si="713"/>
        <v>0</v>
      </c>
      <c r="AB1228">
        <f t="shared" ca="1" si="714"/>
        <v>0</v>
      </c>
      <c r="AC1228">
        <f t="shared" ca="1" si="715"/>
        <v>0</v>
      </c>
      <c r="AD1228">
        <f t="shared" ca="1" si="716"/>
        <v>0</v>
      </c>
      <c r="AE1228">
        <f t="shared" ca="1" si="717"/>
        <v>0</v>
      </c>
      <c r="AH1228">
        <f t="shared" ca="1" si="718"/>
        <v>0</v>
      </c>
      <c r="AI1228">
        <f t="shared" ca="1" si="719"/>
        <v>0</v>
      </c>
      <c r="AJ1228">
        <f t="shared" ca="1" si="720"/>
        <v>0</v>
      </c>
      <c r="AK1228">
        <f t="shared" ca="1" si="721"/>
        <v>0</v>
      </c>
      <c r="AL1228">
        <f t="shared" ca="1" si="722"/>
        <v>0</v>
      </c>
      <c r="AM1228">
        <f t="shared" ca="1" si="723"/>
        <v>0</v>
      </c>
      <c r="AN1228">
        <f t="shared" ca="1" si="724"/>
        <v>0</v>
      </c>
      <c r="AO1228">
        <f t="shared" ca="1" si="725"/>
        <v>0</v>
      </c>
      <c r="AP1228">
        <f t="shared" ca="1" si="726"/>
        <v>0</v>
      </c>
      <c r="AQ1228">
        <f t="shared" ca="1" si="727"/>
        <v>0</v>
      </c>
      <c r="AR1228">
        <f t="shared" ca="1" si="728"/>
        <v>0</v>
      </c>
      <c r="AS1228">
        <f t="shared" ca="1" si="729"/>
        <v>0</v>
      </c>
      <c r="AT1228">
        <f t="shared" ca="1" si="730"/>
        <v>0</v>
      </c>
      <c r="AU1228">
        <f t="shared" ca="1" si="731"/>
        <v>0</v>
      </c>
      <c r="AV1228">
        <f t="shared" ca="1" si="732"/>
        <v>0</v>
      </c>
      <c r="AW1228">
        <f t="shared" ca="1" si="733"/>
        <v>0</v>
      </c>
      <c r="AX1228">
        <f t="shared" ca="1" si="734"/>
        <v>0</v>
      </c>
      <c r="AY1228">
        <f t="shared" ca="1" si="735"/>
        <v>0</v>
      </c>
      <c r="AZ1228">
        <f t="shared" ca="1" si="736"/>
        <v>0</v>
      </c>
      <c r="BA1228">
        <f t="shared" ca="1" si="737"/>
        <v>0</v>
      </c>
      <c r="BB1228">
        <f t="shared" ca="1" si="738"/>
        <v>0</v>
      </c>
      <c r="BC1228">
        <f t="shared" ca="1" si="739"/>
        <v>0</v>
      </c>
      <c r="BD1228">
        <f t="shared" ca="1" si="740"/>
        <v>0</v>
      </c>
      <c r="BE1228">
        <f t="shared" ca="1" si="741"/>
        <v>0</v>
      </c>
      <c r="BF1228">
        <f t="shared" ca="1" si="742"/>
        <v>0</v>
      </c>
    </row>
    <row r="1229" spans="1:58" ht="16.149999999999999" customHeight="1" x14ac:dyDescent="0.2">
      <c r="A1229" s="81"/>
      <c r="B1229" s="82"/>
      <c r="C1229" s="83"/>
      <c r="D1229" s="83"/>
      <c r="E1229" s="83"/>
      <c r="F1229" s="83"/>
      <c r="G1229" s="83"/>
      <c r="H1229" s="5">
        <f t="shared" ca="1" si="707"/>
        <v>0</v>
      </c>
      <c r="I1229" s="17">
        <f t="shared" ca="1" si="708"/>
        <v>-43921.465798611112</v>
      </c>
      <c r="J1229" s="5">
        <f t="shared" ca="1" si="706"/>
        <v>0</v>
      </c>
      <c r="K1229" s="83"/>
      <c r="L1229" s="87"/>
      <c r="M1229" s="87"/>
      <c r="N1229" s="87"/>
      <c r="O1229" s="29" t="str">
        <f t="shared" ca="1" si="709"/>
        <v>-</v>
      </c>
      <c r="P1229" s="29"/>
      <c r="X1229">
        <f t="shared" ca="1" si="710"/>
        <v>0</v>
      </c>
      <c r="Y1229">
        <f t="shared" ca="1" si="711"/>
        <v>0</v>
      </c>
      <c r="Z1229">
        <f t="shared" ca="1" si="712"/>
        <v>0</v>
      </c>
      <c r="AA1229">
        <f t="shared" ca="1" si="713"/>
        <v>0</v>
      </c>
      <c r="AB1229">
        <f t="shared" ca="1" si="714"/>
        <v>0</v>
      </c>
      <c r="AC1229">
        <f t="shared" ca="1" si="715"/>
        <v>0</v>
      </c>
      <c r="AD1229">
        <f t="shared" ca="1" si="716"/>
        <v>0</v>
      </c>
      <c r="AE1229">
        <f t="shared" ca="1" si="717"/>
        <v>0</v>
      </c>
      <c r="AH1229">
        <f t="shared" ca="1" si="718"/>
        <v>0</v>
      </c>
      <c r="AI1229">
        <f t="shared" ca="1" si="719"/>
        <v>0</v>
      </c>
      <c r="AJ1229">
        <f t="shared" ca="1" si="720"/>
        <v>0</v>
      </c>
      <c r="AK1229">
        <f t="shared" ca="1" si="721"/>
        <v>0</v>
      </c>
      <c r="AL1229">
        <f t="shared" ca="1" si="722"/>
        <v>0</v>
      </c>
      <c r="AM1229">
        <f t="shared" ca="1" si="723"/>
        <v>0</v>
      </c>
      <c r="AN1229">
        <f t="shared" ca="1" si="724"/>
        <v>0</v>
      </c>
      <c r="AO1229">
        <f t="shared" ca="1" si="725"/>
        <v>0</v>
      </c>
      <c r="AP1229">
        <f t="shared" ca="1" si="726"/>
        <v>0</v>
      </c>
      <c r="AQ1229">
        <f t="shared" ca="1" si="727"/>
        <v>0</v>
      </c>
      <c r="AR1229">
        <f t="shared" ca="1" si="728"/>
        <v>0</v>
      </c>
      <c r="AS1229">
        <f t="shared" ca="1" si="729"/>
        <v>0</v>
      </c>
      <c r="AT1229">
        <f t="shared" ca="1" si="730"/>
        <v>0</v>
      </c>
      <c r="AU1229">
        <f t="shared" ca="1" si="731"/>
        <v>0</v>
      </c>
      <c r="AV1229">
        <f t="shared" ca="1" si="732"/>
        <v>0</v>
      </c>
      <c r="AW1229">
        <f t="shared" ca="1" si="733"/>
        <v>0</v>
      </c>
      <c r="AX1229">
        <f t="shared" ca="1" si="734"/>
        <v>0</v>
      </c>
      <c r="AY1229">
        <f t="shared" ca="1" si="735"/>
        <v>0</v>
      </c>
      <c r="AZ1229">
        <f t="shared" ca="1" si="736"/>
        <v>0</v>
      </c>
      <c r="BA1229">
        <f t="shared" ca="1" si="737"/>
        <v>0</v>
      </c>
      <c r="BB1229">
        <f t="shared" ca="1" si="738"/>
        <v>0</v>
      </c>
      <c r="BC1229">
        <f t="shared" ca="1" si="739"/>
        <v>0</v>
      </c>
      <c r="BD1229">
        <f t="shared" ca="1" si="740"/>
        <v>0</v>
      </c>
      <c r="BE1229">
        <f t="shared" ca="1" si="741"/>
        <v>0</v>
      </c>
      <c r="BF1229">
        <f t="shared" ca="1" si="742"/>
        <v>0</v>
      </c>
    </row>
    <row r="1230" spans="1:58" ht="16.149999999999999" customHeight="1" x14ac:dyDescent="0.2">
      <c r="A1230" s="81"/>
      <c r="B1230" s="82"/>
      <c r="C1230" s="83"/>
      <c r="D1230" s="83"/>
      <c r="E1230" s="83"/>
      <c r="F1230" s="83"/>
      <c r="G1230" s="83"/>
      <c r="H1230" s="5">
        <f t="shared" ca="1" si="707"/>
        <v>0</v>
      </c>
      <c r="I1230" s="17">
        <f t="shared" ca="1" si="708"/>
        <v>-43921.465798611112</v>
      </c>
      <c r="J1230" s="5">
        <f t="shared" ca="1" si="706"/>
        <v>0</v>
      </c>
      <c r="K1230" s="83"/>
      <c r="L1230" s="87"/>
      <c r="M1230" s="87"/>
      <c r="N1230" s="87"/>
      <c r="O1230" s="29" t="str">
        <f t="shared" ca="1" si="709"/>
        <v>-</v>
      </c>
      <c r="P1230" s="29"/>
      <c r="X1230">
        <f t="shared" ca="1" si="710"/>
        <v>0</v>
      </c>
      <c r="Y1230">
        <f t="shared" ca="1" si="711"/>
        <v>0</v>
      </c>
      <c r="Z1230">
        <f t="shared" ca="1" si="712"/>
        <v>0</v>
      </c>
      <c r="AA1230">
        <f t="shared" ca="1" si="713"/>
        <v>0</v>
      </c>
      <c r="AB1230">
        <f t="shared" ca="1" si="714"/>
        <v>0</v>
      </c>
      <c r="AC1230">
        <f t="shared" ca="1" si="715"/>
        <v>0</v>
      </c>
      <c r="AD1230">
        <f t="shared" ca="1" si="716"/>
        <v>0</v>
      </c>
      <c r="AE1230">
        <f t="shared" ca="1" si="717"/>
        <v>0</v>
      </c>
      <c r="AH1230">
        <f t="shared" ca="1" si="718"/>
        <v>0</v>
      </c>
      <c r="AI1230">
        <f t="shared" ca="1" si="719"/>
        <v>0</v>
      </c>
      <c r="AJ1230">
        <f t="shared" ca="1" si="720"/>
        <v>0</v>
      </c>
      <c r="AK1230">
        <f t="shared" ca="1" si="721"/>
        <v>0</v>
      </c>
      <c r="AL1230">
        <f t="shared" ca="1" si="722"/>
        <v>0</v>
      </c>
      <c r="AM1230">
        <f t="shared" ca="1" si="723"/>
        <v>0</v>
      </c>
      <c r="AN1230">
        <f t="shared" ca="1" si="724"/>
        <v>0</v>
      </c>
      <c r="AO1230">
        <f t="shared" ca="1" si="725"/>
        <v>0</v>
      </c>
      <c r="AP1230">
        <f t="shared" ca="1" si="726"/>
        <v>0</v>
      </c>
      <c r="AQ1230">
        <f t="shared" ca="1" si="727"/>
        <v>0</v>
      </c>
      <c r="AR1230">
        <f t="shared" ca="1" si="728"/>
        <v>0</v>
      </c>
      <c r="AS1230">
        <f t="shared" ca="1" si="729"/>
        <v>0</v>
      </c>
      <c r="AT1230">
        <f t="shared" ca="1" si="730"/>
        <v>0</v>
      </c>
      <c r="AU1230">
        <f t="shared" ca="1" si="731"/>
        <v>0</v>
      </c>
      <c r="AV1230">
        <f t="shared" ca="1" si="732"/>
        <v>0</v>
      </c>
      <c r="AW1230">
        <f t="shared" ca="1" si="733"/>
        <v>0</v>
      </c>
      <c r="AX1230">
        <f t="shared" ca="1" si="734"/>
        <v>0</v>
      </c>
      <c r="AY1230">
        <f t="shared" ca="1" si="735"/>
        <v>0</v>
      </c>
      <c r="AZ1230">
        <f t="shared" ca="1" si="736"/>
        <v>0</v>
      </c>
      <c r="BA1230">
        <f t="shared" ca="1" si="737"/>
        <v>0</v>
      </c>
      <c r="BB1230">
        <f t="shared" ca="1" si="738"/>
        <v>0</v>
      </c>
      <c r="BC1230">
        <f t="shared" ca="1" si="739"/>
        <v>0</v>
      </c>
      <c r="BD1230">
        <f t="shared" ca="1" si="740"/>
        <v>0</v>
      </c>
      <c r="BE1230">
        <f t="shared" ca="1" si="741"/>
        <v>0</v>
      </c>
      <c r="BF1230">
        <f t="shared" ca="1" si="742"/>
        <v>0</v>
      </c>
    </row>
    <row r="1231" spans="1:58" ht="16.149999999999999" customHeight="1" x14ac:dyDescent="0.2">
      <c r="A1231" s="81"/>
      <c r="B1231" s="82"/>
      <c r="C1231" s="83"/>
      <c r="D1231" s="83"/>
      <c r="E1231" s="83"/>
      <c r="F1231" s="83"/>
      <c r="G1231" s="83"/>
      <c r="H1231" s="5">
        <f t="shared" ca="1" si="707"/>
        <v>0</v>
      </c>
      <c r="I1231" s="17">
        <f t="shared" ca="1" si="708"/>
        <v>-43921.465798611112</v>
      </c>
      <c r="J1231" s="5">
        <f t="shared" ca="1" si="706"/>
        <v>0</v>
      </c>
      <c r="K1231" s="83"/>
      <c r="L1231" s="87"/>
      <c r="M1231" s="87"/>
      <c r="N1231" s="87"/>
      <c r="O1231" s="29" t="str">
        <f t="shared" ca="1" si="709"/>
        <v>-</v>
      </c>
      <c r="P1231" s="29"/>
      <c r="X1231">
        <f t="shared" ca="1" si="710"/>
        <v>0</v>
      </c>
      <c r="Y1231">
        <f t="shared" ca="1" si="711"/>
        <v>0</v>
      </c>
      <c r="Z1231">
        <f t="shared" ca="1" si="712"/>
        <v>0</v>
      </c>
      <c r="AA1231">
        <f t="shared" ca="1" si="713"/>
        <v>0</v>
      </c>
      <c r="AB1231">
        <f t="shared" ca="1" si="714"/>
        <v>0</v>
      </c>
      <c r="AC1231">
        <f t="shared" ca="1" si="715"/>
        <v>0</v>
      </c>
      <c r="AD1231">
        <f t="shared" ca="1" si="716"/>
        <v>0</v>
      </c>
      <c r="AE1231">
        <f t="shared" ca="1" si="717"/>
        <v>0</v>
      </c>
      <c r="AH1231">
        <f t="shared" ca="1" si="718"/>
        <v>0</v>
      </c>
      <c r="AI1231">
        <f t="shared" ca="1" si="719"/>
        <v>0</v>
      </c>
      <c r="AJ1231">
        <f t="shared" ca="1" si="720"/>
        <v>0</v>
      </c>
      <c r="AK1231">
        <f t="shared" ca="1" si="721"/>
        <v>0</v>
      </c>
      <c r="AL1231">
        <f t="shared" ca="1" si="722"/>
        <v>0</v>
      </c>
      <c r="AM1231">
        <f t="shared" ca="1" si="723"/>
        <v>0</v>
      </c>
      <c r="AN1231">
        <f t="shared" ca="1" si="724"/>
        <v>0</v>
      </c>
      <c r="AO1231">
        <f t="shared" ca="1" si="725"/>
        <v>0</v>
      </c>
      <c r="AP1231">
        <f t="shared" ca="1" si="726"/>
        <v>0</v>
      </c>
      <c r="AQ1231">
        <f t="shared" ca="1" si="727"/>
        <v>0</v>
      </c>
      <c r="AR1231">
        <f t="shared" ca="1" si="728"/>
        <v>0</v>
      </c>
      <c r="AS1231">
        <f t="shared" ca="1" si="729"/>
        <v>0</v>
      </c>
      <c r="AT1231">
        <f t="shared" ca="1" si="730"/>
        <v>0</v>
      </c>
      <c r="AU1231">
        <f t="shared" ca="1" si="731"/>
        <v>0</v>
      </c>
      <c r="AV1231">
        <f t="shared" ca="1" si="732"/>
        <v>0</v>
      </c>
      <c r="AW1231">
        <f t="shared" ca="1" si="733"/>
        <v>0</v>
      </c>
      <c r="AX1231">
        <f t="shared" ca="1" si="734"/>
        <v>0</v>
      </c>
      <c r="AY1231">
        <f t="shared" ca="1" si="735"/>
        <v>0</v>
      </c>
      <c r="AZ1231">
        <f t="shared" ca="1" si="736"/>
        <v>0</v>
      </c>
      <c r="BA1231">
        <f t="shared" ca="1" si="737"/>
        <v>0</v>
      </c>
      <c r="BB1231">
        <f t="shared" ca="1" si="738"/>
        <v>0</v>
      </c>
      <c r="BC1231">
        <f t="shared" ca="1" si="739"/>
        <v>0</v>
      </c>
      <c r="BD1231">
        <f t="shared" ca="1" si="740"/>
        <v>0</v>
      </c>
      <c r="BE1231">
        <f t="shared" ca="1" si="741"/>
        <v>0</v>
      </c>
      <c r="BF1231">
        <f t="shared" ca="1" si="742"/>
        <v>0</v>
      </c>
    </row>
    <row r="1232" spans="1:58" ht="16.149999999999999" customHeight="1" x14ac:dyDescent="0.2">
      <c r="A1232" s="81"/>
      <c r="B1232" s="82"/>
      <c r="C1232" s="83"/>
      <c r="D1232" s="83"/>
      <c r="E1232" s="83"/>
      <c r="F1232" s="83"/>
      <c r="G1232" s="83"/>
      <c r="H1232" s="5">
        <f t="shared" ca="1" si="707"/>
        <v>0</v>
      </c>
      <c r="I1232" s="17">
        <f t="shared" ca="1" si="708"/>
        <v>-43921.465798611112</v>
      </c>
      <c r="J1232" s="5">
        <f t="shared" ca="1" si="706"/>
        <v>0</v>
      </c>
      <c r="K1232" s="83"/>
      <c r="L1232" s="87"/>
      <c r="M1232" s="87"/>
      <c r="N1232" s="87"/>
      <c r="O1232" s="29" t="str">
        <f t="shared" ca="1" si="709"/>
        <v>-</v>
      </c>
      <c r="P1232" s="29"/>
      <c r="X1232">
        <f t="shared" ca="1" si="710"/>
        <v>0</v>
      </c>
      <c r="Y1232">
        <f t="shared" ca="1" si="711"/>
        <v>0</v>
      </c>
      <c r="Z1232">
        <f t="shared" ca="1" si="712"/>
        <v>0</v>
      </c>
      <c r="AA1232">
        <f t="shared" ca="1" si="713"/>
        <v>0</v>
      </c>
      <c r="AB1232">
        <f t="shared" ca="1" si="714"/>
        <v>0</v>
      </c>
      <c r="AC1232">
        <f t="shared" ca="1" si="715"/>
        <v>0</v>
      </c>
      <c r="AD1232">
        <f t="shared" ca="1" si="716"/>
        <v>0</v>
      </c>
      <c r="AE1232">
        <f t="shared" ca="1" si="717"/>
        <v>0</v>
      </c>
      <c r="AH1232">
        <f t="shared" ca="1" si="718"/>
        <v>0</v>
      </c>
      <c r="AI1232">
        <f t="shared" ca="1" si="719"/>
        <v>0</v>
      </c>
      <c r="AJ1232">
        <f t="shared" ca="1" si="720"/>
        <v>0</v>
      </c>
      <c r="AK1232">
        <f t="shared" ca="1" si="721"/>
        <v>0</v>
      </c>
      <c r="AL1232">
        <f t="shared" ca="1" si="722"/>
        <v>0</v>
      </c>
      <c r="AM1232">
        <f t="shared" ca="1" si="723"/>
        <v>0</v>
      </c>
      <c r="AN1232">
        <f t="shared" ca="1" si="724"/>
        <v>0</v>
      </c>
      <c r="AO1232">
        <f t="shared" ca="1" si="725"/>
        <v>0</v>
      </c>
      <c r="AP1232">
        <f t="shared" ca="1" si="726"/>
        <v>0</v>
      </c>
      <c r="AQ1232">
        <f t="shared" ca="1" si="727"/>
        <v>0</v>
      </c>
      <c r="AR1232">
        <f t="shared" ca="1" si="728"/>
        <v>0</v>
      </c>
      <c r="AS1232">
        <f t="shared" ca="1" si="729"/>
        <v>0</v>
      </c>
      <c r="AT1232">
        <f t="shared" ca="1" si="730"/>
        <v>0</v>
      </c>
      <c r="AU1232">
        <f t="shared" ca="1" si="731"/>
        <v>0</v>
      </c>
      <c r="AV1232">
        <f t="shared" ca="1" si="732"/>
        <v>0</v>
      </c>
      <c r="AW1232">
        <f t="shared" ca="1" si="733"/>
        <v>0</v>
      </c>
      <c r="AX1232">
        <f t="shared" ca="1" si="734"/>
        <v>0</v>
      </c>
      <c r="AY1232">
        <f t="shared" ca="1" si="735"/>
        <v>0</v>
      </c>
      <c r="AZ1232">
        <f t="shared" ca="1" si="736"/>
        <v>0</v>
      </c>
      <c r="BA1232">
        <f t="shared" ca="1" si="737"/>
        <v>0</v>
      </c>
      <c r="BB1232">
        <f t="shared" ca="1" si="738"/>
        <v>0</v>
      </c>
      <c r="BC1232">
        <f t="shared" ca="1" si="739"/>
        <v>0</v>
      </c>
      <c r="BD1232">
        <f t="shared" ca="1" si="740"/>
        <v>0</v>
      </c>
      <c r="BE1232">
        <f t="shared" ca="1" si="741"/>
        <v>0</v>
      </c>
      <c r="BF1232">
        <f t="shared" ca="1" si="742"/>
        <v>0</v>
      </c>
    </row>
    <row r="1233" spans="1:58" ht="16.149999999999999" customHeight="1" x14ac:dyDescent="0.2">
      <c r="A1233" s="81"/>
      <c r="B1233" s="82"/>
      <c r="C1233" s="83"/>
      <c r="D1233" s="83"/>
      <c r="E1233" s="83"/>
      <c r="F1233" s="83"/>
      <c r="G1233" s="83"/>
      <c r="H1233" s="5">
        <f t="shared" ca="1" si="707"/>
        <v>0</v>
      </c>
      <c r="I1233" s="17">
        <f t="shared" ca="1" si="708"/>
        <v>-43921.465798611112</v>
      </c>
      <c r="J1233" s="5">
        <f t="shared" ca="1" si="706"/>
        <v>0</v>
      </c>
      <c r="K1233" s="83"/>
      <c r="L1233" s="87"/>
      <c r="M1233" s="87"/>
      <c r="N1233" s="87"/>
      <c r="O1233" s="29" t="str">
        <f t="shared" ca="1" si="709"/>
        <v>-</v>
      </c>
      <c r="P1233" s="29"/>
      <c r="X1233">
        <f t="shared" ca="1" si="710"/>
        <v>0</v>
      </c>
      <c r="Y1233">
        <f t="shared" ca="1" si="711"/>
        <v>0</v>
      </c>
      <c r="Z1233">
        <f t="shared" ca="1" si="712"/>
        <v>0</v>
      </c>
      <c r="AA1233">
        <f t="shared" ca="1" si="713"/>
        <v>0</v>
      </c>
      <c r="AB1233">
        <f t="shared" ca="1" si="714"/>
        <v>0</v>
      </c>
      <c r="AC1233">
        <f t="shared" ca="1" si="715"/>
        <v>0</v>
      </c>
      <c r="AD1233">
        <f t="shared" ca="1" si="716"/>
        <v>0</v>
      </c>
      <c r="AE1233">
        <f t="shared" ca="1" si="717"/>
        <v>0</v>
      </c>
      <c r="AH1233">
        <f t="shared" ca="1" si="718"/>
        <v>0</v>
      </c>
      <c r="AI1233">
        <f t="shared" ca="1" si="719"/>
        <v>0</v>
      </c>
      <c r="AJ1233">
        <f t="shared" ca="1" si="720"/>
        <v>0</v>
      </c>
      <c r="AK1233">
        <f t="shared" ca="1" si="721"/>
        <v>0</v>
      </c>
      <c r="AL1233">
        <f t="shared" ca="1" si="722"/>
        <v>0</v>
      </c>
      <c r="AM1233">
        <f t="shared" ca="1" si="723"/>
        <v>0</v>
      </c>
      <c r="AN1233">
        <f t="shared" ca="1" si="724"/>
        <v>0</v>
      </c>
      <c r="AO1233">
        <f t="shared" ca="1" si="725"/>
        <v>0</v>
      </c>
      <c r="AP1233">
        <f t="shared" ca="1" si="726"/>
        <v>0</v>
      </c>
      <c r="AQ1233">
        <f t="shared" ca="1" si="727"/>
        <v>0</v>
      </c>
      <c r="AR1233">
        <f t="shared" ca="1" si="728"/>
        <v>0</v>
      </c>
      <c r="AS1233">
        <f t="shared" ca="1" si="729"/>
        <v>0</v>
      </c>
      <c r="AT1233">
        <f t="shared" ca="1" si="730"/>
        <v>0</v>
      </c>
      <c r="AU1233">
        <f t="shared" ca="1" si="731"/>
        <v>0</v>
      </c>
      <c r="AV1233">
        <f t="shared" ca="1" si="732"/>
        <v>0</v>
      </c>
      <c r="AW1233">
        <f t="shared" ca="1" si="733"/>
        <v>0</v>
      </c>
      <c r="AX1233">
        <f t="shared" ca="1" si="734"/>
        <v>0</v>
      </c>
      <c r="AY1233">
        <f t="shared" ca="1" si="735"/>
        <v>0</v>
      </c>
      <c r="AZ1233">
        <f t="shared" ca="1" si="736"/>
        <v>0</v>
      </c>
      <c r="BA1233">
        <f t="shared" ca="1" si="737"/>
        <v>0</v>
      </c>
      <c r="BB1233">
        <f t="shared" ca="1" si="738"/>
        <v>0</v>
      </c>
      <c r="BC1233">
        <f t="shared" ca="1" si="739"/>
        <v>0</v>
      </c>
      <c r="BD1233">
        <f t="shared" ca="1" si="740"/>
        <v>0</v>
      </c>
      <c r="BE1233">
        <f t="shared" ca="1" si="741"/>
        <v>0</v>
      </c>
      <c r="BF1233">
        <f t="shared" ca="1" si="742"/>
        <v>0</v>
      </c>
    </row>
    <row r="1234" spans="1:58" ht="16.149999999999999" customHeight="1" x14ac:dyDescent="0.2">
      <c r="A1234" s="81"/>
      <c r="B1234" s="82"/>
      <c r="C1234" s="83"/>
      <c r="D1234" s="83"/>
      <c r="E1234" s="83"/>
      <c r="F1234" s="83"/>
      <c r="G1234" s="83"/>
      <c r="H1234" s="5">
        <f t="shared" ca="1" si="707"/>
        <v>0</v>
      </c>
      <c r="I1234" s="17">
        <f t="shared" ca="1" si="708"/>
        <v>-43921.465798611112</v>
      </c>
      <c r="J1234" s="5">
        <f t="shared" ca="1" si="706"/>
        <v>0</v>
      </c>
      <c r="K1234" s="83"/>
      <c r="L1234" s="87"/>
      <c r="M1234" s="87"/>
      <c r="N1234" s="87"/>
      <c r="O1234" s="29" t="str">
        <f t="shared" ca="1" si="709"/>
        <v>-</v>
      </c>
      <c r="P1234" s="29"/>
      <c r="X1234">
        <f t="shared" ca="1" si="710"/>
        <v>0</v>
      </c>
      <c r="Y1234">
        <f t="shared" ca="1" si="711"/>
        <v>0</v>
      </c>
      <c r="Z1234">
        <f t="shared" ca="1" si="712"/>
        <v>0</v>
      </c>
      <c r="AA1234">
        <f t="shared" ca="1" si="713"/>
        <v>0</v>
      </c>
      <c r="AB1234">
        <f t="shared" ca="1" si="714"/>
        <v>0</v>
      </c>
      <c r="AC1234">
        <f t="shared" ca="1" si="715"/>
        <v>0</v>
      </c>
      <c r="AD1234">
        <f t="shared" ca="1" si="716"/>
        <v>0</v>
      </c>
      <c r="AE1234">
        <f t="shared" ca="1" si="717"/>
        <v>0</v>
      </c>
      <c r="AH1234">
        <f t="shared" ca="1" si="718"/>
        <v>0</v>
      </c>
      <c r="AI1234">
        <f t="shared" ca="1" si="719"/>
        <v>0</v>
      </c>
      <c r="AJ1234">
        <f t="shared" ca="1" si="720"/>
        <v>0</v>
      </c>
      <c r="AK1234">
        <f t="shared" ca="1" si="721"/>
        <v>0</v>
      </c>
      <c r="AL1234">
        <f t="shared" ca="1" si="722"/>
        <v>0</v>
      </c>
      <c r="AM1234">
        <f t="shared" ca="1" si="723"/>
        <v>0</v>
      </c>
      <c r="AN1234">
        <f t="shared" ca="1" si="724"/>
        <v>0</v>
      </c>
      <c r="AO1234">
        <f t="shared" ca="1" si="725"/>
        <v>0</v>
      </c>
      <c r="AP1234">
        <f t="shared" ca="1" si="726"/>
        <v>0</v>
      </c>
      <c r="AQ1234">
        <f t="shared" ca="1" si="727"/>
        <v>0</v>
      </c>
      <c r="AR1234">
        <f t="shared" ca="1" si="728"/>
        <v>0</v>
      </c>
      <c r="AS1234">
        <f t="shared" ca="1" si="729"/>
        <v>0</v>
      </c>
      <c r="AT1234">
        <f t="shared" ca="1" si="730"/>
        <v>0</v>
      </c>
      <c r="AU1234">
        <f t="shared" ca="1" si="731"/>
        <v>0</v>
      </c>
      <c r="AV1234">
        <f t="shared" ca="1" si="732"/>
        <v>0</v>
      </c>
      <c r="AW1234">
        <f t="shared" ca="1" si="733"/>
        <v>0</v>
      </c>
      <c r="AX1234">
        <f t="shared" ca="1" si="734"/>
        <v>0</v>
      </c>
      <c r="AY1234">
        <f t="shared" ca="1" si="735"/>
        <v>0</v>
      </c>
      <c r="AZ1234">
        <f t="shared" ca="1" si="736"/>
        <v>0</v>
      </c>
      <c r="BA1234">
        <f t="shared" ca="1" si="737"/>
        <v>0</v>
      </c>
      <c r="BB1234">
        <f t="shared" ca="1" si="738"/>
        <v>0</v>
      </c>
      <c r="BC1234">
        <f t="shared" ca="1" si="739"/>
        <v>0</v>
      </c>
      <c r="BD1234">
        <f t="shared" ca="1" si="740"/>
        <v>0</v>
      </c>
      <c r="BE1234">
        <f t="shared" ca="1" si="741"/>
        <v>0</v>
      </c>
      <c r="BF1234">
        <f t="shared" ca="1" si="742"/>
        <v>0</v>
      </c>
    </row>
    <row r="1235" spans="1:58" ht="16.149999999999999" customHeight="1" x14ac:dyDescent="0.2">
      <c r="A1235" s="81"/>
      <c r="B1235" s="82"/>
      <c r="C1235" s="83"/>
      <c r="D1235" s="83"/>
      <c r="E1235" s="83"/>
      <c r="F1235" s="83"/>
      <c r="G1235" s="83"/>
      <c r="H1235" s="5">
        <f t="shared" ca="1" si="707"/>
        <v>0</v>
      </c>
      <c r="I1235" s="17">
        <f t="shared" ca="1" si="708"/>
        <v>-43921.465798611112</v>
      </c>
      <c r="J1235" s="5">
        <f t="shared" ca="1" si="706"/>
        <v>0</v>
      </c>
      <c r="K1235" s="83"/>
      <c r="L1235" s="87"/>
      <c r="M1235" s="87"/>
      <c r="N1235" s="87"/>
      <c r="O1235" s="29" t="str">
        <f t="shared" ca="1" si="709"/>
        <v>-</v>
      </c>
      <c r="P1235" s="29"/>
      <c r="X1235">
        <f t="shared" ca="1" si="710"/>
        <v>0</v>
      </c>
      <c r="Y1235">
        <f t="shared" ca="1" si="711"/>
        <v>0</v>
      </c>
      <c r="Z1235">
        <f t="shared" ca="1" si="712"/>
        <v>0</v>
      </c>
      <c r="AA1235">
        <f t="shared" ca="1" si="713"/>
        <v>0</v>
      </c>
      <c r="AB1235">
        <f t="shared" ca="1" si="714"/>
        <v>0</v>
      </c>
      <c r="AC1235">
        <f t="shared" ca="1" si="715"/>
        <v>0</v>
      </c>
      <c r="AD1235">
        <f t="shared" ca="1" si="716"/>
        <v>0</v>
      </c>
      <c r="AE1235">
        <f t="shared" ca="1" si="717"/>
        <v>0</v>
      </c>
      <c r="AH1235">
        <f t="shared" ca="1" si="718"/>
        <v>0</v>
      </c>
      <c r="AI1235">
        <f t="shared" ca="1" si="719"/>
        <v>0</v>
      </c>
      <c r="AJ1235">
        <f t="shared" ca="1" si="720"/>
        <v>0</v>
      </c>
      <c r="AK1235">
        <f t="shared" ca="1" si="721"/>
        <v>0</v>
      </c>
      <c r="AL1235">
        <f t="shared" ca="1" si="722"/>
        <v>0</v>
      </c>
      <c r="AM1235">
        <f t="shared" ca="1" si="723"/>
        <v>0</v>
      </c>
      <c r="AN1235">
        <f t="shared" ca="1" si="724"/>
        <v>0</v>
      </c>
      <c r="AO1235">
        <f t="shared" ca="1" si="725"/>
        <v>0</v>
      </c>
      <c r="AP1235">
        <f t="shared" ca="1" si="726"/>
        <v>0</v>
      </c>
      <c r="AQ1235">
        <f t="shared" ca="1" si="727"/>
        <v>0</v>
      </c>
      <c r="AR1235">
        <f t="shared" ca="1" si="728"/>
        <v>0</v>
      </c>
      <c r="AS1235">
        <f t="shared" ca="1" si="729"/>
        <v>0</v>
      </c>
      <c r="AT1235">
        <f t="shared" ca="1" si="730"/>
        <v>0</v>
      </c>
      <c r="AU1235">
        <f t="shared" ca="1" si="731"/>
        <v>0</v>
      </c>
      <c r="AV1235">
        <f t="shared" ca="1" si="732"/>
        <v>0</v>
      </c>
      <c r="AW1235">
        <f t="shared" ca="1" si="733"/>
        <v>0</v>
      </c>
      <c r="AX1235">
        <f t="shared" ca="1" si="734"/>
        <v>0</v>
      </c>
      <c r="AY1235">
        <f t="shared" ca="1" si="735"/>
        <v>0</v>
      </c>
      <c r="AZ1235">
        <f t="shared" ca="1" si="736"/>
        <v>0</v>
      </c>
      <c r="BA1235">
        <f t="shared" ca="1" si="737"/>
        <v>0</v>
      </c>
      <c r="BB1235">
        <f t="shared" ca="1" si="738"/>
        <v>0</v>
      </c>
      <c r="BC1235">
        <f t="shared" ca="1" si="739"/>
        <v>0</v>
      </c>
      <c r="BD1235">
        <f t="shared" ca="1" si="740"/>
        <v>0</v>
      </c>
      <c r="BE1235">
        <f t="shared" ca="1" si="741"/>
        <v>0</v>
      </c>
      <c r="BF1235">
        <f t="shared" ca="1" si="742"/>
        <v>0</v>
      </c>
    </row>
    <row r="1236" spans="1:58" ht="16.149999999999999" customHeight="1" x14ac:dyDescent="0.2">
      <c r="A1236" s="81"/>
      <c r="B1236" s="82"/>
      <c r="C1236" s="83"/>
      <c r="D1236" s="83"/>
      <c r="E1236" s="83"/>
      <c r="F1236" s="83"/>
      <c r="G1236" s="83"/>
      <c r="H1236" s="5">
        <f t="shared" ca="1" si="707"/>
        <v>0</v>
      </c>
      <c r="I1236" s="17">
        <f t="shared" ca="1" si="708"/>
        <v>-43921.465798611112</v>
      </c>
      <c r="J1236" s="5">
        <f t="shared" ca="1" si="706"/>
        <v>0</v>
      </c>
      <c r="K1236" s="83"/>
      <c r="L1236" s="87"/>
      <c r="M1236" s="87"/>
      <c r="N1236" s="87"/>
      <c r="O1236" s="29" t="str">
        <f t="shared" ca="1" si="709"/>
        <v>-</v>
      </c>
      <c r="P1236" s="29"/>
      <c r="X1236">
        <f t="shared" ca="1" si="710"/>
        <v>0</v>
      </c>
      <c r="Y1236">
        <f t="shared" ca="1" si="711"/>
        <v>0</v>
      </c>
      <c r="Z1236">
        <f t="shared" ca="1" si="712"/>
        <v>0</v>
      </c>
      <c r="AA1236">
        <f t="shared" ca="1" si="713"/>
        <v>0</v>
      </c>
      <c r="AB1236">
        <f t="shared" ca="1" si="714"/>
        <v>0</v>
      </c>
      <c r="AC1236">
        <f t="shared" ca="1" si="715"/>
        <v>0</v>
      </c>
      <c r="AD1236">
        <f t="shared" ca="1" si="716"/>
        <v>0</v>
      </c>
      <c r="AE1236">
        <f t="shared" ca="1" si="717"/>
        <v>0</v>
      </c>
      <c r="AH1236">
        <f t="shared" ca="1" si="718"/>
        <v>0</v>
      </c>
      <c r="AI1236">
        <f t="shared" ca="1" si="719"/>
        <v>0</v>
      </c>
      <c r="AJ1236">
        <f t="shared" ca="1" si="720"/>
        <v>0</v>
      </c>
      <c r="AK1236">
        <f t="shared" ca="1" si="721"/>
        <v>0</v>
      </c>
      <c r="AL1236">
        <f t="shared" ca="1" si="722"/>
        <v>0</v>
      </c>
      <c r="AM1236">
        <f t="shared" ca="1" si="723"/>
        <v>0</v>
      </c>
      <c r="AN1236">
        <f t="shared" ca="1" si="724"/>
        <v>0</v>
      </c>
      <c r="AO1236">
        <f t="shared" ca="1" si="725"/>
        <v>0</v>
      </c>
      <c r="AP1236">
        <f t="shared" ca="1" si="726"/>
        <v>0</v>
      </c>
      <c r="AQ1236">
        <f t="shared" ca="1" si="727"/>
        <v>0</v>
      </c>
      <c r="AR1236">
        <f t="shared" ca="1" si="728"/>
        <v>0</v>
      </c>
      <c r="AS1236">
        <f t="shared" ca="1" si="729"/>
        <v>0</v>
      </c>
      <c r="AT1236">
        <f t="shared" ca="1" si="730"/>
        <v>0</v>
      </c>
      <c r="AU1236">
        <f t="shared" ca="1" si="731"/>
        <v>0</v>
      </c>
      <c r="AV1236">
        <f t="shared" ca="1" si="732"/>
        <v>0</v>
      </c>
      <c r="AW1236">
        <f t="shared" ca="1" si="733"/>
        <v>0</v>
      </c>
      <c r="AX1236">
        <f t="shared" ca="1" si="734"/>
        <v>0</v>
      </c>
      <c r="AY1236">
        <f t="shared" ca="1" si="735"/>
        <v>0</v>
      </c>
      <c r="AZ1236">
        <f t="shared" ca="1" si="736"/>
        <v>0</v>
      </c>
      <c r="BA1236">
        <f t="shared" ca="1" si="737"/>
        <v>0</v>
      </c>
      <c r="BB1236">
        <f t="shared" ca="1" si="738"/>
        <v>0</v>
      </c>
      <c r="BC1236">
        <f t="shared" ca="1" si="739"/>
        <v>0</v>
      </c>
      <c r="BD1236">
        <f t="shared" ca="1" si="740"/>
        <v>0</v>
      </c>
      <c r="BE1236">
        <f t="shared" ca="1" si="741"/>
        <v>0</v>
      </c>
      <c r="BF1236">
        <f t="shared" ca="1" si="742"/>
        <v>0</v>
      </c>
    </row>
    <row r="1237" spans="1:58" ht="16.149999999999999" customHeight="1" x14ac:dyDescent="0.2">
      <c r="A1237" s="81"/>
      <c r="B1237" s="82"/>
      <c r="C1237" s="83"/>
      <c r="D1237" s="83"/>
      <c r="E1237" s="83"/>
      <c r="F1237" s="83"/>
      <c r="G1237" s="83"/>
      <c r="H1237" s="5">
        <f t="shared" ca="1" si="707"/>
        <v>0</v>
      </c>
      <c r="I1237" s="17">
        <f t="shared" ca="1" si="708"/>
        <v>-43921.465798611112</v>
      </c>
      <c r="J1237" s="5">
        <f t="shared" ca="1" si="706"/>
        <v>0</v>
      </c>
      <c r="K1237" s="83"/>
      <c r="L1237" s="87"/>
      <c r="M1237" s="87"/>
      <c r="N1237" s="87"/>
      <c r="O1237" s="29" t="str">
        <f t="shared" ca="1" si="709"/>
        <v>-</v>
      </c>
      <c r="P1237" s="29"/>
      <c r="X1237">
        <f t="shared" ca="1" si="710"/>
        <v>0</v>
      </c>
      <c r="Y1237">
        <f t="shared" ca="1" si="711"/>
        <v>0</v>
      </c>
      <c r="Z1237">
        <f t="shared" ca="1" si="712"/>
        <v>0</v>
      </c>
      <c r="AA1237">
        <f t="shared" ca="1" si="713"/>
        <v>0</v>
      </c>
      <c r="AB1237">
        <f t="shared" ca="1" si="714"/>
        <v>0</v>
      </c>
      <c r="AC1237">
        <f t="shared" ca="1" si="715"/>
        <v>0</v>
      </c>
      <c r="AD1237">
        <f t="shared" ca="1" si="716"/>
        <v>0</v>
      </c>
      <c r="AE1237">
        <f t="shared" ca="1" si="717"/>
        <v>0</v>
      </c>
      <c r="AH1237">
        <f t="shared" ca="1" si="718"/>
        <v>0</v>
      </c>
      <c r="AI1237">
        <f t="shared" ca="1" si="719"/>
        <v>0</v>
      </c>
      <c r="AJ1237">
        <f t="shared" ca="1" si="720"/>
        <v>0</v>
      </c>
      <c r="AK1237">
        <f t="shared" ca="1" si="721"/>
        <v>0</v>
      </c>
      <c r="AL1237">
        <f t="shared" ca="1" si="722"/>
        <v>0</v>
      </c>
      <c r="AM1237">
        <f t="shared" ca="1" si="723"/>
        <v>0</v>
      </c>
      <c r="AN1237">
        <f t="shared" ca="1" si="724"/>
        <v>0</v>
      </c>
      <c r="AO1237">
        <f t="shared" ca="1" si="725"/>
        <v>0</v>
      </c>
      <c r="AP1237">
        <f t="shared" ca="1" si="726"/>
        <v>0</v>
      </c>
      <c r="AQ1237">
        <f t="shared" ca="1" si="727"/>
        <v>0</v>
      </c>
      <c r="AR1237">
        <f t="shared" ca="1" si="728"/>
        <v>0</v>
      </c>
      <c r="AS1237">
        <f t="shared" ca="1" si="729"/>
        <v>0</v>
      </c>
      <c r="AT1237">
        <f t="shared" ca="1" si="730"/>
        <v>0</v>
      </c>
      <c r="AU1237">
        <f t="shared" ca="1" si="731"/>
        <v>0</v>
      </c>
      <c r="AV1237">
        <f t="shared" ca="1" si="732"/>
        <v>0</v>
      </c>
      <c r="AW1237">
        <f t="shared" ca="1" si="733"/>
        <v>0</v>
      </c>
      <c r="AX1237">
        <f t="shared" ca="1" si="734"/>
        <v>0</v>
      </c>
      <c r="AY1237">
        <f t="shared" ca="1" si="735"/>
        <v>0</v>
      </c>
      <c r="AZ1237">
        <f t="shared" ca="1" si="736"/>
        <v>0</v>
      </c>
      <c r="BA1237">
        <f t="shared" ca="1" si="737"/>
        <v>0</v>
      </c>
      <c r="BB1237">
        <f t="shared" ca="1" si="738"/>
        <v>0</v>
      </c>
      <c r="BC1237">
        <f t="shared" ca="1" si="739"/>
        <v>0</v>
      </c>
      <c r="BD1237">
        <f t="shared" ca="1" si="740"/>
        <v>0</v>
      </c>
      <c r="BE1237">
        <f t="shared" ca="1" si="741"/>
        <v>0</v>
      </c>
      <c r="BF1237">
        <f t="shared" ca="1" si="742"/>
        <v>0</v>
      </c>
    </row>
    <row r="1238" spans="1:58" ht="16.149999999999999" customHeight="1" x14ac:dyDescent="0.2">
      <c r="A1238" s="81"/>
      <c r="B1238" s="82"/>
      <c r="C1238" s="83"/>
      <c r="D1238" s="83"/>
      <c r="E1238" s="83"/>
      <c r="F1238" s="83"/>
      <c r="G1238" s="83"/>
      <c r="H1238" s="5">
        <f t="shared" ca="1" si="707"/>
        <v>0</v>
      </c>
      <c r="I1238" s="17">
        <f t="shared" ca="1" si="708"/>
        <v>-43921.465798611112</v>
      </c>
      <c r="J1238" s="5">
        <f t="shared" ca="1" si="706"/>
        <v>0</v>
      </c>
      <c r="K1238" s="83"/>
      <c r="L1238" s="87"/>
      <c r="M1238" s="87"/>
      <c r="N1238" s="87"/>
      <c r="O1238" s="29" t="str">
        <f t="shared" ca="1" si="709"/>
        <v>-</v>
      </c>
      <c r="P1238" s="29"/>
      <c r="X1238">
        <f t="shared" ca="1" si="710"/>
        <v>0</v>
      </c>
      <c r="Y1238">
        <f t="shared" ca="1" si="711"/>
        <v>0</v>
      </c>
      <c r="Z1238">
        <f t="shared" ca="1" si="712"/>
        <v>0</v>
      </c>
      <c r="AA1238">
        <f t="shared" ca="1" si="713"/>
        <v>0</v>
      </c>
      <c r="AB1238">
        <f t="shared" ca="1" si="714"/>
        <v>0</v>
      </c>
      <c r="AC1238">
        <f t="shared" ca="1" si="715"/>
        <v>0</v>
      </c>
      <c r="AD1238">
        <f t="shared" ca="1" si="716"/>
        <v>0</v>
      </c>
      <c r="AE1238">
        <f t="shared" ca="1" si="717"/>
        <v>0</v>
      </c>
      <c r="AH1238">
        <f t="shared" ca="1" si="718"/>
        <v>0</v>
      </c>
      <c r="AI1238">
        <f t="shared" ca="1" si="719"/>
        <v>0</v>
      </c>
      <c r="AJ1238">
        <f t="shared" ca="1" si="720"/>
        <v>0</v>
      </c>
      <c r="AK1238">
        <f t="shared" ca="1" si="721"/>
        <v>0</v>
      </c>
      <c r="AL1238">
        <f t="shared" ca="1" si="722"/>
        <v>0</v>
      </c>
      <c r="AM1238">
        <f t="shared" ca="1" si="723"/>
        <v>0</v>
      </c>
      <c r="AN1238">
        <f t="shared" ca="1" si="724"/>
        <v>0</v>
      </c>
      <c r="AO1238">
        <f t="shared" ca="1" si="725"/>
        <v>0</v>
      </c>
      <c r="AP1238">
        <f t="shared" ca="1" si="726"/>
        <v>0</v>
      </c>
      <c r="AQ1238">
        <f t="shared" ca="1" si="727"/>
        <v>0</v>
      </c>
      <c r="AR1238">
        <f t="shared" ca="1" si="728"/>
        <v>0</v>
      </c>
      <c r="AS1238">
        <f t="shared" ca="1" si="729"/>
        <v>0</v>
      </c>
      <c r="AT1238">
        <f t="shared" ca="1" si="730"/>
        <v>0</v>
      </c>
      <c r="AU1238">
        <f t="shared" ca="1" si="731"/>
        <v>0</v>
      </c>
      <c r="AV1238">
        <f t="shared" ca="1" si="732"/>
        <v>0</v>
      </c>
      <c r="AW1238">
        <f t="shared" ca="1" si="733"/>
        <v>0</v>
      </c>
      <c r="AX1238">
        <f t="shared" ca="1" si="734"/>
        <v>0</v>
      </c>
      <c r="AY1238">
        <f t="shared" ca="1" si="735"/>
        <v>0</v>
      </c>
      <c r="AZ1238">
        <f t="shared" ca="1" si="736"/>
        <v>0</v>
      </c>
      <c r="BA1238">
        <f t="shared" ca="1" si="737"/>
        <v>0</v>
      </c>
      <c r="BB1238">
        <f t="shared" ca="1" si="738"/>
        <v>0</v>
      </c>
      <c r="BC1238">
        <f t="shared" ca="1" si="739"/>
        <v>0</v>
      </c>
      <c r="BD1238">
        <f t="shared" ca="1" si="740"/>
        <v>0</v>
      </c>
      <c r="BE1238">
        <f t="shared" ca="1" si="741"/>
        <v>0</v>
      </c>
      <c r="BF1238">
        <f t="shared" ca="1" si="742"/>
        <v>0</v>
      </c>
    </row>
    <row r="1239" spans="1:58" ht="16.149999999999999" customHeight="1" x14ac:dyDescent="0.2">
      <c r="A1239" s="81"/>
      <c r="B1239" s="82"/>
      <c r="C1239" s="83"/>
      <c r="D1239" s="83"/>
      <c r="E1239" s="83"/>
      <c r="F1239" s="83"/>
      <c r="G1239" s="83"/>
      <c r="H1239" s="5">
        <f t="shared" ca="1" si="707"/>
        <v>0</v>
      </c>
      <c r="I1239" s="17">
        <f t="shared" ca="1" si="708"/>
        <v>-43921.465798611112</v>
      </c>
      <c r="J1239" s="5">
        <f t="shared" ca="1" si="706"/>
        <v>0</v>
      </c>
      <c r="K1239" s="83"/>
      <c r="L1239" s="87"/>
      <c r="M1239" s="87"/>
      <c r="N1239" s="87"/>
      <c r="O1239" s="29" t="str">
        <f t="shared" ca="1" si="709"/>
        <v>-</v>
      </c>
      <c r="P1239" s="29"/>
      <c r="X1239">
        <f t="shared" ca="1" si="710"/>
        <v>0</v>
      </c>
      <c r="Y1239">
        <f t="shared" ca="1" si="711"/>
        <v>0</v>
      </c>
      <c r="Z1239">
        <f t="shared" ca="1" si="712"/>
        <v>0</v>
      </c>
      <c r="AA1239">
        <f t="shared" ca="1" si="713"/>
        <v>0</v>
      </c>
      <c r="AB1239">
        <f t="shared" ca="1" si="714"/>
        <v>0</v>
      </c>
      <c r="AC1239">
        <f t="shared" ca="1" si="715"/>
        <v>0</v>
      </c>
      <c r="AD1239">
        <f t="shared" ca="1" si="716"/>
        <v>0</v>
      </c>
      <c r="AE1239">
        <f t="shared" ca="1" si="717"/>
        <v>0</v>
      </c>
      <c r="AH1239">
        <f t="shared" ca="1" si="718"/>
        <v>0</v>
      </c>
      <c r="AI1239">
        <f t="shared" ca="1" si="719"/>
        <v>0</v>
      </c>
      <c r="AJ1239">
        <f t="shared" ca="1" si="720"/>
        <v>0</v>
      </c>
      <c r="AK1239">
        <f t="shared" ca="1" si="721"/>
        <v>0</v>
      </c>
      <c r="AL1239">
        <f t="shared" ca="1" si="722"/>
        <v>0</v>
      </c>
      <c r="AM1239">
        <f t="shared" ca="1" si="723"/>
        <v>0</v>
      </c>
      <c r="AN1239">
        <f t="shared" ca="1" si="724"/>
        <v>0</v>
      </c>
      <c r="AO1239">
        <f t="shared" ca="1" si="725"/>
        <v>0</v>
      </c>
      <c r="AP1239">
        <f t="shared" ca="1" si="726"/>
        <v>0</v>
      </c>
      <c r="AQ1239">
        <f t="shared" ca="1" si="727"/>
        <v>0</v>
      </c>
      <c r="AR1239">
        <f t="shared" ca="1" si="728"/>
        <v>0</v>
      </c>
      <c r="AS1239">
        <f t="shared" ca="1" si="729"/>
        <v>0</v>
      </c>
      <c r="AT1239">
        <f t="shared" ca="1" si="730"/>
        <v>0</v>
      </c>
      <c r="AU1239">
        <f t="shared" ca="1" si="731"/>
        <v>0</v>
      </c>
      <c r="AV1239">
        <f t="shared" ca="1" si="732"/>
        <v>0</v>
      </c>
      <c r="AW1239">
        <f t="shared" ca="1" si="733"/>
        <v>0</v>
      </c>
      <c r="AX1239">
        <f t="shared" ca="1" si="734"/>
        <v>0</v>
      </c>
      <c r="AY1239">
        <f t="shared" ca="1" si="735"/>
        <v>0</v>
      </c>
      <c r="AZ1239">
        <f t="shared" ca="1" si="736"/>
        <v>0</v>
      </c>
      <c r="BA1239">
        <f t="shared" ca="1" si="737"/>
        <v>0</v>
      </c>
      <c r="BB1239">
        <f t="shared" ca="1" si="738"/>
        <v>0</v>
      </c>
      <c r="BC1239">
        <f t="shared" ca="1" si="739"/>
        <v>0</v>
      </c>
      <c r="BD1239">
        <f t="shared" ca="1" si="740"/>
        <v>0</v>
      </c>
      <c r="BE1239">
        <f t="shared" ca="1" si="741"/>
        <v>0</v>
      </c>
      <c r="BF1239">
        <f t="shared" ca="1" si="742"/>
        <v>0</v>
      </c>
    </row>
    <row r="1240" spans="1:58" ht="16.149999999999999" customHeight="1" x14ac:dyDescent="0.2">
      <c r="A1240" s="81"/>
      <c r="B1240" s="82"/>
      <c r="C1240" s="83"/>
      <c r="D1240" s="83"/>
      <c r="E1240" s="83"/>
      <c r="F1240" s="83"/>
      <c r="G1240" s="83"/>
      <c r="H1240" s="5">
        <f t="shared" ca="1" si="707"/>
        <v>0</v>
      </c>
      <c r="I1240" s="17">
        <f t="shared" ca="1" si="708"/>
        <v>-43921.465798611112</v>
      </c>
      <c r="J1240" s="5">
        <f t="shared" ca="1" si="706"/>
        <v>0</v>
      </c>
      <c r="K1240" s="83"/>
      <c r="L1240" s="87"/>
      <c r="M1240" s="87"/>
      <c r="N1240" s="87"/>
      <c r="O1240" s="29" t="str">
        <f t="shared" ca="1" si="709"/>
        <v>-</v>
      </c>
      <c r="P1240" s="29"/>
      <c r="X1240">
        <f t="shared" ca="1" si="710"/>
        <v>0</v>
      </c>
      <c r="Y1240">
        <f t="shared" ca="1" si="711"/>
        <v>0</v>
      </c>
      <c r="Z1240">
        <f t="shared" ca="1" si="712"/>
        <v>0</v>
      </c>
      <c r="AA1240">
        <f t="shared" ca="1" si="713"/>
        <v>0</v>
      </c>
      <c r="AB1240">
        <f t="shared" ca="1" si="714"/>
        <v>0</v>
      </c>
      <c r="AC1240">
        <f t="shared" ca="1" si="715"/>
        <v>0</v>
      </c>
      <c r="AD1240">
        <f t="shared" ca="1" si="716"/>
        <v>0</v>
      </c>
      <c r="AE1240">
        <f t="shared" ca="1" si="717"/>
        <v>0</v>
      </c>
      <c r="AH1240">
        <f t="shared" ca="1" si="718"/>
        <v>0</v>
      </c>
      <c r="AI1240">
        <f t="shared" ca="1" si="719"/>
        <v>0</v>
      </c>
      <c r="AJ1240">
        <f t="shared" ca="1" si="720"/>
        <v>0</v>
      </c>
      <c r="AK1240">
        <f t="shared" ca="1" si="721"/>
        <v>0</v>
      </c>
      <c r="AL1240">
        <f t="shared" ca="1" si="722"/>
        <v>0</v>
      </c>
      <c r="AM1240">
        <f t="shared" ca="1" si="723"/>
        <v>0</v>
      </c>
      <c r="AN1240">
        <f t="shared" ca="1" si="724"/>
        <v>0</v>
      </c>
      <c r="AO1240">
        <f t="shared" ca="1" si="725"/>
        <v>0</v>
      </c>
      <c r="AP1240">
        <f t="shared" ca="1" si="726"/>
        <v>0</v>
      </c>
      <c r="AQ1240">
        <f t="shared" ca="1" si="727"/>
        <v>0</v>
      </c>
      <c r="AR1240">
        <f t="shared" ca="1" si="728"/>
        <v>0</v>
      </c>
      <c r="AS1240">
        <f t="shared" ca="1" si="729"/>
        <v>0</v>
      </c>
      <c r="AT1240">
        <f t="shared" ca="1" si="730"/>
        <v>0</v>
      </c>
      <c r="AU1240">
        <f t="shared" ca="1" si="731"/>
        <v>0</v>
      </c>
      <c r="AV1240">
        <f t="shared" ca="1" si="732"/>
        <v>0</v>
      </c>
      <c r="AW1240">
        <f t="shared" ca="1" si="733"/>
        <v>0</v>
      </c>
      <c r="AX1240">
        <f t="shared" ca="1" si="734"/>
        <v>0</v>
      </c>
      <c r="AY1240">
        <f t="shared" ca="1" si="735"/>
        <v>0</v>
      </c>
      <c r="AZ1240">
        <f t="shared" ca="1" si="736"/>
        <v>0</v>
      </c>
      <c r="BA1240">
        <f t="shared" ca="1" si="737"/>
        <v>0</v>
      </c>
      <c r="BB1240">
        <f t="shared" ca="1" si="738"/>
        <v>0</v>
      </c>
      <c r="BC1240">
        <f t="shared" ca="1" si="739"/>
        <v>0</v>
      </c>
      <c r="BD1240">
        <f t="shared" ca="1" si="740"/>
        <v>0</v>
      </c>
      <c r="BE1240">
        <f t="shared" ca="1" si="741"/>
        <v>0</v>
      </c>
      <c r="BF1240">
        <f t="shared" ca="1" si="742"/>
        <v>0</v>
      </c>
    </row>
    <row r="1241" spans="1:58" ht="16.149999999999999" customHeight="1" x14ac:dyDescent="0.2">
      <c r="A1241" s="81"/>
      <c r="B1241" s="82"/>
      <c r="C1241" s="83"/>
      <c r="D1241" s="83"/>
      <c r="E1241" s="83"/>
      <c r="F1241" s="83"/>
      <c r="G1241" s="83"/>
      <c r="H1241" s="5">
        <f t="shared" ca="1" si="707"/>
        <v>0</v>
      </c>
      <c r="I1241" s="17">
        <f t="shared" ca="1" si="708"/>
        <v>-43921.465798611112</v>
      </c>
      <c r="J1241" s="5">
        <f t="shared" ca="1" si="706"/>
        <v>0</v>
      </c>
      <c r="K1241" s="83"/>
      <c r="L1241" s="87"/>
      <c r="M1241" s="87"/>
      <c r="N1241" s="87"/>
      <c r="O1241" s="29" t="str">
        <f t="shared" ca="1" si="709"/>
        <v>-</v>
      </c>
      <c r="P1241" s="29"/>
      <c r="X1241">
        <f t="shared" ca="1" si="710"/>
        <v>0</v>
      </c>
      <c r="Y1241">
        <f t="shared" ca="1" si="711"/>
        <v>0</v>
      </c>
      <c r="Z1241">
        <f t="shared" ca="1" si="712"/>
        <v>0</v>
      </c>
      <c r="AA1241">
        <f t="shared" ca="1" si="713"/>
        <v>0</v>
      </c>
      <c r="AB1241">
        <f t="shared" ca="1" si="714"/>
        <v>0</v>
      </c>
      <c r="AC1241">
        <f t="shared" ca="1" si="715"/>
        <v>0</v>
      </c>
      <c r="AD1241">
        <f t="shared" ca="1" si="716"/>
        <v>0</v>
      </c>
      <c r="AE1241">
        <f t="shared" ca="1" si="717"/>
        <v>0</v>
      </c>
      <c r="AH1241">
        <f t="shared" ca="1" si="718"/>
        <v>0</v>
      </c>
      <c r="AI1241">
        <f t="shared" ca="1" si="719"/>
        <v>0</v>
      </c>
      <c r="AJ1241">
        <f t="shared" ca="1" si="720"/>
        <v>0</v>
      </c>
      <c r="AK1241">
        <f t="shared" ca="1" si="721"/>
        <v>0</v>
      </c>
      <c r="AL1241">
        <f t="shared" ca="1" si="722"/>
        <v>0</v>
      </c>
      <c r="AM1241">
        <f t="shared" ca="1" si="723"/>
        <v>0</v>
      </c>
      <c r="AN1241">
        <f t="shared" ca="1" si="724"/>
        <v>0</v>
      </c>
      <c r="AO1241">
        <f t="shared" ca="1" si="725"/>
        <v>0</v>
      </c>
      <c r="AP1241">
        <f t="shared" ca="1" si="726"/>
        <v>0</v>
      </c>
      <c r="AQ1241">
        <f t="shared" ca="1" si="727"/>
        <v>0</v>
      </c>
      <c r="AR1241">
        <f t="shared" ca="1" si="728"/>
        <v>0</v>
      </c>
      <c r="AS1241">
        <f t="shared" ca="1" si="729"/>
        <v>0</v>
      </c>
      <c r="AT1241">
        <f t="shared" ca="1" si="730"/>
        <v>0</v>
      </c>
      <c r="AU1241">
        <f t="shared" ca="1" si="731"/>
        <v>0</v>
      </c>
      <c r="AV1241">
        <f t="shared" ca="1" si="732"/>
        <v>0</v>
      </c>
      <c r="AW1241">
        <f t="shared" ca="1" si="733"/>
        <v>0</v>
      </c>
      <c r="AX1241">
        <f t="shared" ca="1" si="734"/>
        <v>0</v>
      </c>
      <c r="AY1241">
        <f t="shared" ca="1" si="735"/>
        <v>0</v>
      </c>
      <c r="AZ1241">
        <f t="shared" ca="1" si="736"/>
        <v>0</v>
      </c>
      <c r="BA1241">
        <f t="shared" ca="1" si="737"/>
        <v>0</v>
      </c>
      <c r="BB1241">
        <f t="shared" ca="1" si="738"/>
        <v>0</v>
      </c>
      <c r="BC1241">
        <f t="shared" ca="1" si="739"/>
        <v>0</v>
      </c>
      <c r="BD1241">
        <f t="shared" ca="1" si="740"/>
        <v>0</v>
      </c>
      <c r="BE1241">
        <f t="shared" ca="1" si="741"/>
        <v>0</v>
      </c>
      <c r="BF1241">
        <f t="shared" ca="1" si="742"/>
        <v>0</v>
      </c>
    </row>
    <row r="1242" spans="1:58" ht="16.149999999999999" customHeight="1" x14ac:dyDescent="0.2">
      <c r="A1242" s="81"/>
      <c r="B1242" s="82"/>
      <c r="C1242" s="83"/>
      <c r="D1242" s="83"/>
      <c r="E1242" s="83"/>
      <c r="F1242" s="83"/>
      <c r="G1242" s="83"/>
      <c r="H1242" s="5">
        <f t="shared" ca="1" si="707"/>
        <v>0</v>
      </c>
      <c r="I1242" s="17">
        <f t="shared" ca="1" si="708"/>
        <v>-43921.465798611112</v>
      </c>
      <c r="J1242" s="5">
        <f t="shared" ca="1" si="706"/>
        <v>0</v>
      </c>
      <c r="K1242" s="83"/>
      <c r="L1242" s="87"/>
      <c r="M1242" s="87"/>
      <c r="N1242" s="87"/>
      <c r="O1242" s="29" t="str">
        <f t="shared" ca="1" si="709"/>
        <v>-</v>
      </c>
      <c r="P1242" s="29"/>
      <c r="X1242">
        <f t="shared" ca="1" si="710"/>
        <v>0</v>
      </c>
      <c r="Y1242">
        <f t="shared" ca="1" si="711"/>
        <v>0</v>
      </c>
      <c r="Z1242">
        <f t="shared" ca="1" si="712"/>
        <v>0</v>
      </c>
      <c r="AA1242">
        <f t="shared" ca="1" si="713"/>
        <v>0</v>
      </c>
      <c r="AB1242">
        <f t="shared" ca="1" si="714"/>
        <v>0</v>
      </c>
      <c r="AC1242">
        <f t="shared" ca="1" si="715"/>
        <v>0</v>
      </c>
      <c r="AD1242">
        <f t="shared" ca="1" si="716"/>
        <v>0</v>
      </c>
      <c r="AE1242">
        <f t="shared" ca="1" si="717"/>
        <v>0</v>
      </c>
      <c r="AH1242">
        <f t="shared" ca="1" si="718"/>
        <v>0</v>
      </c>
      <c r="AI1242">
        <f t="shared" ca="1" si="719"/>
        <v>0</v>
      </c>
      <c r="AJ1242">
        <f t="shared" ca="1" si="720"/>
        <v>0</v>
      </c>
      <c r="AK1242">
        <f t="shared" ca="1" si="721"/>
        <v>0</v>
      </c>
      <c r="AL1242">
        <f t="shared" ca="1" si="722"/>
        <v>0</v>
      </c>
      <c r="AM1242">
        <f t="shared" ca="1" si="723"/>
        <v>0</v>
      </c>
      <c r="AN1242">
        <f t="shared" ca="1" si="724"/>
        <v>0</v>
      </c>
      <c r="AO1242">
        <f t="shared" ca="1" si="725"/>
        <v>0</v>
      </c>
      <c r="AP1242">
        <f t="shared" ca="1" si="726"/>
        <v>0</v>
      </c>
      <c r="AQ1242">
        <f t="shared" ca="1" si="727"/>
        <v>0</v>
      </c>
      <c r="AR1242">
        <f t="shared" ca="1" si="728"/>
        <v>0</v>
      </c>
      <c r="AS1242">
        <f t="shared" ca="1" si="729"/>
        <v>0</v>
      </c>
      <c r="AT1242">
        <f t="shared" ca="1" si="730"/>
        <v>0</v>
      </c>
      <c r="AU1242">
        <f t="shared" ca="1" si="731"/>
        <v>0</v>
      </c>
      <c r="AV1242">
        <f t="shared" ca="1" si="732"/>
        <v>0</v>
      </c>
      <c r="AW1242">
        <f t="shared" ca="1" si="733"/>
        <v>0</v>
      </c>
      <c r="AX1242">
        <f t="shared" ca="1" si="734"/>
        <v>0</v>
      </c>
      <c r="AY1242">
        <f t="shared" ca="1" si="735"/>
        <v>0</v>
      </c>
      <c r="AZ1242">
        <f t="shared" ca="1" si="736"/>
        <v>0</v>
      </c>
      <c r="BA1242">
        <f t="shared" ca="1" si="737"/>
        <v>0</v>
      </c>
      <c r="BB1242">
        <f t="shared" ca="1" si="738"/>
        <v>0</v>
      </c>
      <c r="BC1242">
        <f t="shared" ca="1" si="739"/>
        <v>0</v>
      </c>
      <c r="BD1242">
        <f t="shared" ca="1" si="740"/>
        <v>0</v>
      </c>
      <c r="BE1242">
        <f t="shared" ca="1" si="741"/>
        <v>0</v>
      </c>
      <c r="BF1242">
        <f t="shared" ca="1" si="742"/>
        <v>0</v>
      </c>
    </row>
    <row r="1243" spans="1:58" ht="16.149999999999999" customHeight="1" x14ac:dyDescent="0.2">
      <c r="A1243" s="81"/>
      <c r="B1243" s="82"/>
      <c r="C1243" s="83"/>
      <c r="D1243" s="83"/>
      <c r="E1243" s="83"/>
      <c r="F1243" s="83"/>
      <c r="G1243" s="83"/>
      <c r="H1243" s="5">
        <f t="shared" ca="1" si="707"/>
        <v>0</v>
      </c>
      <c r="I1243" s="17">
        <f t="shared" ca="1" si="708"/>
        <v>-43921.465798611112</v>
      </c>
      <c r="J1243" s="5">
        <f t="shared" ca="1" si="706"/>
        <v>0</v>
      </c>
      <c r="K1243" s="83"/>
      <c r="L1243" s="87"/>
      <c r="M1243" s="87"/>
      <c r="N1243" s="87"/>
      <c r="O1243" s="29" t="str">
        <f t="shared" ca="1" si="709"/>
        <v>-</v>
      </c>
      <c r="P1243" s="29"/>
      <c r="X1243">
        <f t="shared" ca="1" si="710"/>
        <v>0</v>
      </c>
      <c r="Y1243">
        <f t="shared" ca="1" si="711"/>
        <v>0</v>
      </c>
      <c r="Z1243">
        <f t="shared" ca="1" si="712"/>
        <v>0</v>
      </c>
      <c r="AA1243">
        <f t="shared" ca="1" si="713"/>
        <v>0</v>
      </c>
      <c r="AB1243">
        <f t="shared" ca="1" si="714"/>
        <v>0</v>
      </c>
      <c r="AC1243">
        <f t="shared" ca="1" si="715"/>
        <v>0</v>
      </c>
      <c r="AD1243">
        <f t="shared" ca="1" si="716"/>
        <v>0</v>
      </c>
      <c r="AE1243">
        <f t="shared" ca="1" si="717"/>
        <v>0</v>
      </c>
      <c r="AH1243">
        <f t="shared" ca="1" si="718"/>
        <v>0</v>
      </c>
      <c r="AI1243">
        <f t="shared" ca="1" si="719"/>
        <v>0</v>
      </c>
      <c r="AJ1243">
        <f t="shared" ca="1" si="720"/>
        <v>0</v>
      </c>
      <c r="AK1243">
        <f t="shared" ca="1" si="721"/>
        <v>0</v>
      </c>
      <c r="AL1243">
        <f t="shared" ca="1" si="722"/>
        <v>0</v>
      </c>
      <c r="AM1243">
        <f t="shared" ca="1" si="723"/>
        <v>0</v>
      </c>
      <c r="AN1243">
        <f t="shared" ca="1" si="724"/>
        <v>0</v>
      </c>
      <c r="AO1243">
        <f t="shared" ca="1" si="725"/>
        <v>0</v>
      </c>
      <c r="AP1243">
        <f t="shared" ca="1" si="726"/>
        <v>0</v>
      </c>
      <c r="AQ1243">
        <f t="shared" ca="1" si="727"/>
        <v>0</v>
      </c>
      <c r="AR1243">
        <f t="shared" ca="1" si="728"/>
        <v>0</v>
      </c>
      <c r="AS1243">
        <f t="shared" ca="1" si="729"/>
        <v>0</v>
      </c>
      <c r="AT1243">
        <f t="shared" ca="1" si="730"/>
        <v>0</v>
      </c>
      <c r="AU1243">
        <f t="shared" ca="1" si="731"/>
        <v>0</v>
      </c>
      <c r="AV1243">
        <f t="shared" ca="1" si="732"/>
        <v>0</v>
      </c>
      <c r="AW1243">
        <f t="shared" ca="1" si="733"/>
        <v>0</v>
      </c>
      <c r="AX1243">
        <f t="shared" ca="1" si="734"/>
        <v>0</v>
      </c>
      <c r="AY1243">
        <f t="shared" ca="1" si="735"/>
        <v>0</v>
      </c>
      <c r="AZ1243">
        <f t="shared" ca="1" si="736"/>
        <v>0</v>
      </c>
      <c r="BA1243">
        <f t="shared" ca="1" si="737"/>
        <v>0</v>
      </c>
      <c r="BB1243">
        <f t="shared" ca="1" si="738"/>
        <v>0</v>
      </c>
      <c r="BC1243">
        <f t="shared" ca="1" si="739"/>
        <v>0</v>
      </c>
      <c r="BD1243">
        <f t="shared" ca="1" si="740"/>
        <v>0</v>
      </c>
      <c r="BE1243">
        <f t="shared" ca="1" si="741"/>
        <v>0</v>
      </c>
      <c r="BF1243">
        <f t="shared" ca="1" si="742"/>
        <v>0</v>
      </c>
    </row>
    <row r="1244" spans="1:58" ht="16.149999999999999" customHeight="1" x14ac:dyDescent="0.2">
      <c r="A1244" s="81"/>
      <c r="B1244" s="82"/>
      <c r="C1244" s="83"/>
      <c r="D1244" s="83"/>
      <c r="E1244" s="83"/>
      <c r="F1244" s="83"/>
      <c r="G1244" s="83"/>
      <c r="H1244" s="5">
        <f t="shared" ca="1" si="707"/>
        <v>0</v>
      </c>
      <c r="I1244" s="17">
        <f t="shared" ca="1" si="708"/>
        <v>-43921.465798611112</v>
      </c>
      <c r="J1244" s="5">
        <f t="shared" ca="1" si="706"/>
        <v>0</v>
      </c>
      <c r="K1244" s="83"/>
      <c r="L1244" s="87"/>
      <c r="M1244" s="87"/>
      <c r="N1244" s="87"/>
      <c r="O1244" s="29" t="str">
        <f t="shared" ca="1" si="709"/>
        <v>-</v>
      </c>
      <c r="P1244" s="29"/>
      <c r="X1244">
        <f t="shared" ca="1" si="710"/>
        <v>0</v>
      </c>
      <c r="Y1244">
        <f t="shared" ca="1" si="711"/>
        <v>0</v>
      </c>
      <c r="Z1244">
        <f t="shared" ca="1" si="712"/>
        <v>0</v>
      </c>
      <c r="AA1244">
        <f t="shared" ca="1" si="713"/>
        <v>0</v>
      </c>
      <c r="AB1244">
        <f t="shared" ca="1" si="714"/>
        <v>0</v>
      </c>
      <c r="AC1244">
        <f t="shared" ca="1" si="715"/>
        <v>0</v>
      </c>
      <c r="AD1244">
        <f t="shared" ca="1" si="716"/>
        <v>0</v>
      </c>
      <c r="AE1244">
        <f t="shared" ca="1" si="717"/>
        <v>0</v>
      </c>
      <c r="AH1244">
        <f t="shared" ca="1" si="718"/>
        <v>0</v>
      </c>
      <c r="AI1244">
        <f t="shared" ca="1" si="719"/>
        <v>0</v>
      </c>
      <c r="AJ1244">
        <f t="shared" ca="1" si="720"/>
        <v>0</v>
      </c>
      <c r="AK1244">
        <f t="shared" ca="1" si="721"/>
        <v>0</v>
      </c>
      <c r="AL1244">
        <f t="shared" ca="1" si="722"/>
        <v>0</v>
      </c>
      <c r="AM1244">
        <f t="shared" ca="1" si="723"/>
        <v>0</v>
      </c>
      <c r="AN1244">
        <f t="shared" ca="1" si="724"/>
        <v>0</v>
      </c>
      <c r="AO1244">
        <f t="shared" ca="1" si="725"/>
        <v>0</v>
      </c>
      <c r="AP1244">
        <f t="shared" ca="1" si="726"/>
        <v>0</v>
      </c>
      <c r="AQ1244">
        <f t="shared" ca="1" si="727"/>
        <v>0</v>
      </c>
      <c r="AR1244">
        <f t="shared" ca="1" si="728"/>
        <v>0</v>
      </c>
      <c r="AS1244">
        <f t="shared" ca="1" si="729"/>
        <v>0</v>
      </c>
      <c r="AT1244">
        <f t="shared" ca="1" si="730"/>
        <v>0</v>
      </c>
      <c r="AU1244">
        <f t="shared" ca="1" si="731"/>
        <v>0</v>
      </c>
      <c r="AV1244">
        <f t="shared" ca="1" si="732"/>
        <v>0</v>
      </c>
      <c r="AW1244">
        <f t="shared" ca="1" si="733"/>
        <v>0</v>
      </c>
      <c r="AX1244">
        <f t="shared" ca="1" si="734"/>
        <v>0</v>
      </c>
      <c r="AY1244">
        <f t="shared" ca="1" si="735"/>
        <v>0</v>
      </c>
      <c r="AZ1244">
        <f t="shared" ca="1" si="736"/>
        <v>0</v>
      </c>
      <c r="BA1244">
        <f t="shared" ca="1" si="737"/>
        <v>0</v>
      </c>
      <c r="BB1244">
        <f t="shared" ca="1" si="738"/>
        <v>0</v>
      </c>
      <c r="BC1244">
        <f t="shared" ca="1" si="739"/>
        <v>0</v>
      </c>
      <c r="BD1244">
        <f t="shared" ca="1" si="740"/>
        <v>0</v>
      </c>
      <c r="BE1244">
        <f t="shared" ca="1" si="741"/>
        <v>0</v>
      </c>
      <c r="BF1244">
        <f t="shared" ca="1" si="742"/>
        <v>0</v>
      </c>
    </row>
    <row r="1245" spans="1:58" ht="16.149999999999999" customHeight="1" x14ac:dyDescent="0.2">
      <c r="A1245" s="81"/>
      <c r="B1245" s="82"/>
      <c r="C1245" s="83"/>
      <c r="D1245" s="83"/>
      <c r="E1245" s="83"/>
      <c r="F1245" s="83"/>
      <c r="G1245" s="83"/>
      <c r="H1245" s="5">
        <f t="shared" ca="1" si="707"/>
        <v>0</v>
      </c>
      <c r="I1245" s="17">
        <f t="shared" ca="1" si="708"/>
        <v>-43921.465798611112</v>
      </c>
      <c r="J1245" s="5">
        <f t="shared" ca="1" si="706"/>
        <v>0</v>
      </c>
      <c r="K1245" s="83"/>
      <c r="L1245" s="87"/>
      <c r="M1245" s="87"/>
      <c r="N1245" s="87"/>
      <c r="O1245" s="29" t="str">
        <f t="shared" ca="1" si="709"/>
        <v>-</v>
      </c>
      <c r="P1245" s="29"/>
      <c r="X1245">
        <f t="shared" ca="1" si="710"/>
        <v>0</v>
      </c>
      <c r="Y1245">
        <f t="shared" ca="1" si="711"/>
        <v>0</v>
      </c>
      <c r="Z1245">
        <f t="shared" ca="1" si="712"/>
        <v>0</v>
      </c>
      <c r="AA1245">
        <f t="shared" ca="1" si="713"/>
        <v>0</v>
      </c>
      <c r="AB1245">
        <f t="shared" ca="1" si="714"/>
        <v>0</v>
      </c>
      <c r="AC1245">
        <f t="shared" ca="1" si="715"/>
        <v>0</v>
      </c>
      <c r="AD1245">
        <f t="shared" ca="1" si="716"/>
        <v>0</v>
      </c>
      <c r="AE1245">
        <f t="shared" ca="1" si="717"/>
        <v>0</v>
      </c>
      <c r="AH1245">
        <f t="shared" ca="1" si="718"/>
        <v>0</v>
      </c>
      <c r="AI1245">
        <f t="shared" ca="1" si="719"/>
        <v>0</v>
      </c>
      <c r="AJ1245">
        <f t="shared" ca="1" si="720"/>
        <v>0</v>
      </c>
      <c r="AK1245">
        <f t="shared" ca="1" si="721"/>
        <v>0</v>
      </c>
      <c r="AL1245">
        <f t="shared" ca="1" si="722"/>
        <v>0</v>
      </c>
      <c r="AM1245">
        <f t="shared" ca="1" si="723"/>
        <v>0</v>
      </c>
      <c r="AN1245">
        <f t="shared" ca="1" si="724"/>
        <v>0</v>
      </c>
      <c r="AO1245">
        <f t="shared" ca="1" si="725"/>
        <v>0</v>
      </c>
      <c r="AP1245">
        <f t="shared" ca="1" si="726"/>
        <v>0</v>
      </c>
      <c r="AQ1245">
        <f t="shared" ca="1" si="727"/>
        <v>0</v>
      </c>
      <c r="AR1245">
        <f t="shared" ca="1" si="728"/>
        <v>0</v>
      </c>
      <c r="AS1245">
        <f t="shared" ca="1" si="729"/>
        <v>0</v>
      </c>
      <c r="AT1245">
        <f t="shared" ca="1" si="730"/>
        <v>0</v>
      </c>
      <c r="AU1245">
        <f t="shared" ca="1" si="731"/>
        <v>0</v>
      </c>
      <c r="AV1245">
        <f t="shared" ca="1" si="732"/>
        <v>0</v>
      </c>
      <c r="AW1245">
        <f t="shared" ca="1" si="733"/>
        <v>0</v>
      </c>
      <c r="AX1245">
        <f t="shared" ca="1" si="734"/>
        <v>0</v>
      </c>
      <c r="AY1245">
        <f t="shared" ca="1" si="735"/>
        <v>0</v>
      </c>
      <c r="AZ1245">
        <f t="shared" ca="1" si="736"/>
        <v>0</v>
      </c>
      <c r="BA1245">
        <f t="shared" ca="1" si="737"/>
        <v>0</v>
      </c>
      <c r="BB1245">
        <f t="shared" ca="1" si="738"/>
        <v>0</v>
      </c>
      <c r="BC1245">
        <f t="shared" ca="1" si="739"/>
        <v>0</v>
      </c>
      <c r="BD1245">
        <f t="shared" ca="1" si="740"/>
        <v>0</v>
      </c>
      <c r="BE1245">
        <f t="shared" ca="1" si="741"/>
        <v>0</v>
      </c>
      <c r="BF1245">
        <f t="shared" ca="1" si="742"/>
        <v>0</v>
      </c>
    </row>
    <row r="1246" spans="1:58" ht="16.149999999999999" customHeight="1" x14ac:dyDescent="0.2">
      <c r="A1246" s="81"/>
      <c r="B1246" s="82"/>
      <c r="C1246" s="83"/>
      <c r="D1246" s="83"/>
      <c r="E1246" s="83"/>
      <c r="F1246" s="83"/>
      <c r="G1246" s="83"/>
      <c r="H1246" s="5">
        <f t="shared" ca="1" si="707"/>
        <v>0</v>
      </c>
      <c r="I1246" s="17">
        <f t="shared" ca="1" si="708"/>
        <v>-43921.465798611112</v>
      </c>
      <c r="J1246" s="5">
        <f t="shared" ca="1" si="706"/>
        <v>0</v>
      </c>
      <c r="K1246" s="83"/>
      <c r="L1246" s="87"/>
      <c r="M1246" s="87"/>
      <c r="N1246" s="87"/>
      <c r="O1246" s="29" t="str">
        <f t="shared" ca="1" si="709"/>
        <v>-</v>
      </c>
      <c r="P1246" s="29"/>
      <c r="X1246">
        <f t="shared" ca="1" si="710"/>
        <v>0</v>
      </c>
      <c r="Y1246">
        <f t="shared" ca="1" si="711"/>
        <v>0</v>
      </c>
      <c r="Z1246">
        <f t="shared" ca="1" si="712"/>
        <v>0</v>
      </c>
      <c r="AA1246">
        <f t="shared" ca="1" si="713"/>
        <v>0</v>
      </c>
      <c r="AB1246">
        <f t="shared" ca="1" si="714"/>
        <v>0</v>
      </c>
      <c r="AC1246">
        <f t="shared" ca="1" si="715"/>
        <v>0</v>
      </c>
      <c r="AD1246">
        <f t="shared" ca="1" si="716"/>
        <v>0</v>
      </c>
      <c r="AE1246">
        <f t="shared" ca="1" si="717"/>
        <v>0</v>
      </c>
      <c r="AH1246">
        <f t="shared" ca="1" si="718"/>
        <v>0</v>
      </c>
      <c r="AI1246">
        <f t="shared" ca="1" si="719"/>
        <v>0</v>
      </c>
      <c r="AJ1246">
        <f t="shared" ca="1" si="720"/>
        <v>0</v>
      </c>
      <c r="AK1246">
        <f t="shared" ca="1" si="721"/>
        <v>0</v>
      </c>
      <c r="AL1246">
        <f t="shared" ca="1" si="722"/>
        <v>0</v>
      </c>
      <c r="AM1246">
        <f t="shared" ca="1" si="723"/>
        <v>0</v>
      </c>
      <c r="AN1246">
        <f t="shared" ca="1" si="724"/>
        <v>0</v>
      </c>
      <c r="AO1246">
        <f t="shared" ca="1" si="725"/>
        <v>0</v>
      </c>
      <c r="AP1246">
        <f t="shared" ca="1" si="726"/>
        <v>0</v>
      </c>
      <c r="AQ1246">
        <f t="shared" ca="1" si="727"/>
        <v>0</v>
      </c>
      <c r="AR1246">
        <f t="shared" ca="1" si="728"/>
        <v>0</v>
      </c>
      <c r="AS1246">
        <f t="shared" ca="1" si="729"/>
        <v>0</v>
      </c>
      <c r="AT1246">
        <f t="shared" ca="1" si="730"/>
        <v>0</v>
      </c>
      <c r="AU1246">
        <f t="shared" ca="1" si="731"/>
        <v>0</v>
      </c>
      <c r="AV1246">
        <f t="shared" ca="1" si="732"/>
        <v>0</v>
      </c>
      <c r="AW1246">
        <f t="shared" ca="1" si="733"/>
        <v>0</v>
      </c>
      <c r="AX1246">
        <f t="shared" ca="1" si="734"/>
        <v>0</v>
      </c>
      <c r="AY1246">
        <f t="shared" ca="1" si="735"/>
        <v>0</v>
      </c>
      <c r="AZ1246">
        <f t="shared" ca="1" si="736"/>
        <v>0</v>
      </c>
      <c r="BA1246">
        <f t="shared" ca="1" si="737"/>
        <v>0</v>
      </c>
      <c r="BB1246">
        <f t="shared" ca="1" si="738"/>
        <v>0</v>
      </c>
      <c r="BC1246">
        <f t="shared" ca="1" si="739"/>
        <v>0</v>
      </c>
      <c r="BD1246">
        <f t="shared" ca="1" si="740"/>
        <v>0</v>
      </c>
      <c r="BE1246">
        <f t="shared" ca="1" si="741"/>
        <v>0</v>
      </c>
      <c r="BF1246">
        <f t="shared" ca="1" si="742"/>
        <v>0</v>
      </c>
    </row>
    <row r="1247" spans="1:58" ht="16.149999999999999" customHeight="1" x14ac:dyDescent="0.2">
      <c r="A1247" s="81"/>
      <c r="B1247" s="82"/>
      <c r="C1247" s="83"/>
      <c r="D1247" s="83"/>
      <c r="E1247" s="83"/>
      <c r="F1247" s="83"/>
      <c r="G1247" s="83"/>
      <c r="H1247" s="5">
        <f t="shared" ca="1" si="707"/>
        <v>0</v>
      </c>
      <c r="I1247" s="17">
        <f t="shared" ca="1" si="708"/>
        <v>-43921.465798611112</v>
      </c>
      <c r="J1247" s="5">
        <f t="shared" ca="1" si="706"/>
        <v>0</v>
      </c>
      <c r="K1247" s="83"/>
      <c r="L1247" s="87"/>
      <c r="M1247" s="87"/>
      <c r="N1247" s="87"/>
      <c r="O1247" s="29" t="str">
        <f t="shared" ca="1" si="709"/>
        <v>-</v>
      </c>
      <c r="P1247" s="29"/>
      <c r="X1247">
        <f t="shared" ca="1" si="710"/>
        <v>0</v>
      </c>
      <c r="Y1247">
        <f t="shared" ca="1" si="711"/>
        <v>0</v>
      </c>
      <c r="Z1247">
        <f t="shared" ca="1" si="712"/>
        <v>0</v>
      </c>
      <c r="AA1247">
        <f t="shared" ca="1" si="713"/>
        <v>0</v>
      </c>
      <c r="AB1247">
        <f t="shared" ca="1" si="714"/>
        <v>0</v>
      </c>
      <c r="AC1247">
        <f t="shared" ca="1" si="715"/>
        <v>0</v>
      </c>
      <c r="AD1247">
        <f t="shared" ca="1" si="716"/>
        <v>0</v>
      </c>
      <c r="AE1247">
        <f t="shared" ca="1" si="717"/>
        <v>0</v>
      </c>
      <c r="AH1247">
        <f t="shared" ca="1" si="718"/>
        <v>0</v>
      </c>
      <c r="AI1247">
        <f t="shared" ca="1" si="719"/>
        <v>0</v>
      </c>
      <c r="AJ1247">
        <f t="shared" ca="1" si="720"/>
        <v>0</v>
      </c>
      <c r="AK1247">
        <f t="shared" ca="1" si="721"/>
        <v>0</v>
      </c>
      <c r="AL1247">
        <f t="shared" ca="1" si="722"/>
        <v>0</v>
      </c>
      <c r="AM1247">
        <f t="shared" ca="1" si="723"/>
        <v>0</v>
      </c>
      <c r="AN1247">
        <f t="shared" ca="1" si="724"/>
        <v>0</v>
      </c>
      <c r="AO1247">
        <f t="shared" ca="1" si="725"/>
        <v>0</v>
      </c>
      <c r="AP1247">
        <f t="shared" ca="1" si="726"/>
        <v>0</v>
      </c>
      <c r="AQ1247">
        <f t="shared" ca="1" si="727"/>
        <v>0</v>
      </c>
      <c r="AR1247">
        <f t="shared" ca="1" si="728"/>
        <v>0</v>
      </c>
      <c r="AS1247">
        <f t="shared" ca="1" si="729"/>
        <v>0</v>
      </c>
      <c r="AT1247">
        <f t="shared" ca="1" si="730"/>
        <v>0</v>
      </c>
      <c r="AU1247">
        <f t="shared" ca="1" si="731"/>
        <v>0</v>
      </c>
      <c r="AV1247">
        <f t="shared" ca="1" si="732"/>
        <v>0</v>
      </c>
      <c r="AW1247">
        <f t="shared" ca="1" si="733"/>
        <v>0</v>
      </c>
      <c r="AX1247">
        <f t="shared" ca="1" si="734"/>
        <v>0</v>
      </c>
      <c r="AY1247">
        <f t="shared" ca="1" si="735"/>
        <v>0</v>
      </c>
      <c r="AZ1247">
        <f t="shared" ca="1" si="736"/>
        <v>0</v>
      </c>
      <c r="BA1247">
        <f t="shared" ca="1" si="737"/>
        <v>0</v>
      </c>
      <c r="BB1247">
        <f t="shared" ca="1" si="738"/>
        <v>0</v>
      </c>
      <c r="BC1247">
        <f t="shared" ca="1" si="739"/>
        <v>0</v>
      </c>
      <c r="BD1247">
        <f t="shared" ca="1" si="740"/>
        <v>0</v>
      </c>
      <c r="BE1247">
        <f t="shared" ca="1" si="741"/>
        <v>0</v>
      </c>
      <c r="BF1247">
        <f t="shared" ca="1" si="742"/>
        <v>0</v>
      </c>
    </row>
    <row r="1248" spans="1:58" ht="16.149999999999999" customHeight="1" x14ac:dyDescent="0.2">
      <c r="A1248" s="81"/>
      <c r="B1248" s="82"/>
      <c r="C1248" s="83"/>
      <c r="D1248" s="83"/>
      <c r="E1248" s="83"/>
      <c r="F1248" s="83"/>
      <c r="G1248" s="83"/>
      <c r="H1248" s="5">
        <f t="shared" ca="1" si="707"/>
        <v>0</v>
      </c>
      <c r="I1248" s="17">
        <f t="shared" ca="1" si="708"/>
        <v>-43921.465798611112</v>
      </c>
      <c r="J1248" s="5">
        <f t="shared" ca="1" si="706"/>
        <v>0</v>
      </c>
      <c r="K1248" s="83"/>
      <c r="L1248" s="87"/>
      <c r="M1248" s="87"/>
      <c r="N1248" s="87"/>
      <c r="O1248" s="29" t="str">
        <f t="shared" ca="1" si="709"/>
        <v>-</v>
      </c>
      <c r="P1248" s="29"/>
      <c r="X1248">
        <f t="shared" ca="1" si="710"/>
        <v>0</v>
      </c>
      <c r="Y1248">
        <f t="shared" ca="1" si="711"/>
        <v>0</v>
      </c>
      <c r="Z1248">
        <f t="shared" ca="1" si="712"/>
        <v>0</v>
      </c>
      <c r="AA1248">
        <f t="shared" ca="1" si="713"/>
        <v>0</v>
      </c>
      <c r="AB1248">
        <f t="shared" ca="1" si="714"/>
        <v>0</v>
      </c>
      <c r="AC1248">
        <f t="shared" ca="1" si="715"/>
        <v>0</v>
      </c>
      <c r="AD1248">
        <f t="shared" ca="1" si="716"/>
        <v>0</v>
      </c>
      <c r="AE1248">
        <f t="shared" ca="1" si="717"/>
        <v>0</v>
      </c>
      <c r="AH1248">
        <f t="shared" ca="1" si="718"/>
        <v>0</v>
      </c>
      <c r="AI1248">
        <f t="shared" ca="1" si="719"/>
        <v>0</v>
      </c>
      <c r="AJ1248">
        <f t="shared" ca="1" si="720"/>
        <v>0</v>
      </c>
      <c r="AK1248">
        <f t="shared" ca="1" si="721"/>
        <v>0</v>
      </c>
      <c r="AL1248">
        <f t="shared" ca="1" si="722"/>
        <v>0</v>
      </c>
      <c r="AM1248">
        <f t="shared" ca="1" si="723"/>
        <v>0</v>
      </c>
      <c r="AN1248">
        <f t="shared" ca="1" si="724"/>
        <v>0</v>
      </c>
      <c r="AO1248">
        <f t="shared" ca="1" si="725"/>
        <v>0</v>
      </c>
      <c r="AP1248">
        <f t="shared" ca="1" si="726"/>
        <v>0</v>
      </c>
      <c r="AQ1248">
        <f t="shared" ca="1" si="727"/>
        <v>0</v>
      </c>
      <c r="AR1248">
        <f t="shared" ca="1" si="728"/>
        <v>0</v>
      </c>
      <c r="AS1248">
        <f t="shared" ca="1" si="729"/>
        <v>0</v>
      </c>
      <c r="AT1248">
        <f t="shared" ca="1" si="730"/>
        <v>0</v>
      </c>
      <c r="AU1248">
        <f t="shared" ca="1" si="731"/>
        <v>0</v>
      </c>
      <c r="AV1248">
        <f t="shared" ca="1" si="732"/>
        <v>0</v>
      </c>
      <c r="AW1248">
        <f t="shared" ca="1" si="733"/>
        <v>0</v>
      </c>
      <c r="AX1248">
        <f t="shared" ca="1" si="734"/>
        <v>0</v>
      </c>
      <c r="AY1248">
        <f t="shared" ca="1" si="735"/>
        <v>0</v>
      </c>
      <c r="AZ1248">
        <f t="shared" ca="1" si="736"/>
        <v>0</v>
      </c>
      <c r="BA1248">
        <f t="shared" ca="1" si="737"/>
        <v>0</v>
      </c>
      <c r="BB1248">
        <f t="shared" ca="1" si="738"/>
        <v>0</v>
      </c>
      <c r="BC1248">
        <f t="shared" ca="1" si="739"/>
        <v>0</v>
      </c>
      <c r="BD1248">
        <f t="shared" ca="1" si="740"/>
        <v>0</v>
      </c>
      <c r="BE1248">
        <f t="shared" ca="1" si="741"/>
        <v>0</v>
      </c>
      <c r="BF1248">
        <f t="shared" ca="1" si="742"/>
        <v>0</v>
      </c>
    </row>
    <row r="1249" spans="1:58" ht="16.149999999999999" customHeight="1" x14ac:dyDescent="0.2">
      <c r="A1249" s="81"/>
      <c r="B1249" s="82"/>
      <c r="C1249" s="83"/>
      <c r="D1249" s="83"/>
      <c r="E1249" s="83"/>
      <c r="F1249" s="83"/>
      <c r="G1249" s="83"/>
      <c r="H1249" s="5">
        <f t="shared" ca="1" si="707"/>
        <v>0</v>
      </c>
      <c r="I1249" s="17">
        <f t="shared" ca="1" si="708"/>
        <v>-43921.465798611112</v>
      </c>
      <c r="J1249" s="5">
        <f t="shared" ca="1" si="706"/>
        <v>0</v>
      </c>
      <c r="K1249" s="83"/>
      <c r="L1249" s="87"/>
      <c r="M1249" s="87"/>
      <c r="N1249" s="87"/>
      <c r="O1249" s="29" t="str">
        <f t="shared" ca="1" si="709"/>
        <v>-</v>
      </c>
      <c r="P1249" s="29"/>
      <c r="X1249">
        <f t="shared" ca="1" si="710"/>
        <v>0</v>
      </c>
      <c r="Y1249">
        <f t="shared" ca="1" si="711"/>
        <v>0</v>
      </c>
      <c r="Z1249">
        <f t="shared" ca="1" si="712"/>
        <v>0</v>
      </c>
      <c r="AA1249">
        <f t="shared" ca="1" si="713"/>
        <v>0</v>
      </c>
      <c r="AB1249">
        <f t="shared" ca="1" si="714"/>
        <v>0</v>
      </c>
      <c r="AC1249">
        <f t="shared" ca="1" si="715"/>
        <v>0</v>
      </c>
      <c r="AD1249">
        <f t="shared" ca="1" si="716"/>
        <v>0</v>
      </c>
      <c r="AE1249">
        <f t="shared" ca="1" si="717"/>
        <v>0</v>
      </c>
      <c r="AH1249">
        <f t="shared" ca="1" si="718"/>
        <v>0</v>
      </c>
      <c r="AI1249">
        <f t="shared" ca="1" si="719"/>
        <v>0</v>
      </c>
      <c r="AJ1249">
        <f t="shared" ca="1" si="720"/>
        <v>0</v>
      </c>
      <c r="AK1249">
        <f t="shared" ca="1" si="721"/>
        <v>0</v>
      </c>
      <c r="AL1249">
        <f t="shared" ca="1" si="722"/>
        <v>0</v>
      </c>
      <c r="AM1249">
        <f t="shared" ca="1" si="723"/>
        <v>0</v>
      </c>
      <c r="AN1249">
        <f t="shared" ca="1" si="724"/>
        <v>0</v>
      </c>
      <c r="AO1249">
        <f t="shared" ca="1" si="725"/>
        <v>0</v>
      </c>
      <c r="AP1249">
        <f t="shared" ca="1" si="726"/>
        <v>0</v>
      </c>
      <c r="AQ1249">
        <f t="shared" ca="1" si="727"/>
        <v>0</v>
      </c>
      <c r="AR1249">
        <f t="shared" ca="1" si="728"/>
        <v>0</v>
      </c>
      <c r="AS1249">
        <f t="shared" ca="1" si="729"/>
        <v>0</v>
      </c>
      <c r="AT1249">
        <f t="shared" ca="1" si="730"/>
        <v>0</v>
      </c>
      <c r="AU1249">
        <f t="shared" ca="1" si="731"/>
        <v>0</v>
      </c>
      <c r="AV1249">
        <f t="shared" ca="1" si="732"/>
        <v>0</v>
      </c>
      <c r="AW1249">
        <f t="shared" ca="1" si="733"/>
        <v>0</v>
      </c>
      <c r="AX1249">
        <f t="shared" ca="1" si="734"/>
        <v>0</v>
      </c>
      <c r="AY1249">
        <f t="shared" ca="1" si="735"/>
        <v>0</v>
      </c>
      <c r="AZ1249">
        <f t="shared" ca="1" si="736"/>
        <v>0</v>
      </c>
      <c r="BA1249">
        <f t="shared" ca="1" si="737"/>
        <v>0</v>
      </c>
      <c r="BB1249">
        <f t="shared" ca="1" si="738"/>
        <v>0</v>
      </c>
      <c r="BC1249">
        <f t="shared" ca="1" si="739"/>
        <v>0</v>
      </c>
      <c r="BD1249">
        <f t="shared" ca="1" si="740"/>
        <v>0</v>
      </c>
      <c r="BE1249">
        <f t="shared" ca="1" si="741"/>
        <v>0</v>
      </c>
      <c r="BF1249">
        <f t="shared" ca="1" si="742"/>
        <v>0</v>
      </c>
    </row>
    <row r="1250" spans="1:58" ht="16.149999999999999" customHeight="1" x14ac:dyDescent="0.2">
      <c r="A1250" s="81"/>
      <c r="B1250" s="82"/>
      <c r="C1250" s="83"/>
      <c r="D1250" s="83"/>
      <c r="E1250" s="83"/>
      <c r="F1250" s="83"/>
      <c r="G1250" s="83"/>
      <c r="H1250" s="5">
        <f t="shared" ca="1" si="707"/>
        <v>0</v>
      </c>
      <c r="I1250" s="17">
        <f t="shared" ca="1" si="708"/>
        <v>-43921.465798611112</v>
      </c>
      <c r="J1250" s="5">
        <f t="shared" ca="1" si="706"/>
        <v>0</v>
      </c>
      <c r="K1250" s="83"/>
      <c r="L1250" s="87"/>
      <c r="M1250" s="87"/>
      <c r="N1250" s="87"/>
      <c r="O1250" s="29" t="str">
        <f t="shared" ca="1" si="709"/>
        <v>-</v>
      </c>
      <c r="P1250" s="29"/>
      <c r="X1250">
        <f t="shared" ca="1" si="710"/>
        <v>0</v>
      </c>
      <c r="Y1250">
        <f t="shared" ca="1" si="711"/>
        <v>0</v>
      </c>
      <c r="Z1250">
        <f t="shared" ca="1" si="712"/>
        <v>0</v>
      </c>
      <c r="AA1250">
        <f t="shared" ca="1" si="713"/>
        <v>0</v>
      </c>
      <c r="AB1250">
        <f t="shared" ca="1" si="714"/>
        <v>0</v>
      </c>
      <c r="AC1250">
        <f t="shared" ca="1" si="715"/>
        <v>0</v>
      </c>
      <c r="AD1250">
        <f t="shared" ca="1" si="716"/>
        <v>0</v>
      </c>
      <c r="AE1250">
        <f t="shared" ca="1" si="717"/>
        <v>0</v>
      </c>
      <c r="AH1250">
        <f t="shared" ca="1" si="718"/>
        <v>0</v>
      </c>
      <c r="AI1250">
        <f t="shared" ca="1" si="719"/>
        <v>0</v>
      </c>
      <c r="AJ1250">
        <f t="shared" ca="1" si="720"/>
        <v>0</v>
      </c>
      <c r="AK1250">
        <f t="shared" ca="1" si="721"/>
        <v>0</v>
      </c>
      <c r="AL1250">
        <f t="shared" ca="1" si="722"/>
        <v>0</v>
      </c>
      <c r="AM1250">
        <f t="shared" ca="1" si="723"/>
        <v>0</v>
      </c>
      <c r="AN1250">
        <f t="shared" ca="1" si="724"/>
        <v>0</v>
      </c>
      <c r="AO1250">
        <f t="shared" ca="1" si="725"/>
        <v>0</v>
      </c>
      <c r="AP1250">
        <f t="shared" ca="1" si="726"/>
        <v>0</v>
      </c>
      <c r="AQ1250">
        <f t="shared" ca="1" si="727"/>
        <v>0</v>
      </c>
      <c r="AR1250">
        <f t="shared" ca="1" si="728"/>
        <v>0</v>
      </c>
      <c r="AS1250">
        <f t="shared" ca="1" si="729"/>
        <v>0</v>
      </c>
      <c r="AT1250">
        <f t="shared" ca="1" si="730"/>
        <v>0</v>
      </c>
      <c r="AU1250">
        <f t="shared" ca="1" si="731"/>
        <v>0</v>
      </c>
      <c r="AV1250">
        <f t="shared" ca="1" si="732"/>
        <v>0</v>
      </c>
      <c r="AW1250">
        <f t="shared" ca="1" si="733"/>
        <v>0</v>
      </c>
      <c r="AX1250">
        <f t="shared" ca="1" si="734"/>
        <v>0</v>
      </c>
      <c r="AY1250">
        <f t="shared" ca="1" si="735"/>
        <v>0</v>
      </c>
      <c r="AZ1250">
        <f t="shared" ca="1" si="736"/>
        <v>0</v>
      </c>
      <c r="BA1250">
        <f t="shared" ca="1" si="737"/>
        <v>0</v>
      </c>
      <c r="BB1250">
        <f t="shared" ca="1" si="738"/>
        <v>0</v>
      </c>
      <c r="BC1250">
        <f t="shared" ca="1" si="739"/>
        <v>0</v>
      </c>
      <c r="BD1250">
        <f t="shared" ca="1" si="740"/>
        <v>0</v>
      </c>
      <c r="BE1250">
        <f t="shared" ca="1" si="741"/>
        <v>0</v>
      </c>
      <c r="BF1250">
        <f t="shared" ca="1" si="742"/>
        <v>0</v>
      </c>
    </row>
    <row r="1251" spans="1:58" ht="16.149999999999999" customHeight="1" x14ac:dyDescent="0.2">
      <c r="A1251" s="81"/>
      <c r="B1251" s="82"/>
      <c r="C1251" s="83"/>
      <c r="D1251" s="83"/>
      <c r="E1251" s="83"/>
      <c r="F1251" s="83"/>
      <c r="G1251" s="83"/>
      <c r="H1251" s="5">
        <f t="shared" ca="1" si="707"/>
        <v>0</v>
      </c>
      <c r="I1251" s="17">
        <f t="shared" ca="1" si="708"/>
        <v>-43921.465798611112</v>
      </c>
      <c r="J1251" s="5">
        <f t="shared" ca="1" si="706"/>
        <v>0</v>
      </c>
      <c r="K1251" s="83"/>
      <c r="L1251" s="87"/>
      <c r="M1251" s="87"/>
      <c r="N1251" s="87"/>
      <c r="O1251" s="29" t="str">
        <f t="shared" ca="1" si="709"/>
        <v>-</v>
      </c>
      <c r="P1251" s="29"/>
      <c r="X1251">
        <f t="shared" ca="1" si="710"/>
        <v>0</v>
      </c>
      <c r="Y1251">
        <f t="shared" ca="1" si="711"/>
        <v>0</v>
      </c>
      <c r="Z1251">
        <f t="shared" ca="1" si="712"/>
        <v>0</v>
      </c>
      <c r="AA1251">
        <f t="shared" ca="1" si="713"/>
        <v>0</v>
      </c>
      <c r="AB1251">
        <f t="shared" ca="1" si="714"/>
        <v>0</v>
      </c>
      <c r="AC1251">
        <f t="shared" ca="1" si="715"/>
        <v>0</v>
      </c>
      <c r="AD1251">
        <f t="shared" ca="1" si="716"/>
        <v>0</v>
      </c>
      <c r="AE1251">
        <f t="shared" ca="1" si="717"/>
        <v>0</v>
      </c>
      <c r="AH1251">
        <f t="shared" ca="1" si="718"/>
        <v>0</v>
      </c>
      <c r="AI1251">
        <f t="shared" ca="1" si="719"/>
        <v>0</v>
      </c>
      <c r="AJ1251">
        <f t="shared" ca="1" si="720"/>
        <v>0</v>
      </c>
      <c r="AK1251">
        <f t="shared" ca="1" si="721"/>
        <v>0</v>
      </c>
      <c r="AL1251">
        <f t="shared" ca="1" si="722"/>
        <v>0</v>
      </c>
      <c r="AM1251">
        <f t="shared" ca="1" si="723"/>
        <v>0</v>
      </c>
      <c r="AN1251">
        <f t="shared" ca="1" si="724"/>
        <v>0</v>
      </c>
      <c r="AO1251">
        <f t="shared" ca="1" si="725"/>
        <v>0</v>
      </c>
      <c r="AP1251">
        <f t="shared" ca="1" si="726"/>
        <v>0</v>
      </c>
      <c r="AQ1251">
        <f t="shared" ca="1" si="727"/>
        <v>0</v>
      </c>
      <c r="AR1251">
        <f t="shared" ca="1" si="728"/>
        <v>0</v>
      </c>
      <c r="AS1251">
        <f t="shared" ca="1" si="729"/>
        <v>0</v>
      </c>
      <c r="AT1251">
        <f t="shared" ca="1" si="730"/>
        <v>0</v>
      </c>
      <c r="AU1251">
        <f t="shared" ca="1" si="731"/>
        <v>0</v>
      </c>
      <c r="AV1251">
        <f t="shared" ca="1" si="732"/>
        <v>0</v>
      </c>
      <c r="AW1251">
        <f t="shared" ca="1" si="733"/>
        <v>0</v>
      </c>
      <c r="AX1251">
        <f t="shared" ca="1" si="734"/>
        <v>0</v>
      </c>
      <c r="AY1251">
        <f t="shared" ca="1" si="735"/>
        <v>0</v>
      </c>
      <c r="AZ1251">
        <f t="shared" ca="1" si="736"/>
        <v>0</v>
      </c>
      <c r="BA1251">
        <f t="shared" ca="1" si="737"/>
        <v>0</v>
      </c>
      <c r="BB1251">
        <f t="shared" ca="1" si="738"/>
        <v>0</v>
      </c>
      <c r="BC1251">
        <f t="shared" ca="1" si="739"/>
        <v>0</v>
      </c>
      <c r="BD1251">
        <f t="shared" ca="1" si="740"/>
        <v>0</v>
      </c>
      <c r="BE1251">
        <f t="shared" ca="1" si="741"/>
        <v>0</v>
      </c>
      <c r="BF1251">
        <f t="shared" ca="1" si="742"/>
        <v>0</v>
      </c>
    </row>
    <row r="1252" spans="1:58" ht="16.149999999999999" customHeight="1" x14ac:dyDescent="0.2">
      <c r="A1252" s="81"/>
      <c r="B1252" s="82"/>
      <c r="C1252" s="83"/>
      <c r="D1252" s="83"/>
      <c r="E1252" s="83"/>
      <c r="F1252" s="83"/>
      <c r="G1252" s="83"/>
      <c r="H1252" s="5">
        <f t="shared" ca="1" si="707"/>
        <v>0</v>
      </c>
      <c r="I1252" s="17">
        <f t="shared" ca="1" si="708"/>
        <v>-43921.465798611112</v>
      </c>
      <c r="J1252" s="5">
        <f t="shared" ca="1" si="706"/>
        <v>0</v>
      </c>
      <c r="K1252" s="83"/>
      <c r="L1252" s="87"/>
      <c r="M1252" s="87"/>
      <c r="N1252" s="87"/>
      <c r="O1252" s="29" t="str">
        <f t="shared" ca="1" si="709"/>
        <v>-</v>
      </c>
      <c r="P1252" s="29"/>
      <c r="X1252">
        <f t="shared" ca="1" si="710"/>
        <v>0</v>
      </c>
      <c r="Y1252">
        <f t="shared" ca="1" si="711"/>
        <v>0</v>
      </c>
      <c r="Z1252">
        <f t="shared" ca="1" si="712"/>
        <v>0</v>
      </c>
      <c r="AA1252">
        <f t="shared" ca="1" si="713"/>
        <v>0</v>
      </c>
      <c r="AB1252">
        <f t="shared" ca="1" si="714"/>
        <v>0</v>
      </c>
      <c r="AC1252">
        <f t="shared" ca="1" si="715"/>
        <v>0</v>
      </c>
      <c r="AD1252">
        <f t="shared" ca="1" si="716"/>
        <v>0</v>
      </c>
      <c r="AE1252">
        <f t="shared" ca="1" si="717"/>
        <v>0</v>
      </c>
      <c r="AH1252">
        <f t="shared" ca="1" si="718"/>
        <v>0</v>
      </c>
      <c r="AI1252">
        <f t="shared" ca="1" si="719"/>
        <v>0</v>
      </c>
      <c r="AJ1252">
        <f t="shared" ca="1" si="720"/>
        <v>0</v>
      </c>
      <c r="AK1252">
        <f t="shared" ca="1" si="721"/>
        <v>0</v>
      </c>
      <c r="AL1252">
        <f t="shared" ca="1" si="722"/>
        <v>0</v>
      </c>
      <c r="AM1252">
        <f t="shared" ca="1" si="723"/>
        <v>0</v>
      </c>
      <c r="AN1252">
        <f t="shared" ca="1" si="724"/>
        <v>0</v>
      </c>
      <c r="AO1252">
        <f t="shared" ca="1" si="725"/>
        <v>0</v>
      </c>
      <c r="AP1252">
        <f t="shared" ca="1" si="726"/>
        <v>0</v>
      </c>
      <c r="AQ1252">
        <f t="shared" ca="1" si="727"/>
        <v>0</v>
      </c>
      <c r="AR1252">
        <f t="shared" ca="1" si="728"/>
        <v>0</v>
      </c>
      <c r="AS1252">
        <f t="shared" ca="1" si="729"/>
        <v>0</v>
      </c>
      <c r="AT1252">
        <f t="shared" ca="1" si="730"/>
        <v>0</v>
      </c>
      <c r="AU1252">
        <f t="shared" ca="1" si="731"/>
        <v>0</v>
      </c>
      <c r="AV1252">
        <f t="shared" ca="1" si="732"/>
        <v>0</v>
      </c>
      <c r="AW1252">
        <f t="shared" ca="1" si="733"/>
        <v>0</v>
      </c>
      <c r="AX1252">
        <f t="shared" ca="1" si="734"/>
        <v>0</v>
      </c>
      <c r="AY1252">
        <f t="shared" ca="1" si="735"/>
        <v>0</v>
      </c>
      <c r="AZ1252">
        <f t="shared" ca="1" si="736"/>
        <v>0</v>
      </c>
      <c r="BA1252">
        <f t="shared" ca="1" si="737"/>
        <v>0</v>
      </c>
      <c r="BB1252">
        <f t="shared" ca="1" si="738"/>
        <v>0</v>
      </c>
      <c r="BC1252">
        <f t="shared" ca="1" si="739"/>
        <v>0</v>
      </c>
      <c r="BD1252">
        <f t="shared" ca="1" si="740"/>
        <v>0</v>
      </c>
      <c r="BE1252">
        <f t="shared" ca="1" si="741"/>
        <v>0</v>
      </c>
      <c r="BF1252">
        <f t="shared" ca="1" si="742"/>
        <v>0</v>
      </c>
    </row>
    <row r="1253" spans="1:58" ht="16.149999999999999" customHeight="1" x14ac:dyDescent="0.2">
      <c r="A1253" s="81"/>
      <c r="B1253" s="82"/>
      <c r="C1253" s="83"/>
      <c r="D1253" s="83"/>
      <c r="E1253" s="83"/>
      <c r="F1253" s="83"/>
      <c r="G1253" s="83"/>
      <c r="H1253" s="5">
        <f t="shared" ca="1" si="707"/>
        <v>0</v>
      </c>
      <c r="I1253" s="17">
        <f t="shared" ca="1" si="708"/>
        <v>-43921.465798611112</v>
      </c>
      <c r="J1253" s="5">
        <f t="shared" ca="1" si="706"/>
        <v>0</v>
      </c>
      <c r="K1253" s="83"/>
      <c r="L1253" s="87"/>
      <c r="M1253" s="87"/>
      <c r="N1253" s="87"/>
      <c r="O1253" s="29" t="str">
        <f t="shared" ca="1" si="709"/>
        <v>-</v>
      </c>
      <c r="P1253" s="29"/>
      <c r="X1253">
        <f t="shared" ca="1" si="710"/>
        <v>0</v>
      </c>
      <c r="Y1253">
        <f t="shared" ca="1" si="711"/>
        <v>0</v>
      </c>
      <c r="Z1253">
        <f t="shared" ca="1" si="712"/>
        <v>0</v>
      </c>
      <c r="AA1253">
        <f t="shared" ca="1" si="713"/>
        <v>0</v>
      </c>
      <c r="AB1253">
        <f t="shared" ca="1" si="714"/>
        <v>0</v>
      </c>
      <c r="AC1253">
        <f t="shared" ca="1" si="715"/>
        <v>0</v>
      </c>
      <c r="AD1253">
        <f t="shared" ca="1" si="716"/>
        <v>0</v>
      </c>
      <c r="AE1253">
        <f t="shared" ca="1" si="717"/>
        <v>0</v>
      </c>
      <c r="AH1253">
        <f t="shared" ca="1" si="718"/>
        <v>0</v>
      </c>
      <c r="AI1253">
        <f t="shared" ca="1" si="719"/>
        <v>0</v>
      </c>
      <c r="AJ1253">
        <f t="shared" ca="1" si="720"/>
        <v>0</v>
      </c>
      <c r="AK1253">
        <f t="shared" ca="1" si="721"/>
        <v>0</v>
      </c>
      <c r="AL1253">
        <f t="shared" ca="1" si="722"/>
        <v>0</v>
      </c>
      <c r="AM1253">
        <f t="shared" ca="1" si="723"/>
        <v>0</v>
      </c>
      <c r="AN1253">
        <f t="shared" ca="1" si="724"/>
        <v>0</v>
      </c>
      <c r="AO1253">
        <f t="shared" ca="1" si="725"/>
        <v>0</v>
      </c>
      <c r="AP1253">
        <f t="shared" ca="1" si="726"/>
        <v>0</v>
      </c>
      <c r="AQ1253">
        <f t="shared" ca="1" si="727"/>
        <v>0</v>
      </c>
      <c r="AR1253">
        <f t="shared" ca="1" si="728"/>
        <v>0</v>
      </c>
      <c r="AS1253">
        <f t="shared" ca="1" si="729"/>
        <v>0</v>
      </c>
      <c r="AT1253">
        <f t="shared" ca="1" si="730"/>
        <v>0</v>
      </c>
      <c r="AU1253">
        <f t="shared" ca="1" si="731"/>
        <v>0</v>
      </c>
      <c r="AV1253">
        <f t="shared" ca="1" si="732"/>
        <v>0</v>
      </c>
      <c r="AW1253">
        <f t="shared" ca="1" si="733"/>
        <v>0</v>
      </c>
      <c r="AX1253">
        <f t="shared" ca="1" si="734"/>
        <v>0</v>
      </c>
      <c r="AY1253">
        <f t="shared" ca="1" si="735"/>
        <v>0</v>
      </c>
      <c r="AZ1253">
        <f t="shared" ca="1" si="736"/>
        <v>0</v>
      </c>
      <c r="BA1253">
        <f t="shared" ca="1" si="737"/>
        <v>0</v>
      </c>
      <c r="BB1253">
        <f t="shared" ca="1" si="738"/>
        <v>0</v>
      </c>
      <c r="BC1253">
        <f t="shared" ca="1" si="739"/>
        <v>0</v>
      </c>
      <c r="BD1253">
        <f t="shared" ca="1" si="740"/>
        <v>0</v>
      </c>
      <c r="BE1253">
        <f t="shared" ca="1" si="741"/>
        <v>0</v>
      </c>
      <c r="BF1253">
        <f t="shared" ca="1" si="742"/>
        <v>0</v>
      </c>
    </row>
    <row r="1254" spans="1:58" ht="16.149999999999999" customHeight="1" x14ac:dyDescent="0.2">
      <c r="A1254" s="81"/>
      <c r="B1254" s="82"/>
      <c r="C1254" s="83"/>
      <c r="D1254" s="83"/>
      <c r="E1254" s="83"/>
      <c r="F1254" s="83"/>
      <c r="G1254" s="83"/>
      <c r="H1254" s="5">
        <f t="shared" ca="1" si="707"/>
        <v>0</v>
      </c>
      <c r="I1254" s="17">
        <f t="shared" ca="1" si="708"/>
        <v>-43921.465798611112</v>
      </c>
      <c r="J1254" s="5">
        <f t="shared" ca="1" si="706"/>
        <v>0</v>
      </c>
      <c r="K1254" s="83"/>
      <c r="L1254" s="87"/>
      <c r="M1254" s="87"/>
      <c r="N1254" s="87"/>
      <c r="O1254" s="29" t="str">
        <f t="shared" ca="1" si="709"/>
        <v>-</v>
      </c>
      <c r="P1254" s="29"/>
      <c r="X1254">
        <f t="shared" ca="1" si="710"/>
        <v>0</v>
      </c>
      <c r="Y1254">
        <f t="shared" ca="1" si="711"/>
        <v>0</v>
      </c>
      <c r="Z1254">
        <f t="shared" ca="1" si="712"/>
        <v>0</v>
      </c>
      <c r="AA1254">
        <f t="shared" ca="1" si="713"/>
        <v>0</v>
      </c>
      <c r="AB1254">
        <f t="shared" ca="1" si="714"/>
        <v>0</v>
      </c>
      <c r="AC1254">
        <f t="shared" ca="1" si="715"/>
        <v>0</v>
      </c>
      <c r="AD1254">
        <f t="shared" ca="1" si="716"/>
        <v>0</v>
      </c>
      <c r="AE1254">
        <f t="shared" ca="1" si="717"/>
        <v>0</v>
      </c>
      <c r="AH1254">
        <f t="shared" ca="1" si="718"/>
        <v>0</v>
      </c>
      <c r="AI1254">
        <f t="shared" ca="1" si="719"/>
        <v>0</v>
      </c>
      <c r="AJ1254">
        <f t="shared" ca="1" si="720"/>
        <v>0</v>
      </c>
      <c r="AK1254">
        <f t="shared" ca="1" si="721"/>
        <v>0</v>
      </c>
      <c r="AL1254">
        <f t="shared" ca="1" si="722"/>
        <v>0</v>
      </c>
      <c r="AM1254">
        <f t="shared" ca="1" si="723"/>
        <v>0</v>
      </c>
      <c r="AN1254">
        <f t="shared" ca="1" si="724"/>
        <v>0</v>
      </c>
      <c r="AO1254">
        <f t="shared" ca="1" si="725"/>
        <v>0</v>
      </c>
      <c r="AP1254">
        <f t="shared" ca="1" si="726"/>
        <v>0</v>
      </c>
      <c r="AQ1254">
        <f t="shared" ca="1" si="727"/>
        <v>0</v>
      </c>
      <c r="AR1254">
        <f t="shared" ca="1" si="728"/>
        <v>0</v>
      </c>
      <c r="AS1254">
        <f t="shared" ca="1" si="729"/>
        <v>0</v>
      </c>
      <c r="AT1254">
        <f t="shared" ca="1" si="730"/>
        <v>0</v>
      </c>
      <c r="AU1254">
        <f t="shared" ca="1" si="731"/>
        <v>0</v>
      </c>
      <c r="AV1254">
        <f t="shared" ca="1" si="732"/>
        <v>0</v>
      </c>
      <c r="AW1254">
        <f t="shared" ca="1" si="733"/>
        <v>0</v>
      </c>
      <c r="AX1254">
        <f t="shared" ca="1" si="734"/>
        <v>0</v>
      </c>
      <c r="AY1254">
        <f t="shared" ca="1" si="735"/>
        <v>0</v>
      </c>
      <c r="AZ1254">
        <f t="shared" ca="1" si="736"/>
        <v>0</v>
      </c>
      <c r="BA1254">
        <f t="shared" ca="1" si="737"/>
        <v>0</v>
      </c>
      <c r="BB1254">
        <f t="shared" ca="1" si="738"/>
        <v>0</v>
      </c>
      <c r="BC1254">
        <f t="shared" ca="1" si="739"/>
        <v>0</v>
      </c>
      <c r="BD1254">
        <f t="shared" ca="1" si="740"/>
        <v>0</v>
      </c>
      <c r="BE1254">
        <f t="shared" ca="1" si="741"/>
        <v>0</v>
      </c>
      <c r="BF1254">
        <f t="shared" ca="1" si="742"/>
        <v>0</v>
      </c>
    </row>
    <row r="1255" spans="1:58" ht="16.149999999999999" customHeight="1" x14ac:dyDescent="0.2">
      <c r="A1255" s="81"/>
      <c r="B1255" s="82"/>
      <c r="C1255" s="83"/>
      <c r="D1255" s="83"/>
      <c r="E1255" s="83"/>
      <c r="F1255" s="83"/>
      <c r="G1255" s="83"/>
      <c r="H1255" s="5">
        <f t="shared" ca="1" si="707"/>
        <v>0</v>
      </c>
      <c r="I1255" s="17">
        <f t="shared" ca="1" si="708"/>
        <v>-43921.465798611112</v>
      </c>
      <c r="J1255" s="5">
        <f t="shared" ca="1" si="706"/>
        <v>0</v>
      </c>
      <c r="K1255" s="83"/>
      <c r="L1255" s="87"/>
      <c r="M1255" s="87"/>
      <c r="N1255" s="87"/>
      <c r="O1255" s="29" t="str">
        <f t="shared" ca="1" si="709"/>
        <v>-</v>
      </c>
      <c r="P1255" s="29"/>
      <c r="X1255">
        <f t="shared" ca="1" si="710"/>
        <v>0</v>
      </c>
      <c r="Y1255">
        <f t="shared" ca="1" si="711"/>
        <v>0</v>
      </c>
      <c r="Z1255">
        <f t="shared" ca="1" si="712"/>
        <v>0</v>
      </c>
      <c r="AA1255">
        <f t="shared" ca="1" si="713"/>
        <v>0</v>
      </c>
      <c r="AB1255">
        <f t="shared" ca="1" si="714"/>
        <v>0</v>
      </c>
      <c r="AC1255">
        <f t="shared" ca="1" si="715"/>
        <v>0</v>
      </c>
      <c r="AD1255">
        <f t="shared" ca="1" si="716"/>
        <v>0</v>
      </c>
      <c r="AE1255">
        <f t="shared" ca="1" si="717"/>
        <v>0</v>
      </c>
      <c r="AH1255">
        <f t="shared" ca="1" si="718"/>
        <v>0</v>
      </c>
      <c r="AI1255">
        <f t="shared" ca="1" si="719"/>
        <v>0</v>
      </c>
      <c r="AJ1255">
        <f t="shared" ca="1" si="720"/>
        <v>0</v>
      </c>
      <c r="AK1255">
        <f t="shared" ca="1" si="721"/>
        <v>0</v>
      </c>
      <c r="AL1255">
        <f t="shared" ca="1" si="722"/>
        <v>0</v>
      </c>
      <c r="AM1255">
        <f t="shared" ca="1" si="723"/>
        <v>0</v>
      </c>
      <c r="AN1255">
        <f t="shared" ca="1" si="724"/>
        <v>0</v>
      </c>
      <c r="AO1255">
        <f t="shared" ca="1" si="725"/>
        <v>0</v>
      </c>
      <c r="AP1255">
        <f t="shared" ca="1" si="726"/>
        <v>0</v>
      </c>
      <c r="AQ1255">
        <f t="shared" ca="1" si="727"/>
        <v>0</v>
      </c>
      <c r="AR1255">
        <f t="shared" ca="1" si="728"/>
        <v>0</v>
      </c>
      <c r="AS1255">
        <f t="shared" ca="1" si="729"/>
        <v>0</v>
      </c>
      <c r="AT1255">
        <f t="shared" ca="1" si="730"/>
        <v>0</v>
      </c>
      <c r="AU1255">
        <f t="shared" ca="1" si="731"/>
        <v>0</v>
      </c>
      <c r="AV1255">
        <f t="shared" ca="1" si="732"/>
        <v>0</v>
      </c>
      <c r="AW1255">
        <f t="shared" ca="1" si="733"/>
        <v>0</v>
      </c>
      <c r="AX1255">
        <f t="shared" ca="1" si="734"/>
        <v>0</v>
      </c>
      <c r="AY1255">
        <f t="shared" ca="1" si="735"/>
        <v>0</v>
      </c>
      <c r="AZ1255">
        <f t="shared" ca="1" si="736"/>
        <v>0</v>
      </c>
      <c r="BA1255">
        <f t="shared" ca="1" si="737"/>
        <v>0</v>
      </c>
      <c r="BB1255">
        <f t="shared" ca="1" si="738"/>
        <v>0</v>
      </c>
      <c r="BC1255">
        <f t="shared" ca="1" si="739"/>
        <v>0</v>
      </c>
      <c r="BD1255">
        <f t="shared" ca="1" si="740"/>
        <v>0</v>
      </c>
      <c r="BE1255">
        <f t="shared" ca="1" si="741"/>
        <v>0</v>
      </c>
      <c r="BF1255">
        <f t="shared" ca="1" si="742"/>
        <v>0</v>
      </c>
    </row>
    <row r="1256" spans="1:58" ht="16.149999999999999" customHeight="1" x14ac:dyDescent="0.2">
      <c r="A1256" s="81"/>
      <c r="B1256" s="82"/>
      <c r="C1256" s="83"/>
      <c r="D1256" s="83"/>
      <c r="E1256" s="83"/>
      <c r="F1256" s="83"/>
      <c r="G1256" s="83"/>
      <c r="H1256" s="5">
        <f t="shared" ca="1" si="707"/>
        <v>0</v>
      </c>
      <c r="I1256" s="17">
        <f t="shared" ca="1" si="708"/>
        <v>-43921.465798611112</v>
      </c>
      <c r="J1256" s="5">
        <f t="shared" ca="1" si="706"/>
        <v>0</v>
      </c>
      <c r="K1256" s="83"/>
      <c r="L1256" s="87"/>
      <c r="M1256" s="87"/>
      <c r="N1256" s="87"/>
      <c r="O1256" s="29" t="str">
        <f t="shared" ca="1" si="709"/>
        <v>-</v>
      </c>
      <c r="P1256" s="29"/>
      <c r="X1256">
        <f t="shared" ca="1" si="710"/>
        <v>0</v>
      </c>
      <c r="Y1256">
        <f t="shared" ca="1" si="711"/>
        <v>0</v>
      </c>
      <c r="Z1256">
        <f t="shared" ca="1" si="712"/>
        <v>0</v>
      </c>
      <c r="AA1256">
        <f t="shared" ca="1" si="713"/>
        <v>0</v>
      </c>
      <c r="AB1256">
        <f t="shared" ca="1" si="714"/>
        <v>0</v>
      </c>
      <c r="AC1256">
        <f t="shared" ca="1" si="715"/>
        <v>0</v>
      </c>
      <c r="AD1256">
        <f t="shared" ca="1" si="716"/>
        <v>0</v>
      </c>
      <c r="AE1256">
        <f t="shared" ca="1" si="717"/>
        <v>0</v>
      </c>
      <c r="AH1256">
        <f t="shared" ca="1" si="718"/>
        <v>0</v>
      </c>
      <c r="AI1256">
        <f t="shared" ca="1" si="719"/>
        <v>0</v>
      </c>
      <c r="AJ1256">
        <f t="shared" ca="1" si="720"/>
        <v>0</v>
      </c>
      <c r="AK1256">
        <f t="shared" ca="1" si="721"/>
        <v>0</v>
      </c>
      <c r="AL1256">
        <f t="shared" ca="1" si="722"/>
        <v>0</v>
      </c>
      <c r="AM1256">
        <f t="shared" ca="1" si="723"/>
        <v>0</v>
      </c>
      <c r="AN1256">
        <f t="shared" ca="1" si="724"/>
        <v>0</v>
      </c>
      <c r="AO1256">
        <f t="shared" ca="1" si="725"/>
        <v>0</v>
      </c>
      <c r="AP1256">
        <f t="shared" ca="1" si="726"/>
        <v>0</v>
      </c>
      <c r="AQ1256">
        <f t="shared" ca="1" si="727"/>
        <v>0</v>
      </c>
      <c r="AR1256">
        <f t="shared" ca="1" si="728"/>
        <v>0</v>
      </c>
      <c r="AS1256">
        <f t="shared" ca="1" si="729"/>
        <v>0</v>
      </c>
      <c r="AT1256">
        <f t="shared" ca="1" si="730"/>
        <v>0</v>
      </c>
      <c r="AU1256">
        <f t="shared" ca="1" si="731"/>
        <v>0</v>
      </c>
      <c r="AV1256">
        <f t="shared" ca="1" si="732"/>
        <v>0</v>
      </c>
      <c r="AW1256">
        <f t="shared" ca="1" si="733"/>
        <v>0</v>
      </c>
      <c r="AX1256">
        <f t="shared" ca="1" si="734"/>
        <v>0</v>
      </c>
      <c r="AY1256">
        <f t="shared" ca="1" si="735"/>
        <v>0</v>
      </c>
      <c r="AZ1256">
        <f t="shared" ca="1" si="736"/>
        <v>0</v>
      </c>
      <c r="BA1256">
        <f t="shared" ca="1" si="737"/>
        <v>0</v>
      </c>
      <c r="BB1256">
        <f t="shared" ca="1" si="738"/>
        <v>0</v>
      </c>
      <c r="BC1256">
        <f t="shared" ca="1" si="739"/>
        <v>0</v>
      </c>
      <c r="BD1256">
        <f t="shared" ca="1" si="740"/>
        <v>0</v>
      </c>
      <c r="BE1256">
        <f t="shared" ca="1" si="741"/>
        <v>0</v>
      </c>
      <c r="BF1256">
        <f t="shared" ca="1" si="742"/>
        <v>0</v>
      </c>
    </row>
    <row r="1257" spans="1:58" ht="16.149999999999999" customHeight="1" x14ac:dyDescent="0.2">
      <c r="A1257" s="81"/>
      <c r="B1257" s="82"/>
      <c r="C1257" s="83"/>
      <c r="D1257" s="83"/>
      <c r="E1257" s="83"/>
      <c r="F1257" s="83"/>
      <c r="G1257" s="83"/>
      <c r="H1257" s="5">
        <f t="shared" ca="1" si="707"/>
        <v>0</v>
      </c>
      <c r="I1257" s="17">
        <f t="shared" ca="1" si="708"/>
        <v>-43921.465798611112</v>
      </c>
      <c r="J1257" s="5">
        <f t="shared" ca="1" si="706"/>
        <v>0</v>
      </c>
      <c r="K1257" s="83"/>
      <c r="L1257" s="87"/>
      <c r="M1257" s="87"/>
      <c r="N1257" s="87"/>
      <c r="O1257" s="29" t="str">
        <f t="shared" ca="1" si="709"/>
        <v>-</v>
      </c>
      <c r="P1257" s="29"/>
      <c r="X1257">
        <f t="shared" ca="1" si="710"/>
        <v>0</v>
      </c>
      <c r="Y1257">
        <f t="shared" ca="1" si="711"/>
        <v>0</v>
      </c>
      <c r="Z1257">
        <f t="shared" ca="1" si="712"/>
        <v>0</v>
      </c>
      <c r="AA1257">
        <f t="shared" ca="1" si="713"/>
        <v>0</v>
      </c>
      <c r="AB1257">
        <f t="shared" ca="1" si="714"/>
        <v>0</v>
      </c>
      <c r="AC1257">
        <f t="shared" ca="1" si="715"/>
        <v>0</v>
      </c>
      <c r="AD1257">
        <f t="shared" ca="1" si="716"/>
        <v>0</v>
      </c>
      <c r="AE1257">
        <f t="shared" ca="1" si="717"/>
        <v>0</v>
      </c>
      <c r="AH1257">
        <f t="shared" ca="1" si="718"/>
        <v>0</v>
      </c>
      <c r="AI1257">
        <f t="shared" ca="1" si="719"/>
        <v>0</v>
      </c>
      <c r="AJ1257">
        <f t="shared" ca="1" si="720"/>
        <v>0</v>
      </c>
      <c r="AK1257">
        <f t="shared" ca="1" si="721"/>
        <v>0</v>
      </c>
      <c r="AL1257">
        <f t="shared" ca="1" si="722"/>
        <v>0</v>
      </c>
      <c r="AM1257">
        <f t="shared" ca="1" si="723"/>
        <v>0</v>
      </c>
      <c r="AN1257">
        <f t="shared" ca="1" si="724"/>
        <v>0</v>
      </c>
      <c r="AO1257">
        <f t="shared" ca="1" si="725"/>
        <v>0</v>
      </c>
      <c r="AP1257">
        <f t="shared" ca="1" si="726"/>
        <v>0</v>
      </c>
      <c r="AQ1257">
        <f t="shared" ca="1" si="727"/>
        <v>0</v>
      </c>
      <c r="AR1257">
        <f t="shared" ca="1" si="728"/>
        <v>0</v>
      </c>
      <c r="AS1257">
        <f t="shared" ca="1" si="729"/>
        <v>0</v>
      </c>
      <c r="AT1257">
        <f t="shared" ca="1" si="730"/>
        <v>0</v>
      </c>
      <c r="AU1257">
        <f t="shared" ca="1" si="731"/>
        <v>0</v>
      </c>
      <c r="AV1257">
        <f t="shared" ca="1" si="732"/>
        <v>0</v>
      </c>
      <c r="AW1257">
        <f t="shared" ca="1" si="733"/>
        <v>0</v>
      </c>
      <c r="AX1257">
        <f t="shared" ca="1" si="734"/>
        <v>0</v>
      </c>
      <c r="AY1257">
        <f t="shared" ca="1" si="735"/>
        <v>0</v>
      </c>
      <c r="AZ1257">
        <f t="shared" ca="1" si="736"/>
        <v>0</v>
      </c>
      <c r="BA1257">
        <f t="shared" ca="1" si="737"/>
        <v>0</v>
      </c>
      <c r="BB1257">
        <f t="shared" ca="1" si="738"/>
        <v>0</v>
      </c>
      <c r="BC1257">
        <f t="shared" ca="1" si="739"/>
        <v>0</v>
      </c>
      <c r="BD1257">
        <f t="shared" ca="1" si="740"/>
        <v>0</v>
      </c>
      <c r="BE1257">
        <f t="shared" ca="1" si="741"/>
        <v>0</v>
      </c>
      <c r="BF1257">
        <f t="shared" ca="1" si="742"/>
        <v>0</v>
      </c>
    </row>
    <row r="1258" spans="1:58" ht="16.149999999999999" customHeight="1" x14ac:dyDescent="0.2">
      <c r="A1258" s="81"/>
      <c r="B1258" s="82"/>
      <c r="C1258" s="83"/>
      <c r="D1258" s="83"/>
      <c r="E1258" s="83"/>
      <c r="F1258" s="83"/>
      <c r="G1258" s="83"/>
      <c r="H1258" s="5">
        <f t="shared" ca="1" si="707"/>
        <v>0</v>
      </c>
      <c r="I1258" s="17">
        <f t="shared" ca="1" si="708"/>
        <v>-43921.465798611112</v>
      </c>
      <c r="J1258" s="5">
        <f t="shared" ca="1" si="706"/>
        <v>0</v>
      </c>
      <c r="K1258" s="83"/>
      <c r="L1258" s="87"/>
      <c r="M1258" s="87"/>
      <c r="N1258" s="87"/>
      <c r="O1258" s="29" t="str">
        <f t="shared" ca="1" si="709"/>
        <v>-</v>
      </c>
      <c r="P1258" s="29"/>
      <c r="X1258">
        <f t="shared" ca="1" si="710"/>
        <v>0</v>
      </c>
      <c r="Y1258">
        <f t="shared" ca="1" si="711"/>
        <v>0</v>
      </c>
      <c r="Z1258">
        <f t="shared" ca="1" si="712"/>
        <v>0</v>
      </c>
      <c r="AA1258">
        <f t="shared" ca="1" si="713"/>
        <v>0</v>
      </c>
      <c r="AB1258">
        <f t="shared" ca="1" si="714"/>
        <v>0</v>
      </c>
      <c r="AC1258">
        <f t="shared" ca="1" si="715"/>
        <v>0</v>
      </c>
      <c r="AD1258">
        <f t="shared" ca="1" si="716"/>
        <v>0</v>
      </c>
      <c r="AE1258">
        <f t="shared" ca="1" si="717"/>
        <v>0</v>
      </c>
      <c r="AH1258">
        <f t="shared" ca="1" si="718"/>
        <v>0</v>
      </c>
      <c r="AI1258">
        <f t="shared" ca="1" si="719"/>
        <v>0</v>
      </c>
      <c r="AJ1258">
        <f t="shared" ca="1" si="720"/>
        <v>0</v>
      </c>
      <c r="AK1258">
        <f t="shared" ca="1" si="721"/>
        <v>0</v>
      </c>
      <c r="AL1258">
        <f t="shared" ca="1" si="722"/>
        <v>0</v>
      </c>
      <c r="AM1258">
        <f t="shared" ca="1" si="723"/>
        <v>0</v>
      </c>
      <c r="AN1258">
        <f t="shared" ca="1" si="724"/>
        <v>0</v>
      </c>
      <c r="AO1258">
        <f t="shared" ca="1" si="725"/>
        <v>0</v>
      </c>
      <c r="AP1258">
        <f t="shared" ca="1" si="726"/>
        <v>0</v>
      </c>
      <c r="AQ1258">
        <f t="shared" ca="1" si="727"/>
        <v>0</v>
      </c>
      <c r="AR1258">
        <f t="shared" ca="1" si="728"/>
        <v>0</v>
      </c>
      <c r="AS1258">
        <f t="shared" ca="1" si="729"/>
        <v>0</v>
      </c>
      <c r="AT1258">
        <f t="shared" ca="1" si="730"/>
        <v>0</v>
      </c>
      <c r="AU1258">
        <f t="shared" ca="1" si="731"/>
        <v>0</v>
      </c>
      <c r="AV1258">
        <f t="shared" ca="1" si="732"/>
        <v>0</v>
      </c>
      <c r="AW1258">
        <f t="shared" ca="1" si="733"/>
        <v>0</v>
      </c>
      <c r="AX1258">
        <f t="shared" ca="1" si="734"/>
        <v>0</v>
      </c>
      <c r="AY1258">
        <f t="shared" ca="1" si="735"/>
        <v>0</v>
      </c>
      <c r="AZ1258">
        <f t="shared" ca="1" si="736"/>
        <v>0</v>
      </c>
      <c r="BA1258">
        <f t="shared" ca="1" si="737"/>
        <v>0</v>
      </c>
      <c r="BB1258">
        <f t="shared" ca="1" si="738"/>
        <v>0</v>
      </c>
      <c r="BC1258">
        <f t="shared" ca="1" si="739"/>
        <v>0</v>
      </c>
      <c r="BD1258">
        <f t="shared" ca="1" si="740"/>
        <v>0</v>
      </c>
      <c r="BE1258">
        <f t="shared" ca="1" si="741"/>
        <v>0</v>
      </c>
      <c r="BF1258">
        <f t="shared" ca="1" si="742"/>
        <v>0</v>
      </c>
    </row>
    <row r="1259" spans="1:58" ht="16.149999999999999" customHeight="1" x14ac:dyDescent="0.2">
      <c r="A1259" s="81"/>
      <c r="B1259" s="82"/>
      <c r="C1259" s="83"/>
      <c r="D1259" s="83"/>
      <c r="E1259" s="83"/>
      <c r="F1259" s="83"/>
      <c r="G1259" s="83"/>
      <c r="H1259" s="5">
        <f t="shared" ca="1" si="707"/>
        <v>0</v>
      </c>
      <c r="I1259" s="17">
        <f t="shared" ca="1" si="708"/>
        <v>-43921.465798611112</v>
      </c>
      <c r="J1259" s="5">
        <f t="shared" ca="1" si="706"/>
        <v>0</v>
      </c>
      <c r="K1259" s="83"/>
      <c r="L1259" s="87"/>
      <c r="M1259" s="87"/>
      <c r="N1259" s="87"/>
      <c r="O1259" s="29" t="str">
        <f t="shared" ca="1" si="709"/>
        <v>-</v>
      </c>
      <c r="P1259" s="29"/>
      <c r="X1259">
        <f t="shared" ca="1" si="710"/>
        <v>0</v>
      </c>
      <c r="Y1259">
        <f t="shared" ca="1" si="711"/>
        <v>0</v>
      </c>
      <c r="Z1259">
        <f t="shared" ca="1" si="712"/>
        <v>0</v>
      </c>
      <c r="AA1259">
        <f t="shared" ca="1" si="713"/>
        <v>0</v>
      </c>
      <c r="AB1259">
        <f t="shared" ca="1" si="714"/>
        <v>0</v>
      </c>
      <c r="AC1259">
        <f t="shared" ca="1" si="715"/>
        <v>0</v>
      </c>
      <c r="AD1259">
        <f t="shared" ca="1" si="716"/>
        <v>0</v>
      </c>
      <c r="AE1259">
        <f t="shared" ca="1" si="717"/>
        <v>0</v>
      </c>
      <c r="AH1259">
        <f t="shared" ca="1" si="718"/>
        <v>0</v>
      </c>
      <c r="AI1259">
        <f t="shared" ca="1" si="719"/>
        <v>0</v>
      </c>
      <c r="AJ1259">
        <f t="shared" ca="1" si="720"/>
        <v>0</v>
      </c>
      <c r="AK1259">
        <f t="shared" ca="1" si="721"/>
        <v>0</v>
      </c>
      <c r="AL1259">
        <f t="shared" ca="1" si="722"/>
        <v>0</v>
      </c>
      <c r="AM1259">
        <f t="shared" ca="1" si="723"/>
        <v>0</v>
      </c>
      <c r="AN1259">
        <f t="shared" ca="1" si="724"/>
        <v>0</v>
      </c>
      <c r="AO1259">
        <f t="shared" ca="1" si="725"/>
        <v>0</v>
      </c>
      <c r="AP1259">
        <f t="shared" ca="1" si="726"/>
        <v>0</v>
      </c>
      <c r="AQ1259">
        <f t="shared" ca="1" si="727"/>
        <v>0</v>
      </c>
      <c r="AR1259">
        <f t="shared" ca="1" si="728"/>
        <v>0</v>
      </c>
      <c r="AS1259">
        <f t="shared" ca="1" si="729"/>
        <v>0</v>
      </c>
      <c r="AT1259">
        <f t="shared" ca="1" si="730"/>
        <v>0</v>
      </c>
      <c r="AU1259">
        <f t="shared" ca="1" si="731"/>
        <v>0</v>
      </c>
      <c r="AV1259">
        <f t="shared" ca="1" si="732"/>
        <v>0</v>
      </c>
      <c r="AW1259">
        <f t="shared" ca="1" si="733"/>
        <v>0</v>
      </c>
      <c r="AX1259">
        <f t="shared" ca="1" si="734"/>
        <v>0</v>
      </c>
      <c r="AY1259">
        <f t="shared" ca="1" si="735"/>
        <v>0</v>
      </c>
      <c r="AZ1259">
        <f t="shared" ca="1" si="736"/>
        <v>0</v>
      </c>
      <c r="BA1259">
        <f t="shared" ca="1" si="737"/>
        <v>0</v>
      </c>
      <c r="BB1259">
        <f t="shared" ca="1" si="738"/>
        <v>0</v>
      </c>
      <c r="BC1259">
        <f t="shared" ca="1" si="739"/>
        <v>0</v>
      </c>
      <c r="BD1259">
        <f t="shared" ca="1" si="740"/>
        <v>0</v>
      </c>
      <c r="BE1259">
        <f t="shared" ca="1" si="741"/>
        <v>0</v>
      </c>
      <c r="BF1259">
        <f t="shared" ca="1" si="742"/>
        <v>0</v>
      </c>
    </row>
    <row r="1260" spans="1:58" ht="16.149999999999999" customHeight="1" x14ac:dyDescent="0.2">
      <c r="A1260" s="81"/>
      <c r="B1260" s="82"/>
      <c r="C1260" s="83"/>
      <c r="D1260" s="83"/>
      <c r="E1260" s="83"/>
      <c r="F1260" s="83"/>
      <c r="G1260" s="83"/>
      <c r="H1260" s="5">
        <f t="shared" ca="1" si="707"/>
        <v>0</v>
      </c>
      <c r="I1260" s="17">
        <f t="shared" ca="1" si="708"/>
        <v>-43921.465798611112</v>
      </c>
      <c r="J1260" s="5">
        <f t="shared" ca="1" si="706"/>
        <v>0</v>
      </c>
      <c r="K1260" s="83"/>
      <c r="L1260" s="87"/>
      <c r="M1260" s="87"/>
      <c r="N1260" s="87"/>
      <c r="O1260" s="29" t="str">
        <f t="shared" ca="1" si="709"/>
        <v>-</v>
      </c>
      <c r="P1260" s="29"/>
      <c r="X1260">
        <f t="shared" ca="1" si="710"/>
        <v>0</v>
      </c>
      <c r="Y1260">
        <f t="shared" ca="1" si="711"/>
        <v>0</v>
      </c>
      <c r="Z1260">
        <f t="shared" ca="1" si="712"/>
        <v>0</v>
      </c>
      <c r="AA1260">
        <f t="shared" ca="1" si="713"/>
        <v>0</v>
      </c>
      <c r="AB1260">
        <f t="shared" ca="1" si="714"/>
        <v>0</v>
      </c>
      <c r="AC1260">
        <f t="shared" ca="1" si="715"/>
        <v>0</v>
      </c>
      <c r="AD1260">
        <f t="shared" ca="1" si="716"/>
        <v>0</v>
      </c>
      <c r="AE1260">
        <f t="shared" ca="1" si="717"/>
        <v>0</v>
      </c>
      <c r="AH1260">
        <f t="shared" ca="1" si="718"/>
        <v>0</v>
      </c>
      <c r="AI1260">
        <f t="shared" ca="1" si="719"/>
        <v>0</v>
      </c>
      <c r="AJ1260">
        <f t="shared" ca="1" si="720"/>
        <v>0</v>
      </c>
      <c r="AK1260">
        <f t="shared" ca="1" si="721"/>
        <v>0</v>
      </c>
      <c r="AL1260">
        <f t="shared" ca="1" si="722"/>
        <v>0</v>
      </c>
      <c r="AM1260">
        <f t="shared" ca="1" si="723"/>
        <v>0</v>
      </c>
      <c r="AN1260">
        <f t="shared" ca="1" si="724"/>
        <v>0</v>
      </c>
      <c r="AO1260">
        <f t="shared" ca="1" si="725"/>
        <v>0</v>
      </c>
      <c r="AP1260">
        <f t="shared" ca="1" si="726"/>
        <v>0</v>
      </c>
      <c r="AQ1260">
        <f t="shared" ca="1" si="727"/>
        <v>0</v>
      </c>
      <c r="AR1260">
        <f t="shared" ca="1" si="728"/>
        <v>0</v>
      </c>
      <c r="AS1260">
        <f t="shared" ca="1" si="729"/>
        <v>0</v>
      </c>
      <c r="AT1260">
        <f t="shared" ca="1" si="730"/>
        <v>0</v>
      </c>
      <c r="AU1260">
        <f t="shared" ca="1" si="731"/>
        <v>0</v>
      </c>
      <c r="AV1260">
        <f t="shared" ca="1" si="732"/>
        <v>0</v>
      </c>
      <c r="AW1260">
        <f t="shared" ca="1" si="733"/>
        <v>0</v>
      </c>
      <c r="AX1260">
        <f t="shared" ca="1" si="734"/>
        <v>0</v>
      </c>
      <c r="AY1260">
        <f t="shared" ca="1" si="735"/>
        <v>0</v>
      </c>
      <c r="AZ1260">
        <f t="shared" ca="1" si="736"/>
        <v>0</v>
      </c>
      <c r="BA1260">
        <f t="shared" ca="1" si="737"/>
        <v>0</v>
      </c>
      <c r="BB1260">
        <f t="shared" ca="1" si="738"/>
        <v>0</v>
      </c>
      <c r="BC1260">
        <f t="shared" ca="1" si="739"/>
        <v>0</v>
      </c>
      <c r="BD1260">
        <f t="shared" ca="1" si="740"/>
        <v>0</v>
      </c>
      <c r="BE1260">
        <f t="shared" ca="1" si="741"/>
        <v>0</v>
      </c>
      <c r="BF1260">
        <f t="shared" ca="1" si="742"/>
        <v>0</v>
      </c>
    </row>
    <row r="1261" spans="1:58" ht="16.149999999999999" customHeight="1" x14ac:dyDescent="0.2">
      <c r="A1261" s="81"/>
      <c r="B1261" s="82"/>
      <c r="C1261" s="83"/>
      <c r="D1261" s="83"/>
      <c r="E1261" s="83"/>
      <c r="F1261" s="83"/>
      <c r="G1261" s="83"/>
      <c r="H1261" s="5">
        <f t="shared" ca="1" si="707"/>
        <v>0</v>
      </c>
      <c r="I1261" s="17">
        <f t="shared" ca="1" si="708"/>
        <v>-43921.465798611112</v>
      </c>
      <c r="J1261" s="5">
        <f t="shared" ca="1" si="706"/>
        <v>0</v>
      </c>
      <c r="K1261" s="83"/>
      <c r="L1261" s="87"/>
      <c r="M1261" s="87"/>
      <c r="N1261" s="87"/>
      <c r="O1261" s="29" t="str">
        <f t="shared" ca="1" si="709"/>
        <v>-</v>
      </c>
      <c r="P1261" s="29"/>
      <c r="X1261">
        <f t="shared" ca="1" si="710"/>
        <v>0</v>
      </c>
      <c r="Y1261">
        <f t="shared" ca="1" si="711"/>
        <v>0</v>
      </c>
      <c r="Z1261">
        <f t="shared" ca="1" si="712"/>
        <v>0</v>
      </c>
      <c r="AA1261">
        <f t="shared" ca="1" si="713"/>
        <v>0</v>
      </c>
      <c r="AB1261">
        <f t="shared" ca="1" si="714"/>
        <v>0</v>
      </c>
      <c r="AC1261">
        <f t="shared" ca="1" si="715"/>
        <v>0</v>
      </c>
      <c r="AD1261">
        <f t="shared" ca="1" si="716"/>
        <v>0</v>
      </c>
      <c r="AE1261">
        <f t="shared" ca="1" si="717"/>
        <v>0</v>
      </c>
      <c r="AH1261">
        <f t="shared" ca="1" si="718"/>
        <v>0</v>
      </c>
      <c r="AI1261">
        <f t="shared" ca="1" si="719"/>
        <v>0</v>
      </c>
      <c r="AJ1261">
        <f t="shared" ca="1" si="720"/>
        <v>0</v>
      </c>
      <c r="AK1261">
        <f t="shared" ca="1" si="721"/>
        <v>0</v>
      </c>
      <c r="AL1261">
        <f t="shared" ca="1" si="722"/>
        <v>0</v>
      </c>
      <c r="AM1261">
        <f t="shared" ca="1" si="723"/>
        <v>0</v>
      </c>
      <c r="AN1261">
        <f t="shared" ca="1" si="724"/>
        <v>0</v>
      </c>
      <c r="AO1261">
        <f t="shared" ca="1" si="725"/>
        <v>0</v>
      </c>
      <c r="AP1261">
        <f t="shared" ca="1" si="726"/>
        <v>0</v>
      </c>
      <c r="AQ1261">
        <f t="shared" ca="1" si="727"/>
        <v>0</v>
      </c>
      <c r="AR1261">
        <f t="shared" ca="1" si="728"/>
        <v>0</v>
      </c>
      <c r="AS1261">
        <f t="shared" ca="1" si="729"/>
        <v>0</v>
      </c>
      <c r="AT1261">
        <f t="shared" ca="1" si="730"/>
        <v>0</v>
      </c>
      <c r="AU1261">
        <f t="shared" ca="1" si="731"/>
        <v>0</v>
      </c>
      <c r="AV1261">
        <f t="shared" ca="1" si="732"/>
        <v>0</v>
      </c>
      <c r="AW1261">
        <f t="shared" ca="1" si="733"/>
        <v>0</v>
      </c>
      <c r="AX1261">
        <f t="shared" ca="1" si="734"/>
        <v>0</v>
      </c>
      <c r="AY1261">
        <f t="shared" ca="1" si="735"/>
        <v>0</v>
      </c>
      <c r="AZ1261">
        <f t="shared" ca="1" si="736"/>
        <v>0</v>
      </c>
      <c r="BA1261">
        <f t="shared" ca="1" si="737"/>
        <v>0</v>
      </c>
      <c r="BB1261">
        <f t="shared" ca="1" si="738"/>
        <v>0</v>
      </c>
      <c r="BC1261">
        <f t="shared" ca="1" si="739"/>
        <v>0</v>
      </c>
      <c r="BD1261">
        <f t="shared" ca="1" si="740"/>
        <v>0</v>
      </c>
      <c r="BE1261">
        <f t="shared" ca="1" si="741"/>
        <v>0</v>
      </c>
      <c r="BF1261">
        <f t="shared" ca="1" si="742"/>
        <v>0</v>
      </c>
    </row>
    <row r="1262" spans="1:58" ht="16.149999999999999" customHeight="1" x14ac:dyDescent="0.2">
      <c r="A1262" s="81"/>
      <c r="B1262" s="82"/>
      <c r="C1262" s="83"/>
      <c r="D1262" s="83"/>
      <c r="E1262" s="83"/>
      <c r="F1262" s="83"/>
      <c r="G1262" s="83"/>
      <c r="H1262" s="5">
        <f t="shared" ca="1" si="707"/>
        <v>0</v>
      </c>
      <c r="I1262" s="17">
        <f t="shared" ca="1" si="708"/>
        <v>-43921.465798611112</v>
      </c>
      <c r="J1262" s="5">
        <f t="shared" ca="1" si="706"/>
        <v>0</v>
      </c>
      <c r="K1262" s="83"/>
      <c r="L1262" s="87"/>
      <c r="M1262" s="87"/>
      <c r="N1262" s="87"/>
      <c r="O1262" s="29" t="str">
        <f t="shared" ca="1" si="709"/>
        <v>-</v>
      </c>
      <c r="P1262" s="29"/>
      <c r="X1262">
        <f t="shared" ca="1" si="710"/>
        <v>0</v>
      </c>
      <c r="Y1262">
        <f t="shared" ca="1" si="711"/>
        <v>0</v>
      </c>
      <c r="Z1262">
        <f t="shared" ca="1" si="712"/>
        <v>0</v>
      </c>
      <c r="AA1262">
        <f t="shared" ca="1" si="713"/>
        <v>0</v>
      </c>
      <c r="AB1262">
        <f t="shared" ca="1" si="714"/>
        <v>0</v>
      </c>
      <c r="AC1262">
        <f t="shared" ca="1" si="715"/>
        <v>0</v>
      </c>
      <c r="AD1262">
        <f t="shared" ca="1" si="716"/>
        <v>0</v>
      </c>
      <c r="AE1262">
        <f t="shared" ca="1" si="717"/>
        <v>0</v>
      </c>
      <c r="AH1262">
        <f t="shared" ca="1" si="718"/>
        <v>0</v>
      </c>
      <c r="AI1262">
        <f t="shared" ca="1" si="719"/>
        <v>0</v>
      </c>
      <c r="AJ1262">
        <f t="shared" ca="1" si="720"/>
        <v>0</v>
      </c>
      <c r="AK1262">
        <f t="shared" ca="1" si="721"/>
        <v>0</v>
      </c>
      <c r="AL1262">
        <f t="shared" ca="1" si="722"/>
        <v>0</v>
      </c>
      <c r="AM1262">
        <f t="shared" ca="1" si="723"/>
        <v>0</v>
      </c>
      <c r="AN1262">
        <f t="shared" ca="1" si="724"/>
        <v>0</v>
      </c>
      <c r="AO1262">
        <f t="shared" ca="1" si="725"/>
        <v>0</v>
      </c>
      <c r="AP1262">
        <f t="shared" ca="1" si="726"/>
        <v>0</v>
      </c>
      <c r="AQ1262">
        <f t="shared" ca="1" si="727"/>
        <v>0</v>
      </c>
      <c r="AR1262">
        <f t="shared" ca="1" si="728"/>
        <v>0</v>
      </c>
      <c r="AS1262">
        <f t="shared" ca="1" si="729"/>
        <v>0</v>
      </c>
      <c r="AT1262">
        <f t="shared" ca="1" si="730"/>
        <v>0</v>
      </c>
      <c r="AU1262">
        <f t="shared" ca="1" si="731"/>
        <v>0</v>
      </c>
      <c r="AV1262">
        <f t="shared" ca="1" si="732"/>
        <v>0</v>
      </c>
      <c r="AW1262">
        <f t="shared" ca="1" si="733"/>
        <v>0</v>
      </c>
      <c r="AX1262">
        <f t="shared" ca="1" si="734"/>
        <v>0</v>
      </c>
      <c r="AY1262">
        <f t="shared" ca="1" si="735"/>
        <v>0</v>
      </c>
      <c r="AZ1262">
        <f t="shared" ca="1" si="736"/>
        <v>0</v>
      </c>
      <c r="BA1262">
        <f t="shared" ca="1" si="737"/>
        <v>0</v>
      </c>
      <c r="BB1262">
        <f t="shared" ca="1" si="738"/>
        <v>0</v>
      </c>
      <c r="BC1262">
        <f t="shared" ca="1" si="739"/>
        <v>0</v>
      </c>
      <c r="BD1262">
        <f t="shared" ca="1" si="740"/>
        <v>0</v>
      </c>
      <c r="BE1262">
        <f t="shared" ca="1" si="741"/>
        <v>0</v>
      </c>
      <c r="BF1262">
        <f t="shared" ca="1" si="742"/>
        <v>0</v>
      </c>
    </row>
    <row r="1263" spans="1:58" ht="16.149999999999999" customHeight="1" x14ac:dyDescent="0.2">
      <c r="A1263" s="81"/>
      <c r="B1263" s="82"/>
      <c r="C1263" s="83"/>
      <c r="D1263" s="83"/>
      <c r="E1263" s="83"/>
      <c r="F1263" s="83"/>
      <c r="G1263" s="83"/>
      <c r="H1263" s="5">
        <f t="shared" ca="1" si="707"/>
        <v>0</v>
      </c>
      <c r="I1263" s="17">
        <f t="shared" ca="1" si="708"/>
        <v>-43921.465798611112</v>
      </c>
      <c r="J1263" s="5">
        <f t="shared" ca="1" si="706"/>
        <v>0</v>
      </c>
      <c r="K1263" s="83"/>
      <c r="L1263" s="87"/>
      <c r="M1263" s="87"/>
      <c r="N1263" s="87"/>
      <c r="O1263" s="29" t="str">
        <f t="shared" ca="1" si="709"/>
        <v>-</v>
      </c>
      <c r="P1263" s="29"/>
      <c r="X1263">
        <f t="shared" ca="1" si="710"/>
        <v>0</v>
      </c>
      <c r="Y1263">
        <f t="shared" ca="1" si="711"/>
        <v>0</v>
      </c>
      <c r="Z1263">
        <f t="shared" ca="1" si="712"/>
        <v>0</v>
      </c>
      <c r="AA1263">
        <f t="shared" ca="1" si="713"/>
        <v>0</v>
      </c>
      <c r="AB1263">
        <f t="shared" ca="1" si="714"/>
        <v>0</v>
      </c>
      <c r="AC1263">
        <f t="shared" ca="1" si="715"/>
        <v>0</v>
      </c>
      <c r="AD1263">
        <f t="shared" ca="1" si="716"/>
        <v>0</v>
      </c>
      <c r="AE1263">
        <f t="shared" ca="1" si="717"/>
        <v>0</v>
      </c>
      <c r="AH1263">
        <f t="shared" ca="1" si="718"/>
        <v>0</v>
      </c>
      <c r="AI1263">
        <f t="shared" ca="1" si="719"/>
        <v>0</v>
      </c>
      <c r="AJ1263">
        <f t="shared" ca="1" si="720"/>
        <v>0</v>
      </c>
      <c r="AK1263">
        <f t="shared" ca="1" si="721"/>
        <v>0</v>
      </c>
      <c r="AL1263">
        <f t="shared" ca="1" si="722"/>
        <v>0</v>
      </c>
      <c r="AM1263">
        <f t="shared" ca="1" si="723"/>
        <v>0</v>
      </c>
      <c r="AN1263">
        <f t="shared" ca="1" si="724"/>
        <v>0</v>
      </c>
      <c r="AO1263">
        <f t="shared" ca="1" si="725"/>
        <v>0</v>
      </c>
      <c r="AP1263">
        <f t="shared" ca="1" si="726"/>
        <v>0</v>
      </c>
      <c r="AQ1263">
        <f t="shared" ca="1" si="727"/>
        <v>0</v>
      </c>
      <c r="AR1263">
        <f t="shared" ca="1" si="728"/>
        <v>0</v>
      </c>
      <c r="AS1263">
        <f t="shared" ca="1" si="729"/>
        <v>0</v>
      </c>
      <c r="AT1263">
        <f t="shared" ca="1" si="730"/>
        <v>0</v>
      </c>
      <c r="AU1263">
        <f t="shared" ca="1" si="731"/>
        <v>0</v>
      </c>
      <c r="AV1263">
        <f t="shared" ca="1" si="732"/>
        <v>0</v>
      </c>
      <c r="AW1263">
        <f t="shared" ca="1" si="733"/>
        <v>0</v>
      </c>
      <c r="AX1263">
        <f t="shared" ca="1" si="734"/>
        <v>0</v>
      </c>
      <c r="AY1263">
        <f t="shared" ca="1" si="735"/>
        <v>0</v>
      </c>
      <c r="AZ1263">
        <f t="shared" ca="1" si="736"/>
        <v>0</v>
      </c>
      <c r="BA1263">
        <f t="shared" ca="1" si="737"/>
        <v>0</v>
      </c>
      <c r="BB1263">
        <f t="shared" ca="1" si="738"/>
        <v>0</v>
      </c>
      <c r="BC1263">
        <f t="shared" ca="1" si="739"/>
        <v>0</v>
      </c>
      <c r="BD1263">
        <f t="shared" ca="1" si="740"/>
        <v>0</v>
      </c>
      <c r="BE1263">
        <f t="shared" ca="1" si="741"/>
        <v>0</v>
      </c>
      <c r="BF1263">
        <f t="shared" ca="1" si="742"/>
        <v>0</v>
      </c>
    </row>
    <row r="1264" spans="1:58" ht="16.149999999999999" customHeight="1" x14ac:dyDescent="0.2">
      <c r="A1264" s="81"/>
      <c r="B1264" s="82"/>
      <c r="C1264" s="83"/>
      <c r="D1264" s="83"/>
      <c r="E1264" s="83"/>
      <c r="F1264" s="83"/>
      <c r="G1264" s="83"/>
      <c r="H1264" s="5">
        <f t="shared" ca="1" si="707"/>
        <v>0</v>
      </c>
      <c r="I1264" s="17">
        <f t="shared" ca="1" si="708"/>
        <v>-43921.465798611112</v>
      </c>
      <c r="J1264" s="5">
        <f t="shared" ca="1" si="706"/>
        <v>0</v>
      </c>
      <c r="K1264" s="83"/>
      <c r="L1264" s="87"/>
      <c r="M1264" s="87"/>
      <c r="N1264" s="87"/>
      <c r="O1264" s="29" t="str">
        <f t="shared" ca="1" si="709"/>
        <v>-</v>
      </c>
      <c r="P1264" s="29"/>
      <c r="X1264">
        <f t="shared" ca="1" si="710"/>
        <v>0</v>
      </c>
      <c r="Y1264">
        <f t="shared" ca="1" si="711"/>
        <v>0</v>
      </c>
      <c r="Z1264">
        <f t="shared" ca="1" si="712"/>
        <v>0</v>
      </c>
      <c r="AA1264">
        <f t="shared" ca="1" si="713"/>
        <v>0</v>
      </c>
      <c r="AB1264">
        <f t="shared" ca="1" si="714"/>
        <v>0</v>
      </c>
      <c r="AC1264">
        <f t="shared" ca="1" si="715"/>
        <v>0</v>
      </c>
      <c r="AD1264">
        <f t="shared" ca="1" si="716"/>
        <v>0</v>
      </c>
      <c r="AE1264">
        <f t="shared" ca="1" si="717"/>
        <v>0</v>
      </c>
      <c r="AH1264">
        <f t="shared" ca="1" si="718"/>
        <v>0</v>
      </c>
      <c r="AI1264">
        <f t="shared" ca="1" si="719"/>
        <v>0</v>
      </c>
      <c r="AJ1264">
        <f t="shared" ca="1" si="720"/>
        <v>0</v>
      </c>
      <c r="AK1264">
        <f t="shared" ca="1" si="721"/>
        <v>0</v>
      </c>
      <c r="AL1264">
        <f t="shared" ca="1" si="722"/>
        <v>0</v>
      </c>
      <c r="AM1264">
        <f t="shared" ca="1" si="723"/>
        <v>0</v>
      </c>
      <c r="AN1264">
        <f t="shared" ca="1" si="724"/>
        <v>0</v>
      </c>
      <c r="AO1264">
        <f t="shared" ca="1" si="725"/>
        <v>0</v>
      </c>
      <c r="AP1264">
        <f t="shared" ca="1" si="726"/>
        <v>0</v>
      </c>
      <c r="AQ1264">
        <f t="shared" ca="1" si="727"/>
        <v>0</v>
      </c>
      <c r="AR1264">
        <f t="shared" ca="1" si="728"/>
        <v>0</v>
      </c>
      <c r="AS1264">
        <f t="shared" ca="1" si="729"/>
        <v>0</v>
      </c>
      <c r="AT1264">
        <f t="shared" ca="1" si="730"/>
        <v>0</v>
      </c>
      <c r="AU1264">
        <f t="shared" ca="1" si="731"/>
        <v>0</v>
      </c>
      <c r="AV1264">
        <f t="shared" ca="1" si="732"/>
        <v>0</v>
      </c>
      <c r="AW1264">
        <f t="shared" ca="1" si="733"/>
        <v>0</v>
      </c>
      <c r="AX1264">
        <f t="shared" ca="1" si="734"/>
        <v>0</v>
      </c>
      <c r="AY1264">
        <f t="shared" ca="1" si="735"/>
        <v>0</v>
      </c>
      <c r="AZ1264">
        <f t="shared" ca="1" si="736"/>
        <v>0</v>
      </c>
      <c r="BA1264">
        <f t="shared" ca="1" si="737"/>
        <v>0</v>
      </c>
      <c r="BB1264">
        <f t="shared" ca="1" si="738"/>
        <v>0</v>
      </c>
      <c r="BC1264">
        <f t="shared" ca="1" si="739"/>
        <v>0</v>
      </c>
      <c r="BD1264">
        <f t="shared" ca="1" si="740"/>
        <v>0</v>
      </c>
      <c r="BE1264">
        <f t="shared" ca="1" si="741"/>
        <v>0</v>
      </c>
      <c r="BF1264">
        <f t="shared" ca="1" si="742"/>
        <v>0</v>
      </c>
    </row>
    <row r="1265" spans="1:58" ht="16.149999999999999" customHeight="1" x14ac:dyDescent="0.2">
      <c r="A1265" s="81"/>
      <c r="B1265" s="82"/>
      <c r="C1265" s="83"/>
      <c r="D1265" s="83"/>
      <c r="E1265" s="83"/>
      <c r="F1265" s="83"/>
      <c r="G1265" s="83"/>
      <c r="H1265" s="5">
        <f t="shared" ca="1" si="707"/>
        <v>0</v>
      </c>
      <c r="I1265" s="17">
        <f t="shared" ca="1" si="708"/>
        <v>-43921.465798611112</v>
      </c>
      <c r="J1265" s="5">
        <f t="shared" ca="1" si="706"/>
        <v>0</v>
      </c>
      <c r="K1265" s="83"/>
      <c r="L1265" s="87"/>
      <c r="M1265" s="87"/>
      <c r="N1265" s="87"/>
      <c r="O1265" s="29" t="str">
        <f t="shared" ca="1" si="709"/>
        <v>-</v>
      </c>
      <c r="P1265" s="29"/>
      <c r="X1265">
        <f t="shared" ca="1" si="710"/>
        <v>0</v>
      </c>
      <c r="Y1265">
        <f t="shared" ca="1" si="711"/>
        <v>0</v>
      </c>
      <c r="Z1265">
        <f t="shared" ca="1" si="712"/>
        <v>0</v>
      </c>
      <c r="AA1265">
        <f t="shared" ca="1" si="713"/>
        <v>0</v>
      </c>
      <c r="AB1265">
        <f t="shared" ca="1" si="714"/>
        <v>0</v>
      </c>
      <c r="AC1265">
        <f t="shared" ca="1" si="715"/>
        <v>0</v>
      </c>
      <c r="AD1265">
        <f t="shared" ca="1" si="716"/>
        <v>0</v>
      </c>
      <c r="AE1265">
        <f t="shared" ca="1" si="717"/>
        <v>0</v>
      </c>
      <c r="AH1265">
        <f t="shared" ca="1" si="718"/>
        <v>0</v>
      </c>
      <c r="AI1265">
        <f t="shared" ca="1" si="719"/>
        <v>0</v>
      </c>
      <c r="AJ1265">
        <f t="shared" ca="1" si="720"/>
        <v>0</v>
      </c>
      <c r="AK1265">
        <f t="shared" ca="1" si="721"/>
        <v>0</v>
      </c>
      <c r="AL1265">
        <f t="shared" ca="1" si="722"/>
        <v>0</v>
      </c>
      <c r="AM1265">
        <f t="shared" ca="1" si="723"/>
        <v>0</v>
      </c>
      <c r="AN1265">
        <f t="shared" ca="1" si="724"/>
        <v>0</v>
      </c>
      <c r="AO1265">
        <f t="shared" ca="1" si="725"/>
        <v>0</v>
      </c>
      <c r="AP1265">
        <f t="shared" ca="1" si="726"/>
        <v>0</v>
      </c>
      <c r="AQ1265">
        <f t="shared" ca="1" si="727"/>
        <v>0</v>
      </c>
      <c r="AR1265">
        <f t="shared" ca="1" si="728"/>
        <v>0</v>
      </c>
      <c r="AS1265">
        <f t="shared" ca="1" si="729"/>
        <v>0</v>
      </c>
      <c r="AT1265">
        <f t="shared" ca="1" si="730"/>
        <v>0</v>
      </c>
      <c r="AU1265">
        <f t="shared" ca="1" si="731"/>
        <v>0</v>
      </c>
      <c r="AV1265">
        <f t="shared" ca="1" si="732"/>
        <v>0</v>
      </c>
      <c r="AW1265">
        <f t="shared" ca="1" si="733"/>
        <v>0</v>
      </c>
      <c r="AX1265">
        <f t="shared" ca="1" si="734"/>
        <v>0</v>
      </c>
      <c r="AY1265">
        <f t="shared" ca="1" si="735"/>
        <v>0</v>
      </c>
      <c r="AZ1265">
        <f t="shared" ca="1" si="736"/>
        <v>0</v>
      </c>
      <c r="BA1265">
        <f t="shared" ca="1" si="737"/>
        <v>0</v>
      </c>
      <c r="BB1265">
        <f t="shared" ca="1" si="738"/>
        <v>0</v>
      </c>
      <c r="BC1265">
        <f t="shared" ca="1" si="739"/>
        <v>0</v>
      </c>
      <c r="BD1265">
        <f t="shared" ca="1" si="740"/>
        <v>0</v>
      </c>
      <c r="BE1265">
        <f t="shared" ca="1" si="741"/>
        <v>0</v>
      </c>
      <c r="BF1265">
        <f t="shared" ca="1" si="742"/>
        <v>0</v>
      </c>
    </row>
    <row r="1266" spans="1:58" ht="16.149999999999999" customHeight="1" x14ac:dyDescent="0.2">
      <c r="A1266" s="81"/>
      <c r="B1266" s="82"/>
      <c r="C1266" s="83"/>
      <c r="D1266" s="83"/>
      <c r="E1266" s="83"/>
      <c r="F1266" s="83"/>
      <c r="G1266" s="83"/>
      <c r="H1266" s="5">
        <f t="shared" ca="1" si="707"/>
        <v>0</v>
      </c>
      <c r="I1266" s="17">
        <f t="shared" ca="1" si="708"/>
        <v>-43921.465798611112</v>
      </c>
      <c r="J1266" s="5">
        <f t="shared" ca="1" si="706"/>
        <v>0</v>
      </c>
      <c r="K1266" s="83"/>
      <c r="L1266" s="87"/>
      <c r="M1266" s="87"/>
      <c r="N1266" s="87"/>
      <c r="O1266" s="29" t="str">
        <f t="shared" ca="1" si="709"/>
        <v>-</v>
      </c>
      <c r="P1266" s="29"/>
      <c r="X1266">
        <f t="shared" ca="1" si="710"/>
        <v>0</v>
      </c>
      <c r="Y1266">
        <f t="shared" ca="1" si="711"/>
        <v>0</v>
      </c>
      <c r="Z1266">
        <f t="shared" ca="1" si="712"/>
        <v>0</v>
      </c>
      <c r="AA1266">
        <f t="shared" ca="1" si="713"/>
        <v>0</v>
      </c>
      <c r="AB1266">
        <f t="shared" ca="1" si="714"/>
        <v>0</v>
      </c>
      <c r="AC1266">
        <f t="shared" ca="1" si="715"/>
        <v>0</v>
      </c>
      <c r="AD1266">
        <f t="shared" ca="1" si="716"/>
        <v>0</v>
      </c>
      <c r="AE1266">
        <f t="shared" ca="1" si="717"/>
        <v>0</v>
      </c>
      <c r="AH1266">
        <f t="shared" ca="1" si="718"/>
        <v>0</v>
      </c>
      <c r="AI1266">
        <f t="shared" ca="1" si="719"/>
        <v>0</v>
      </c>
      <c r="AJ1266">
        <f t="shared" ca="1" si="720"/>
        <v>0</v>
      </c>
      <c r="AK1266">
        <f t="shared" ca="1" si="721"/>
        <v>0</v>
      </c>
      <c r="AL1266">
        <f t="shared" ca="1" si="722"/>
        <v>0</v>
      </c>
      <c r="AM1266">
        <f t="shared" ca="1" si="723"/>
        <v>0</v>
      </c>
      <c r="AN1266">
        <f t="shared" ca="1" si="724"/>
        <v>0</v>
      </c>
      <c r="AO1266">
        <f t="shared" ca="1" si="725"/>
        <v>0</v>
      </c>
      <c r="AP1266">
        <f t="shared" ca="1" si="726"/>
        <v>0</v>
      </c>
      <c r="AQ1266">
        <f t="shared" ca="1" si="727"/>
        <v>0</v>
      </c>
      <c r="AR1266">
        <f t="shared" ca="1" si="728"/>
        <v>0</v>
      </c>
      <c r="AS1266">
        <f t="shared" ca="1" si="729"/>
        <v>0</v>
      </c>
      <c r="AT1266">
        <f t="shared" ca="1" si="730"/>
        <v>0</v>
      </c>
      <c r="AU1266">
        <f t="shared" ca="1" si="731"/>
        <v>0</v>
      </c>
      <c r="AV1266">
        <f t="shared" ca="1" si="732"/>
        <v>0</v>
      </c>
      <c r="AW1266">
        <f t="shared" ca="1" si="733"/>
        <v>0</v>
      </c>
      <c r="AX1266">
        <f t="shared" ca="1" si="734"/>
        <v>0</v>
      </c>
      <c r="AY1266">
        <f t="shared" ca="1" si="735"/>
        <v>0</v>
      </c>
      <c r="AZ1266">
        <f t="shared" ca="1" si="736"/>
        <v>0</v>
      </c>
      <c r="BA1266">
        <f t="shared" ca="1" si="737"/>
        <v>0</v>
      </c>
      <c r="BB1266">
        <f t="shared" ca="1" si="738"/>
        <v>0</v>
      </c>
      <c r="BC1266">
        <f t="shared" ca="1" si="739"/>
        <v>0</v>
      </c>
      <c r="BD1266">
        <f t="shared" ca="1" si="740"/>
        <v>0</v>
      </c>
      <c r="BE1266">
        <f t="shared" ca="1" si="741"/>
        <v>0</v>
      </c>
      <c r="BF1266">
        <f t="shared" ca="1" si="742"/>
        <v>0</v>
      </c>
    </row>
    <row r="1267" spans="1:58" ht="16.149999999999999" customHeight="1" x14ac:dyDescent="0.2">
      <c r="A1267" s="81"/>
      <c r="B1267" s="82"/>
      <c r="C1267" s="83"/>
      <c r="D1267" s="83"/>
      <c r="E1267" s="83"/>
      <c r="F1267" s="83"/>
      <c r="G1267" s="83"/>
      <c r="H1267" s="5">
        <f t="shared" ca="1" si="707"/>
        <v>0</v>
      </c>
      <c r="I1267" s="17">
        <f t="shared" ca="1" si="708"/>
        <v>-43921.465798611112</v>
      </c>
      <c r="J1267" s="5">
        <f t="shared" ref="J1267:J1326" ca="1" si="743">IF(CELL("contenu",H1268)="NA",I1267,0)</f>
        <v>0</v>
      </c>
      <c r="K1267" s="83"/>
      <c r="L1267" s="87"/>
      <c r="M1267" s="87"/>
      <c r="N1267" s="87"/>
      <c r="O1267" s="29" t="str">
        <f t="shared" ca="1" si="709"/>
        <v>-</v>
      </c>
      <c r="P1267" s="29"/>
      <c r="X1267">
        <f t="shared" ca="1" si="710"/>
        <v>0</v>
      </c>
      <c r="Y1267">
        <f t="shared" ca="1" si="711"/>
        <v>0</v>
      </c>
      <c r="Z1267">
        <f t="shared" ca="1" si="712"/>
        <v>0</v>
      </c>
      <c r="AA1267">
        <f t="shared" ca="1" si="713"/>
        <v>0</v>
      </c>
      <c r="AB1267">
        <f t="shared" ca="1" si="714"/>
        <v>0</v>
      </c>
      <c r="AC1267">
        <f t="shared" ca="1" si="715"/>
        <v>0</v>
      </c>
      <c r="AD1267">
        <f t="shared" ca="1" si="716"/>
        <v>0</v>
      </c>
      <c r="AE1267">
        <f t="shared" ca="1" si="717"/>
        <v>0</v>
      </c>
      <c r="AH1267">
        <f t="shared" ca="1" si="718"/>
        <v>0</v>
      </c>
      <c r="AI1267">
        <f t="shared" ca="1" si="719"/>
        <v>0</v>
      </c>
      <c r="AJ1267">
        <f t="shared" ca="1" si="720"/>
        <v>0</v>
      </c>
      <c r="AK1267">
        <f t="shared" ca="1" si="721"/>
        <v>0</v>
      </c>
      <c r="AL1267">
        <f t="shared" ca="1" si="722"/>
        <v>0</v>
      </c>
      <c r="AM1267">
        <f t="shared" ca="1" si="723"/>
        <v>0</v>
      </c>
      <c r="AN1267">
        <f t="shared" ca="1" si="724"/>
        <v>0</v>
      </c>
      <c r="AO1267">
        <f t="shared" ca="1" si="725"/>
        <v>0</v>
      </c>
      <c r="AP1267">
        <f t="shared" ca="1" si="726"/>
        <v>0</v>
      </c>
      <c r="AQ1267">
        <f t="shared" ca="1" si="727"/>
        <v>0</v>
      </c>
      <c r="AR1267">
        <f t="shared" ca="1" si="728"/>
        <v>0</v>
      </c>
      <c r="AS1267">
        <f t="shared" ca="1" si="729"/>
        <v>0</v>
      </c>
      <c r="AT1267">
        <f t="shared" ca="1" si="730"/>
        <v>0</v>
      </c>
      <c r="AU1267">
        <f t="shared" ca="1" si="731"/>
        <v>0</v>
      </c>
      <c r="AV1267">
        <f t="shared" ca="1" si="732"/>
        <v>0</v>
      </c>
      <c r="AW1267">
        <f t="shared" ca="1" si="733"/>
        <v>0</v>
      </c>
      <c r="AX1267">
        <f t="shared" ca="1" si="734"/>
        <v>0</v>
      </c>
      <c r="AY1267">
        <f t="shared" ca="1" si="735"/>
        <v>0</v>
      </c>
      <c r="AZ1267">
        <f t="shared" ca="1" si="736"/>
        <v>0</v>
      </c>
      <c r="BA1267">
        <f t="shared" ca="1" si="737"/>
        <v>0</v>
      </c>
      <c r="BB1267">
        <f t="shared" ca="1" si="738"/>
        <v>0</v>
      </c>
      <c r="BC1267">
        <f t="shared" ca="1" si="739"/>
        <v>0</v>
      </c>
      <c r="BD1267">
        <f t="shared" ca="1" si="740"/>
        <v>0</v>
      </c>
      <c r="BE1267">
        <f t="shared" ca="1" si="741"/>
        <v>0</v>
      </c>
      <c r="BF1267">
        <f t="shared" ca="1" si="742"/>
        <v>0</v>
      </c>
    </row>
    <row r="1268" spans="1:58" ht="16.149999999999999" customHeight="1" x14ac:dyDescent="0.2">
      <c r="A1268" s="81"/>
      <c r="B1268" s="82"/>
      <c r="C1268" s="83"/>
      <c r="D1268" s="83"/>
      <c r="E1268" s="83"/>
      <c r="F1268" s="83"/>
      <c r="G1268" s="83"/>
      <c r="H1268" s="5">
        <f t="shared" ca="1" si="707"/>
        <v>0</v>
      </c>
      <c r="I1268" s="17">
        <f t="shared" ca="1" si="708"/>
        <v>-43921.465798611112</v>
      </c>
      <c r="J1268" s="5">
        <f t="shared" ca="1" si="743"/>
        <v>0</v>
      </c>
      <c r="K1268" s="83"/>
      <c r="L1268" s="87"/>
      <c r="M1268" s="87"/>
      <c r="N1268" s="87"/>
      <c r="O1268" s="29" t="str">
        <f t="shared" ca="1" si="709"/>
        <v>-</v>
      </c>
      <c r="P1268" s="29"/>
      <c r="X1268">
        <f t="shared" ca="1" si="710"/>
        <v>0</v>
      </c>
      <c r="Y1268">
        <f t="shared" ca="1" si="711"/>
        <v>0</v>
      </c>
      <c r="Z1268">
        <f t="shared" ca="1" si="712"/>
        <v>0</v>
      </c>
      <c r="AA1268">
        <f t="shared" ca="1" si="713"/>
        <v>0</v>
      </c>
      <c r="AB1268">
        <f t="shared" ca="1" si="714"/>
        <v>0</v>
      </c>
      <c r="AC1268">
        <f t="shared" ca="1" si="715"/>
        <v>0</v>
      </c>
      <c r="AD1268">
        <f t="shared" ca="1" si="716"/>
        <v>0</v>
      </c>
      <c r="AE1268">
        <f t="shared" ca="1" si="717"/>
        <v>0</v>
      </c>
      <c r="AH1268">
        <f t="shared" ca="1" si="718"/>
        <v>0</v>
      </c>
      <c r="AI1268">
        <f t="shared" ca="1" si="719"/>
        <v>0</v>
      </c>
      <c r="AJ1268">
        <f t="shared" ca="1" si="720"/>
        <v>0</v>
      </c>
      <c r="AK1268">
        <f t="shared" ca="1" si="721"/>
        <v>0</v>
      </c>
      <c r="AL1268">
        <f t="shared" ca="1" si="722"/>
        <v>0</v>
      </c>
      <c r="AM1268">
        <f t="shared" ca="1" si="723"/>
        <v>0</v>
      </c>
      <c r="AN1268">
        <f t="shared" ca="1" si="724"/>
        <v>0</v>
      </c>
      <c r="AO1268">
        <f t="shared" ca="1" si="725"/>
        <v>0</v>
      </c>
      <c r="AP1268">
        <f t="shared" ca="1" si="726"/>
        <v>0</v>
      </c>
      <c r="AQ1268">
        <f t="shared" ca="1" si="727"/>
        <v>0</v>
      </c>
      <c r="AR1268">
        <f t="shared" ca="1" si="728"/>
        <v>0</v>
      </c>
      <c r="AS1268">
        <f t="shared" ca="1" si="729"/>
        <v>0</v>
      </c>
      <c r="AT1268">
        <f t="shared" ca="1" si="730"/>
        <v>0</v>
      </c>
      <c r="AU1268">
        <f t="shared" ca="1" si="731"/>
        <v>0</v>
      </c>
      <c r="AV1268">
        <f t="shared" ca="1" si="732"/>
        <v>0</v>
      </c>
      <c r="AW1268">
        <f t="shared" ca="1" si="733"/>
        <v>0</v>
      </c>
      <c r="AX1268">
        <f t="shared" ca="1" si="734"/>
        <v>0</v>
      </c>
      <c r="AY1268">
        <f t="shared" ca="1" si="735"/>
        <v>0</v>
      </c>
      <c r="AZ1268">
        <f t="shared" ca="1" si="736"/>
        <v>0</v>
      </c>
      <c r="BA1268">
        <f t="shared" ca="1" si="737"/>
        <v>0</v>
      </c>
      <c r="BB1268">
        <f t="shared" ca="1" si="738"/>
        <v>0</v>
      </c>
      <c r="BC1268">
        <f t="shared" ca="1" si="739"/>
        <v>0</v>
      </c>
      <c r="BD1268">
        <f t="shared" ca="1" si="740"/>
        <v>0</v>
      </c>
      <c r="BE1268">
        <f t="shared" ca="1" si="741"/>
        <v>0</v>
      </c>
      <c r="BF1268">
        <f t="shared" ca="1" si="742"/>
        <v>0</v>
      </c>
    </row>
    <row r="1269" spans="1:58" ht="16.149999999999999" customHeight="1" x14ac:dyDescent="0.2">
      <c r="A1269" s="81"/>
      <c r="B1269" s="82"/>
      <c r="C1269" s="83"/>
      <c r="D1269" s="83"/>
      <c r="E1269" s="83"/>
      <c r="F1269" s="83"/>
      <c r="G1269" s="83"/>
      <c r="H1269" s="5">
        <f t="shared" ca="1" si="707"/>
        <v>0</v>
      </c>
      <c r="I1269" s="17">
        <f t="shared" ca="1" si="708"/>
        <v>-43921.465798611112</v>
      </c>
      <c r="J1269" s="5">
        <f t="shared" ca="1" si="743"/>
        <v>0</v>
      </c>
      <c r="K1269" s="83"/>
      <c r="L1269" s="87"/>
      <c r="M1269" s="87"/>
      <c r="N1269" s="87"/>
      <c r="O1269" s="29" t="str">
        <f t="shared" ca="1" si="709"/>
        <v>-</v>
      </c>
      <c r="P1269" s="29"/>
      <c r="X1269">
        <f t="shared" ca="1" si="710"/>
        <v>0</v>
      </c>
      <c r="Y1269">
        <f t="shared" ca="1" si="711"/>
        <v>0</v>
      </c>
      <c r="Z1269">
        <f t="shared" ca="1" si="712"/>
        <v>0</v>
      </c>
      <c r="AA1269">
        <f t="shared" ca="1" si="713"/>
        <v>0</v>
      </c>
      <c r="AB1269">
        <f t="shared" ca="1" si="714"/>
        <v>0</v>
      </c>
      <c r="AC1269">
        <f t="shared" ca="1" si="715"/>
        <v>0</v>
      </c>
      <c r="AD1269">
        <f t="shared" ca="1" si="716"/>
        <v>0</v>
      </c>
      <c r="AE1269">
        <f t="shared" ca="1" si="717"/>
        <v>0</v>
      </c>
      <c r="AH1269">
        <f t="shared" ca="1" si="718"/>
        <v>0</v>
      </c>
      <c r="AI1269">
        <f t="shared" ca="1" si="719"/>
        <v>0</v>
      </c>
      <c r="AJ1269">
        <f t="shared" ca="1" si="720"/>
        <v>0</v>
      </c>
      <c r="AK1269">
        <f t="shared" ca="1" si="721"/>
        <v>0</v>
      </c>
      <c r="AL1269">
        <f t="shared" ca="1" si="722"/>
        <v>0</v>
      </c>
      <c r="AM1269">
        <f t="shared" ca="1" si="723"/>
        <v>0</v>
      </c>
      <c r="AN1269">
        <f t="shared" ca="1" si="724"/>
        <v>0</v>
      </c>
      <c r="AO1269">
        <f t="shared" ca="1" si="725"/>
        <v>0</v>
      </c>
      <c r="AP1269">
        <f t="shared" ca="1" si="726"/>
        <v>0</v>
      </c>
      <c r="AQ1269">
        <f t="shared" ca="1" si="727"/>
        <v>0</v>
      </c>
      <c r="AR1269">
        <f t="shared" ca="1" si="728"/>
        <v>0</v>
      </c>
      <c r="AS1269">
        <f t="shared" ca="1" si="729"/>
        <v>0</v>
      </c>
      <c r="AT1269">
        <f t="shared" ca="1" si="730"/>
        <v>0</v>
      </c>
      <c r="AU1269">
        <f t="shared" ca="1" si="731"/>
        <v>0</v>
      </c>
      <c r="AV1269">
        <f t="shared" ca="1" si="732"/>
        <v>0</v>
      </c>
      <c r="AW1269">
        <f t="shared" ca="1" si="733"/>
        <v>0</v>
      </c>
      <c r="AX1269">
        <f t="shared" ca="1" si="734"/>
        <v>0</v>
      </c>
      <c r="AY1269">
        <f t="shared" ca="1" si="735"/>
        <v>0</v>
      </c>
      <c r="AZ1269">
        <f t="shared" ca="1" si="736"/>
        <v>0</v>
      </c>
      <c r="BA1269">
        <f t="shared" ca="1" si="737"/>
        <v>0</v>
      </c>
      <c r="BB1269">
        <f t="shared" ca="1" si="738"/>
        <v>0</v>
      </c>
      <c r="BC1269">
        <f t="shared" ca="1" si="739"/>
        <v>0</v>
      </c>
      <c r="BD1269">
        <f t="shared" ca="1" si="740"/>
        <v>0</v>
      </c>
      <c r="BE1269">
        <f t="shared" ca="1" si="741"/>
        <v>0</v>
      </c>
      <c r="BF1269">
        <f t="shared" ca="1" si="742"/>
        <v>0</v>
      </c>
    </row>
    <row r="1270" spans="1:58" ht="16.149999999999999" customHeight="1" x14ac:dyDescent="0.2">
      <c r="A1270" s="81"/>
      <c r="B1270" s="82"/>
      <c r="C1270" s="83"/>
      <c r="D1270" s="83"/>
      <c r="E1270" s="83"/>
      <c r="F1270" s="83"/>
      <c r="G1270" s="83"/>
      <c r="H1270" s="5">
        <f t="shared" ca="1" si="707"/>
        <v>0</v>
      </c>
      <c r="I1270" s="17">
        <f t="shared" ca="1" si="708"/>
        <v>-43921.465798611112</v>
      </c>
      <c r="J1270" s="5">
        <f t="shared" ca="1" si="743"/>
        <v>0</v>
      </c>
      <c r="K1270" s="83"/>
      <c r="L1270" s="87"/>
      <c r="M1270" s="87"/>
      <c r="N1270" s="87"/>
      <c r="O1270" s="29" t="str">
        <f t="shared" ca="1" si="709"/>
        <v>-</v>
      </c>
      <c r="P1270" s="29"/>
      <c r="X1270">
        <f t="shared" ca="1" si="710"/>
        <v>0</v>
      </c>
      <c r="Y1270">
        <f t="shared" ca="1" si="711"/>
        <v>0</v>
      </c>
      <c r="Z1270">
        <f t="shared" ca="1" si="712"/>
        <v>0</v>
      </c>
      <c r="AA1270">
        <f t="shared" ca="1" si="713"/>
        <v>0</v>
      </c>
      <c r="AB1270">
        <f t="shared" ca="1" si="714"/>
        <v>0</v>
      </c>
      <c r="AC1270">
        <f t="shared" ca="1" si="715"/>
        <v>0</v>
      </c>
      <c r="AD1270">
        <f t="shared" ca="1" si="716"/>
        <v>0</v>
      </c>
      <c r="AE1270">
        <f t="shared" ca="1" si="717"/>
        <v>0</v>
      </c>
      <c r="AH1270">
        <f t="shared" ca="1" si="718"/>
        <v>0</v>
      </c>
      <c r="AI1270">
        <f t="shared" ca="1" si="719"/>
        <v>0</v>
      </c>
      <c r="AJ1270">
        <f t="shared" ca="1" si="720"/>
        <v>0</v>
      </c>
      <c r="AK1270">
        <f t="shared" ca="1" si="721"/>
        <v>0</v>
      </c>
      <c r="AL1270">
        <f t="shared" ca="1" si="722"/>
        <v>0</v>
      </c>
      <c r="AM1270">
        <f t="shared" ca="1" si="723"/>
        <v>0</v>
      </c>
      <c r="AN1270">
        <f t="shared" ca="1" si="724"/>
        <v>0</v>
      </c>
      <c r="AO1270">
        <f t="shared" ca="1" si="725"/>
        <v>0</v>
      </c>
      <c r="AP1270">
        <f t="shared" ca="1" si="726"/>
        <v>0</v>
      </c>
      <c r="AQ1270">
        <f t="shared" ca="1" si="727"/>
        <v>0</v>
      </c>
      <c r="AR1270">
        <f t="shared" ca="1" si="728"/>
        <v>0</v>
      </c>
      <c r="AS1270">
        <f t="shared" ca="1" si="729"/>
        <v>0</v>
      </c>
      <c r="AT1270">
        <f t="shared" ca="1" si="730"/>
        <v>0</v>
      </c>
      <c r="AU1270">
        <f t="shared" ca="1" si="731"/>
        <v>0</v>
      </c>
      <c r="AV1270">
        <f t="shared" ca="1" si="732"/>
        <v>0</v>
      </c>
      <c r="AW1270">
        <f t="shared" ca="1" si="733"/>
        <v>0</v>
      </c>
      <c r="AX1270">
        <f t="shared" ca="1" si="734"/>
        <v>0</v>
      </c>
      <c r="AY1270">
        <f t="shared" ca="1" si="735"/>
        <v>0</v>
      </c>
      <c r="AZ1270">
        <f t="shared" ca="1" si="736"/>
        <v>0</v>
      </c>
      <c r="BA1270">
        <f t="shared" ca="1" si="737"/>
        <v>0</v>
      </c>
      <c r="BB1270">
        <f t="shared" ca="1" si="738"/>
        <v>0</v>
      </c>
      <c r="BC1270">
        <f t="shared" ca="1" si="739"/>
        <v>0</v>
      </c>
      <c r="BD1270">
        <f t="shared" ca="1" si="740"/>
        <v>0</v>
      </c>
      <c r="BE1270">
        <f t="shared" ca="1" si="741"/>
        <v>0</v>
      </c>
      <c r="BF1270">
        <f t="shared" ca="1" si="742"/>
        <v>0</v>
      </c>
    </row>
    <row r="1271" spans="1:58" ht="16.149999999999999" customHeight="1" x14ac:dyDescent="0.2">
      <c r="A1271" s="81"/>
      <c r="B1271" s="82"/>
      <c r="C1271" s="83"/>
      <c r="D1271" s="83"/>
      <c r="E1271" s="83"/>
      <c r="F1271" s="83"/>
      <c r="G1271" s="83"/>
      <c r="H1271" s="5">
        <f t="shared" ca="1" si="707"/>
        <v>0</v>
      </c>
      <c r="I1271" s="17">
        <f t="shared" ca="1" si="708"/>
        <v>-43921.465798611112</v>
      </c>
      <c r="J1271" s="5">
        <f t="shared" ca="1" si="743"/>
        <v>0</v>
      </c>
      <c r="K1271" s="83"/>
      <c r="L1271" s="87"/>
      <c r="M1271" s="87"/>
      <c r="N1271" s="87"/>
      <c r="O1271" s="29" t="str">
        <f t="shared" ca="1" si="709"/>
        <v>-</v>
      </c>
      <c r="P1271" s="29"/>
      <c r="X1271">
        <f t="shared" ca="1" si="710"/>
        <v>0</v>
      </c>
      <c r="Y1271">
        <f t="shared" ca="1" si="711"/>
        <v>0</v>
      </c>
      <c r="Z1271">
        <f t="shared" ca="1" si="712"/>
        <v>0</v>
      </c>
      <c r="AA1271">
        <f t="shared" ca="1" si="713"/>
        <v>0</v>
      </c>
      <c r="AB1271">
        <f t="shared" ca="1" si="714"/>
        <v>0</v>
      </c>
      <c r="AC1271">
        <f t="shared" ca="1" si="715"/>
        <v>0</v>
      </c>
      <c r="AD1271">
        <f t="shared" ca="1" si="716"/>
        <v>0</v>
      </c>
      <c r="AE1271">
        <f t="shared" ca="1" si="717"/>
        <v>0</v>
      </c>
      <c r="AH1271">
        <f t="shared" ca="1" si="718"/>
        <v>0</v>
      </c>
      <c r="AI1271">
        <f t="shared" ca="1" si="719"/>
        <v>0</v>
      </c>
      <c r="AJ1271">
        <f t="shared" ca="1" si="720"/>
        <v>0</v>
      </c>
      <c r="AK1271">
        <f t="shared" ca="1" si="721"/>
        <v>0</v>
      </c>
      <c r="AL1271">
        <f t="shared" ca="1" si="722"/>
        <v>0</v>
      </c>
      <c r="AM1271">
        <f t="shared" ca="1" si="723"/>
        <v>0</v>
      </c>
      <c r="AN1271">
        <f t="shared" ca="1" si="724"/>
        <v>0</v>
      </c>
      <c r="AO1271">
        <f t="shared" ca="1" si="725"/>
        <v>0</v>
      </c>
      <c r="AP1271">
        <f t="shared" ca="1" si="726"/>
        <v>0</v>
      </c>
      <c r="AQ1271">
        <f t="shared" ca="1" si="727"/>
        <v>0</v>
      </c>
      <c r="AR1271">
        <f t="shared" ca="1" si="728"/>
        <v>0</v>
      </c>
      <c r="AS1271">
        <f t="shared" ca="1" si="729"/>
        <v>0</v>
      </c>
      <c r="AT1271">
        <f t="shared" ca="1" si="730"/>
        <v>0</v>
      </c>
      <c r="AU1271">
        <f t="shared" ca="1" si="731"/>
        <v>0</v>
      </c>
      <c r="AV1271">
        <f t="shared" ca="1" si="732"/>
        <v>0</v>
      </c>
      <c r="AW1271">
        <f t="shared" ca="1" si="733"/>
        <v>0</v>
      </c>
      <c r="AX1271">
        <f t="shared" ca="1" si="734"/>
        <v>0</v>
      </c>
      <c r="AY1271">
        <f t="shared" ca="1" si="735"/>
        <v>0</v>
      </c>
      <c r="AZ1271">
        <f t="shared" ca="1" si="736"/>
        <v>0</v>
      </c>
      <c r="BA1271">
        <f t="shared" ca="1" si="737"/>
        <v>0</v>
      </c>
      <c r="BB1271">
        <f t="shared" ca="1" si="738"/>
        <v>0</v>
      </c>
      <c r="BC1271">
        <f t="shared" ca="1" si="739"/>
        <v>0</v>
      </c>
      <c r="BD1271">
        <f t="shared" ca="1" si="740"/>
        <v>0</v>
      </c>
      <c r="BE1271">
        <f t="shared" ca="1" si="741"/>
        <v>0</v>
      </c>
      <c r="BF1271">
        <f t="shared" ca="1" si="742"/>
        <v>0</v>
      </c>
    </row>
    <row r="1272" spans="1:58" ht="16.149999999999999" customHeight="1" x14ac:dyDescent="0.2">
      <c r="A1272" s="81"/>
      <c r="B1272" s="82"/>
      <c r="C1272" s="83"/>
      <c r="D1272" s="83"/>
      <c r="E1272" s="83"/>
      <c r="F1272" s="83"/>
      <c r="G1272" s="83"/>
      <c r="H1272" s="5">
        <f t="shared" ca="1" si="707"/>
        <v>0</v>
      </c>
      <c r="I1272" s="17">
        <f t="shared" ca="1" si="708"/>
        <v>-43921.465798611112</v>
      </c>
      <c r="J1272" s="5">
        <f t="shared" ca="1" si="743"/>
        <v>0</v>
      </c>
      <c r="K1272" s="83"/>
      <c r="L1272" s="87"/>
      <c r="M1272" s="87"/>
      <c r="N1272" s="87"/>
      <c r="O1272" s="29" t="str">
        <f t="shared" ca="1" si="709"/>
        <v>-</v>
      </c>
      <c r="P1272" s="29"/>
      <c r="X1272">
        <f t="shared" ca="1" si="710"/>
        <v>0</v>
      </c>
      <c r="Y1272">
        <f t="shared" ca="1" si="711"/>
        <v>0</v>
      </c>
      <c r="Z1272">
        <f t="shared" ca="1" si="712"/>
        <v>0</v>
      </c>
      <c r="AA1272">
        <f t="shared" ca="1" si="713"/>
        <v>0</v>
      </c>
      <c r="AB1272">
        <f t="shared" ca="1" si="714"/>
        <v>0</v>
      </c>
      <c r="AC1272">
        <f t="shared" ca="1" si="715"/>
        <v>0</v>
      </c>
      <c r="AD1272">
        <f t="shared" ca="1" si="716"/>
        <v>0</v>
      </c>
      <c r="AE1272">
        <f t="shared" ca="1" si="717"/>
        <v>0</v>
      </c>
      <c r="AH1272">
        <f t="shared" ca="1" si="718"/>
        <v>0</v>
      </c>
      <c r="AI1272">
        <f t="shared" ca="1" si="719"/>
        <v>0</v>
      </c>
      <c r="AJ1272">
        <f t="shared" ca="1" si="720"/>
        <v>0</v>
      </c>
      <c r="AK1272">
        <f t="shared" ca="1" si="721"/>
        <v>0</v>
      </c>
      <c r="AL1272">
        <f t="shared" ca="1" si="722"/>
        <v>0</v>
      </c>
      <c r="AM1272">
        <f t="shared" ca="1" si="723"/>
        <v>0</v>
      </c>
      <c r="AN1272">
        <f t="shared" ca="1" si="724"/>
        <v>0</v>
      </c>
      <c r="AO1272">
        <f t="shared" ca="1" si="725"/>
        <v>0</v>
      </c>
      <c r="AP1272">
        <f t="shared" ca="1" si="726"/>
        <v>0</v>
      </c>
      <c r="AQ1272">
        <f t="shared" ca="1" si="727"/>
        <v>0</v>
      </c>
      <c r="AR1272">
        <f t="shared" ca="1" si="728"/>
        <v>0</v>
      </c>
      <c r="AS1272">
        <f t="shared" ca="1" si="729"/>
        <v>0</v>
      </c>
      <c r="AT1272">
        <f t="shared" ca="1" si="730"/>
        <v>0</v>
      </c>
      <c r="AU1272">
        <f t="shared" ca="1" si="731"/>
        <v>0</v>
      </c>
      <c r="AV1272">
        <f t="shared" ca="1" si="732"/>
        <v>0</v>
      </c>
      <c r="AW1272">
        <f t="shared" ca="1" si="733"/>
        <v>0</v>
      </c>
      <c r="AX1272">
        <f t="shared" ca="1" si="734"/>
        <v>0</v>
      </c>
      <c r="AY1272">
        <f t="shared" ca="1" si="735"/>
        <v>0</v>
      </c>
      <c r="AZ1272">
        <f t="shared" ca="1" si="736"/>
        <v>0</v>
      </c>
      <c r="BA1272">
        <f t="shared" ca="1" si="737"/>
        <v>0</v>
      </c>
      <c r="BB1272">
        <f t="shared" ca="1" si="738"/>
        <v>0</v>
      </c>
      <c r="BC1272">
        <f t="shared" ca="1" si="739"/>
        <v>0</v>
      </c>
      <c r="BD1272">
        <f t="shared" ca="1" si="740"/>
        <v>0</v>
      </c>
      <c r="BE1272">
        <f t="shared" ca="1" si="741"/>
        <v>0</v>
      </c>
      <c r="BF1272">
        <f t="shared" ca="1" si="742"/>
        <v>0</v>
      </c>
    </row>
    <row r="1273" spans="1:58" ht="16.149999999999999" customHeight="1" x14ac:dyDescent="0.2">
      <c r="A1273" s="81"/>
      <c r="B1273" s="82"/>
      <c r="C1273" s="83"/>
      <c r="D1273" s="83"/>
      <c r="E1273" s="83"/>
      <c r="F1273" s="83"/>
      <c r="G1273" s="83"/>
      <c r="H1273" s="5">
        <f t="shared" ca="1" si="707"/>
        <v>0</v>
      </c>
      <c r="I1273" s="17">
        <f t="shared" ca="1" si="708"/>
        <v>-43921.465798611112</v>
      </c>
      <c r="J1273" s="5">
        <f t="shared" ca="1" si="743"/>
        <v>0</v>
      </c>
      <c r="K1273" s="83"/>
      <c r="L1273" s="87"/>
      <c r="M1273" s="87"/>
      <c r="N1273" s="87"/>
      <c r="O1273" s="29" t="str">
        <f t="shared" ca="1" si="709"/>
        <v>-</v>
      </c>
      <c r="P1273" s="29"/>
      <c r="X1273">
        <f t="shared" ca="1" si="710"/>
        <v>0</v>
      </c>
      <c r="Y1273">
        <f t="shared" ca="1" si="711"/>
        <v>0</v>
      </c>
      <c r="Z1273">
        <f t="shared" ca="1" si="712"/>
        <v>0</v>
      </c>
      <c r="AA1273">
        <f t="shared" ca="1" si="713"/>
        <v>0</v>
      </c>
      <c r="AB1273">
        <f t="shared" ca="1" si="714"/>
        <v>0</v>
      </c>
      <c r="AC1273">
        <f t="shared" ca="1" si="715"/>
        <v>0</v>
      </c>
      <c r="AD1273">
        <f t="shared" ca="1" si="716"/>
        <v>0</v>
      </c>
      <c r="AE1273">
        <f t="shared" ca="1" si="717"/>
        <v>0</v>
      </c>
      <c r="AH1273">
        <f t="shared" ca="1" si="718"/>
        <v>0</v>
      </c>
      <c r="AI1273">
        <f t="shared" ca="1" si="719"/>
        <v>0</v>
      </c>
      <c r="AJ1273">
        <f t="shared" ca="1" si="720"/>
        <v>0</v>
      </c>
      <c r="AK1273">
        <f t="shared" ca="1" si="721"/>
        <v>0</v>
      </c>
      <c r="AL1273">
        <f t="shared" ca="1" si="722"/>
        <v>0</v>
      </c>
      <c r="AM1273">
        <f t="shared" ca="1" si="723"/>
        <v>0</v>
      </c>
      <c r="AN1273">
        <f t="shared" ca="1" si="724"/>
        <v>0</v>
      </c>
      <c r="AO1273">
        <f t="shared" ca="1" si="725"/>
        <v>0</v>
      </c>
      <c r="AP1273">
        <f t="shared" ca="1" si="726"/>
        <v>0</v>
      </c>
      <c r="AQ1273">
        <f t="shared" ca="1" si="727"/>
        <v>0</v>
      </c>
      <c r="AR1273">
        <f t="shared" ca="1" si="728"/>
        <v>0</v>
      </c>
      <c r="AS1273">
        <f t="shared" ca="1" si="729"/>
        <v>0</v>
      </c>
      <c r="AT1273">
        <f t="shared" ca="1" si="730"/>
        <v>0</v>
      </c>
      <c r="AU1273">
        <f t="shared" ca="1" si="731"/>
        <v>0</v>
      </c>
      <c r="AV1273">
        <f t="shared" ca="1" si="732"/>
        <v>0</v>
      </c>
      <c r="AW1273">
        <f t="shared" ca="1" si="733"/>
        <v>0</v>
      </c>
      <c r="AX1273">
        <f t="shared" ca="1" si="734"/>
        <v>0</v>
      </c>
      <c r="AY1273">
        <f t="shared" ca="1" si="735"/>
        <v>0</v>
      </c>
      <c r="AZ1273">
        <f t="shared" ca="1" si="736"/>
        <v>0</v>
      </c>
      <c r="BA1273">
        <f t="shared" ca="1" si="737"/>
        <v>0</v>
      </c>
      <c r="BB1273">
        <f t="shared" ca="1" si="738"/>
        <v>0</v>
      </c>
      <c r="BC1273">
        <f t="shared" ca="1" si="739"/>
        <v>0</v>
      </c>
      <c r="BD1273">
        <f t="shared" ca="1" si="740"/>
        <v>0</v>
      </c>
      <c r="BE1273">
        <f t="shared" ca="1" si="741"/>
        <v>0</v>
      </c>
      <c r="BF1273">
        <f t="shared" ca="1" si="742"/>
        <v>0</v>
      </c>
    </row>
    <row r="1274" spans="1:58" ht="16.149999999999999" customHeight="1" x14ac:dyDescent="0.2">
      <c r="A1274" s="81"/>
      <c r="B1274" s="82"/>
      <c r="C1274" s="83"/>
      <c r="D1274" s="83"/>
      <c r="E1274" s="83"/>
      <c r="F1274" s="83"/>
      <c r="G1274" s="83"/>
      <c r="H1274" s="5">
        <f t="shared" ca="1" si="707"/>
        <v>0</v>
      </c>
      <c r="I1274" s="17">
        <f t="shared" ca="1" si="708"/>
        <v>-43921.465798611112</v>
      </c>
      <c r="J1274" s="5">
        <f t="shared" ca="1" si="743"/>
        <v>0</v>
      </c>
      <c r="K1274" s="83"/>
      <c r="L1274" s="87"/>
      <c r="M1274" s="87"/>
      <c r="N1274" s="87"/>
      <c r="O1274" s="29" t="str">
        <f t="shared" ca="1" si="709"/>
        <v>-</v>
      </c>
      <c r="P1274" s="29"/>
      <c r="X1274">
        <f t="shared" ca="1" si="710"/>
        <v>0</v>
      </c>
      <c r="Y1274">
        <f t="shared" ca="1" si="711"/>
        <v>0</v>
      </c>
      <c r="Z1274">
        <f t="shared" ca="1" si="712"/>
        <v>0</v>
      </c>
      <c r="AA1274">
        <f t="shared" ca="1" si="713"/>
        <v>0</v>
      </c>
      <c r="AB1274">
        <f t="shared" ca="1" si="714"/>
        <v>0</v>
      </c>
      <c r="AC1274">
        <f t="shared" ca="1" si="715"/>
        <v>0</v>
      </c>
      <c r="AD1274">
        <f t="shared" ca="1" si="716"/>
        <v>0</v>
      </c>
      <c r="AE1274">
        <f t="shared" ca="1" si="717"/>
        <v>0</v>
      </c>
      <c r="AH1274">
        <f t="shared" ca="1" si="718"/>
        <v>0</v>
      </c>
      <c r="AI1274">
        <f t="shared" ca="1" si="719"/>
        <v>0</v>
      </c>
      <c r="AJ1274">
        <f t="shared" ca="1" si="720"/>
        <v>0</v>
      </c>
      <c r="AK1274">
        <f t="shared" ca="1" si="721"/>
        <v>0</v>
      </c>
      <c r="AL1274">
        <f t="shared" ca="1" si="722"/>
        <v>0</v>
      </c>
      <c r="AM1274">
        <f t="shared" ca="1" si="723"/>
        <v>0</v>
      </c>
      <c r="AN1274">
        <f t="shared" ca="1" si="724"/>
        <v>0</v>
      </c>
      <c r="AO1274">
        <f t="shared" ca="1" si="725"/>
        <v>0</v>
      </c>
      <c r="AP1274">
        <f t="shared" ca="1" si="726"/>
        <v>0</v>
      </c>
      <c r="AQ1274">
        <f t="shared" ca="1" si="727"/>
        <v>0</v>
      </c>
      <c r="AR1274">
        <f t="shared" ca="1" si="728"/>
        <v>0</v>
      </c>
      <c r="AS1274">
        <f t="shared" ca="1" si="729"/>
        <v>0</v>
      </c>
      <c r="AT1274">
        <f t="shared" ca="1" si="730"/>
        <v>0</v>
      </c>
      <c r="AU1274">
        <f t="shared" ca="1" si="731"/>
        <v>0</v>
      </c>
      <c r="AV1274">
        <f t="shared" ca="1" si="732"/>
        <v>0</v>
      </c>
      <c r="AW1274">
        <f t="shared" ca="1" si="733"/>
        <v>0</v>
      </c>
      <c r="AX1274">
        <f t="shared" ca="1" si="734"/>
        <v>0</v>
      </c>
      <c r="AY1274">
        <f t="shared" ca="1" si="735"/>
        <v>0</v>
      </c>
      <c r="AZ1274">
        <f t="shared" ca="1" si="736"/>
        <v>0</v>
      </c>
      <c r="BA1274">
        <f t="shared" ca="1" si="737"/>
        <v>0</v>
      </c>
      <c r="BB1274">
        <f t="shared" ca="1" si="738"/>
        <v>0</v>
      </c>
      <c r="BC1274">
        <f t="shared" ca="1" si="739"/>
        <v>0</v>
      </c>
      <c r="BD1274">
        <f t="shared" ca="1" si="740"/>
        <v>0</v>
      </c>
      <c r="BE1274">
        <f t="shared" ca="1" si="741"/>
        <v>0</v>
      </c>
      <c r="BF1274">
        <f t="shared" ca="1" si="742"/>
        <v>0</v>
      </c>
    </row>
    <row r="1275" spans="1:58" ht="16.149999999999999" customHeight="1" x14ac:dyDescent="0.2">
      <c r="A1275" s="81"/>
      <c r="B1275" s="82"/>
      <c r="C1275" s="83"/>
      <c r="D1275" s="83"/>
      <c r="E1275" s="83"/>
      <c r="F1275" s="83"/>
      <c r="G1275" s="83"/>
      <c r="H1275" s="5">
        <f t="shared" ca="1" si="707"/>
        <v>0</v>
      </c>
      <c r="I1275" s="17">
        <f t="shared" ca="1" si="708"/>
        <v>-43921.465798611112</v>
      </c>
      <c r="J1275" s="5">
        <f t="shared" ca="1" si="743"/>
        <v>0</v>
      </c>
      <c r="K1275" s="83"/>
      <c r="L1275" s="87"/>
      <c r="M1275" s="87"/>
      <c r="N1275" s="87"/>
      <c r="O1275" s="29" t="str">
        <f t="shared" ca="1" si="709"/>
        <v>-</v>
      </c>
      <c r="P1275" s="29"/>
      <c r="X1275">
        <f t="shared" ca="1" si="710"/>
        <v>0</v>
      </c>
      <c r="Y1275">
        <f t="shared" ca="1" si="711"/>
        <v>0</v>
      </c>
      <c r="Z1275">
        <f t="shared" ca="1" si="712"/>
        <v>0</v>
      </c>
      <c r="AA1275">
        <f t="shared" ca="1" si="713"/>
        <v>0</v>
      </c>
      <c r="AB1275">
        <f t="shared" ca="1" si="714"/>
        <v>0</v>
      </c>
      <c r="AC1275">
        <f t="shared" ca="1" si="715"/>
        <v>0</v>
      </c>
      <c r="AD1275">
        <f t="shared" ca="1" si="716"/>
        <v>0</v>
      </c>
      <c r="AE1275">
        <f t="shared" ca="1" si="717"/>
        <v>0</v>
      </c>
      <c r="AH1275">
        <f t="shared" ca="1" si="718"/>
        <v>0</v>
      </c>
      <c r="AI1275">
        <f t="shared" ca="1" si="719"/>
        <v>0</v>
      </c>
      <c r="AJ1275">
        <f t="shared" ca="1" si="720"/>
        <v>0</v>
      </c>
      <c r="AK1275">
        <f t="shared" ca="1" si="721"/>
        <v>0</v>
      </c>
      <c r="AL1275">
        <f t="shared" ca="1" si="722"/>
        <v>0</v>
      </c>
      <c r="AM1275">
        <f t="shared" ca="1" si="723"/>
        <v>0</v>
      </c>
      <c r="AN1275">
        <f t="shared" ca="1" si="724"/>
        <v>0</v>
      </c>
      <c r="AO1275">
        <f t="shared" ca="1" si="725"/>
        <v>0</v>
      </c>
      <c r="AP1275">
        <f t="shared" ca="1" si="726"/>
        <v>0</v>
      </c>
      <c r="AQ1275">
        <f t="shared" ca="1" si="727"/>
        <v>0</v>
      </c>
      <c r="AR1275">
        <f t="shared" ca="1" si="728"/>
        <v>0</v>
      </c>
      <c r="AS1275">
        <f t="shared" ca="1" si="729"/>
        <v>0</v>
      </c>
      <c r="AT1275">
        <f t="shared" ca="1" si="730"/>
        <v>0</v>
      </c>
      <c r="AU1275">
        <f t="shared" ca="1" si="731"/>
        <v>0</v>
      </c>
      <c r="AV1275">
        <f t="shared" ca="1" si="732"/>
        <v>0</v>
      </c>
      <c r="AW1275">
        <f t="shared" ca="1" si="733"/>
        <v>0</v>
      </c>
      <c r="AX1275">
        <f t="shared" ca="1" si="734"/>
        <v>0</v>
      </c>
      <c r="AY1275">
        <f t="shared" ca="1" si="735"/>
        <v>0</v>
      </c>
      <c r="AZ1275">
        <f t="shared" ca="1" si="736"/>
        <v>0</v>
      </c>
      <c r="BA1275">
        <f t="shared" ca="1" si="737"/>
        <v>0</v>
      </c>
      <c r="BB1275">
        <f t="shared" ca="1" si="738"/>
        <v>0</v>
      </c>
      <c r="BC1275">
        <f t="shared" ca="1" si="739"/>
        <v>0</v>
      </c>
      <c r="BD1275">
        <f t="shared" ca="1" si="740"/>
        <v>0</v>
      </c>
      <c r="BE1275">
        <f t="shared" ca="1" si="741"/>
        <v>0</v>
      </c>
      <c r="BF1275">
        <f t="shared" ca="1" si="742"/>
        <v>0</v>
      </c>
    </row>
    <row r="1276" spans="1:58" ht="16.149999999999999" customHeight="1" x14ac:dyDescent="0.2">
      <c r="A1276" s="81"/>
      <c r="B1276" s="82"/>
      <c r="C1276" s="83"/>
      <c r="D1276" s="83"/>
      <c r="E1276" s="83"/>
      <c r="F1276" s="83"/>
      <c r="G1276" s="83"/>
      <c r="H1276" s="5">
        <f t="shared" ca="1" si="707"/>
        <v>0</v>
      </c>
      <c r="I1276" s="17">
        <f t="shared" ca="1" si="708"/>
        <v>-43921.465798611112</v>
      </c>
      <c r="J1276" s="5">
        <f t="shared" ca="1" si="743"/>
        <v>0</v>
      </c>
      <c r="K1276" s="83"/>
      <c r="L1276" s="87"/>
      <c r="M1276" s="87"/>
      <c r="N1276" s="87"/>
      <c r="O1276" s="29" t="str">
        <f t="shared" ca="1" si="709"/>
        <v>-</v>
      </c>
      <c r="P1276" s="29"/>
      <c r="X1276">
        <f t="shared" ca="1" si="710"/>
        <v>0</v>
      </c>
      <c r="Y1276">
        <f t="shared" ca="1" si="711"/>
        <v>0</v>
      </c>
      <c r="Z1276">
        <f t="shared" ca="1" si="712"/>
        <v>0</v>
      </c>
      <c r="AA1276">
        <f t="shared" ca="1" si="713"/>
        <v>0</v>
      </c>
      <c r="AB1276">
        <f t="shared" ca="1" si="714"/>
        <v>0</v>
      </c>
      <c r="AC1276">
        <f t="shared" ca="1" si="715"/>
        <v>0</v>
      </c>
      <c r="AD1276">
        <f t="shared" ca="1" si="716"/>
        <v>0</v>
      </c>
      <c r="AE1276">
        <f t="shared" ca="1" si="717"/>
        <v>0</v>
      </c>
      <c r="AH1276">
        <f t="shared" ca="1" si="718"/>
        <v>0</v>
      </c>
      <c r="AI1276">
        <f t="shared" ca="1" si="719"/>
        <v>0</v>
      </c>
      <c r="AJ1276">
        <f t="shared" ca="1" si="720"/>
        <v>0</v>
      </c>
      <c r="AK1276">
        <f t="shared" ca="1" si="721"/>
        <v>0</v>
      </c>
      <c r="AL1276">
        <f t="shared" ca="1" si="722"/>
        <v>0</v>
      </c>
      <c r="AM1276">
        <f t="shared" ca="1" si="723"/>
        <v>0</v>
      </c>
      <c r="AN1276">
        <f t="shared" ca="1" si="724"/>
        <v>0</v>
      </c>
      <c r="AO1276">
        <f t="shared" ca="1" si="725"/>
        <v>0</v>
      </c>
      <c r="AP1276">
        <f t="shared" ca="1" si="726"/>
        <v>0</v>
      </c>
      <c r="AQ1276">
        <f t="shared" ca="1" si="727"/>
        <v>0</v>
      </c>
      <c r="AR1276">
        <f t="shared" ca="1" si="728"/>
        <v>0</v>
      </c>
      <c r="AS1276">
        <f t="shared" ca="1" si="729"/>
        <v>0</v>
      </c>
      <c r="AT1276">
        <f t="shared" ca="1" si="730"/>
        <v>0</v>
      </c>
      <c r="AU1276">
        <f t="shared" ca="1" si="731"/>
        <v>0</v>
      </c>
      <c r="AV1276">
        <f t="shared" ca="1" si="732"/>
        <v>0</v>
      </c>
      <c r="AW1276">
        <f t="shared" ca="1" si="733"/>
        <v>0</v>
      </c>
      <c r="AX1276">
        <f t="shared" ca="1" si="734"/>
        <v>0</v>
      </c>
      <c r="AY1276">
        <f t="shared" ca="1" si="735"/>
        <v>0</v>
      </c>
      <c r="AZ1276">
        <f t="shared" ca="1" si="736"/>
        <v>0</v>
      </c>
      <c r="BA1276">
        <f t="shared" ca="1" si="737"/>
        <v>0</v>
      </c>
      <c r="BB1276">
        <f t="shared" ca="1" si="738"/>
        <v>0</v>
      </c>
      <c r="BC1276">
        <f t="shared" ca="1" si="739"/>
        <v>0</v>
      </c>
      <c r="BD1276">
        <f t="shared" ca="1" si="740"/>
        <v>0</v>
      </c>
      <c r="BE1276">
        <f t="shared" ca="1" si="741"/>
        <v>0</v>
      </c>
      <c r="BF1276">
        <f t="shared" ca="1" si="742"/>
        <v>0</v>
      </c>
    </row>
    <row r="1277" spans="1:58" ht="16.149999999999999" customHeight="1" x14ac:dyDescent="0.2">
      <c r="A1277" s="81"/>
      <c r="B1277" s="82"/>
      <c r="C1277" s="83"/>
      <c r="D1277" s="83"/>
      <c r="E1277" s="83"/>
      <c r="F1277" s="83"/>
      <c r="G1277" s="83"/>
      <c r="H1277" s="5">
        <f t="shared" ca="1" si="707"/>
        <v>0</v>
      </c>
      <c r="I1277" s="17">
        <f t="shared" ca="1" si="708"/>
        <v>-43921.465798611112</v>
      </c>
      <c r="J1277" s="5">
        <f t="shared" ca="1" si="743"/>
        <v>0</v>
      </c>
      <c r="K1277" s="83"/>
      <c r="L1277" s="87"/>
      <c r="M1277" s="87"/>
      <c r="N1277" s="87"/>
      <c r="O1277" s="29" t="str">
        <f t="shared" ca="1" si="709"/>
        <v>-</v>
      </c>
      <c r="P1277" s="29"/>
      <c r="X1277">
        <f t="shared" ca="1" si="710"/>
        <v>0</v>
      </c>
      <c r="Y1277">
        <f t="shared" ca="1" si="711"/>
        <v>0</v>
      </c>
      <c r="Z1277">
        <f t="shared" ca="1" si="712"/>
        <v>0</v>
      </c>
      <c r="AA1277">
        <f t="shared" ca="1" si="713"/>
        <v>0</v>
      </c>
      <c r="AB1277">
        <f t="shared" ca="1" si="714"/>
        <v>0</v>
      </c>
      <c r="AC1277">
        <f t="shared" ca="1" si="715"/>
        <v>0</v>
      </c>
      <c r="AD1277">
        <f t="shared" ca="1" si="716"/>
        <v>0</v>
      </c>
      <c r="AE1277">
        <f t="shared" ca="1" si="717"/>
        <v>0</v>
      </c>
      <c r="AH1277">
        <f t="shared" ca="1" si="718"/>
        <v>0</v>
      </c>
      <c r="AI1277">
        <f t="shared" ca="1" si="719"/>
        <v>0</v>
      </c>
      <c r="AJ1277">
        <f t="shared" ca="1" si="720"/>
        <v>0</v>
      </c>
      <c r="AK1277">
        <f t="shared" ca="1" si="721"/>
        <v>0</v>
      </c>
      <c r="AL1277">
        <f t="shared" ca="1" si="722"/>
        <v>0</v>
      </c>
      <c r="AM1277">
        <f t="shared" ca="1" si="723"/>
        <v>0</v>
      </c>
      <c r="AN1277">
        <f t="shared" ca="1" si="724"/>
        <v>0</v>
      </c>
      <c r="AO1277">
        <f t="shared" ca="1" si="725"/>
        <v>0</v>
      </c>
      <c r="AP1277">
        <f t="shared" ca="1" si="726"/>
        <v>0</v>
      </c>
      <c r="AQ1277">
        <f t="shared" ca="1" si="727"/>
        <v>0</v>
      </c>
      <c r="AR1277">
        <f t="shared" ca="1" si="728"/>
        <v>0</v>
      </c>
      <c r="AS1277">
        <f t="shared" ca="1" si="729"/>
        <v>0</v>
      </c>
      <c r="AT1277">
        <f t="shared" ca="1" si="730"/>
        <v>0</v>
      </c>
      <c r="AU1277">
        <f t="shared" ca="1" si="731"/>
        <v>0</v>
      </c>
      <c r="AV1277">
        <f t="shared" ca="1" si="732"/>
        <v>0</v>
      </c>
      <c r="AW1277">
        <f t="shared" ca="1" si="733"/>
        <v>0</v>
      </c>
      <c r="AX1277">
        <f t="shared" ca="1" si="734"/>
        <v>0</v>
      </c>
      <c r="AY1277">
        <f t="shared" ca="1" si="735"/>
        <v>0</v>
      </c>
      <c r="AZ1277">
        <f t="shared" ca="1" si="736"/>
        <v>0</v>
      </c>
      <c r="BA1277">
        <f t="shared" ca="1" si="737"/>
        <v>0</v>
      </c>
      <c r="BB1277">
        <f t="shared" ca="1" si="738"/>
        <v>0</v>
      </c>
      <c r="BC1277">
        <f t="shared" ca="1" si="739"/>
        <v>0</v>
      </c>
      <c r="BD1277">
        <f t="shared" ca="1" si="740"/>
        <v>0</v>
      </c>
      <c r="BE1277">
        <f t="shared" ca="1" si="741"/>
        <v>0</v>
      </c>
      <c r="BF1277">
        <f t="shared" ca="1" si="742"/>
        <v>0</v>
      </c>
    </row>
    <row r="1278" spans="1:58" ht="16.149999999999999" customHeight="1" x14ac:dyDescent="0.2">
      <c r="A1278" s="81"/>
      <c r="B1278" s="82"/>
      <c r="C1278" s="83"/>
      <c r="D1278" s="83"/>
      <c r="E1278" s="83"/>
      <c r="F1278" s="83"/>
      <c r="G1278" s="83"/>
      <c r="H1278" s="5">
        <f t="shared" ca="1" si="707"/>
        <v>0</v>
      </c>
      <c r="I1278" s="17">
        <f t="shared" ca="1" si="708"/>
        <v>-43921.465798611112</v>
      </c>
      <c r="J1278" s="5">
        <f t="shared" ca="1" si="743"/>
        <v>0</v>
      </c>
      <c r="K1278" s="83"/>
      <c r="L1278" s="87"/>
      <c r="M1278" s="87"/>
      <c r="N1278" s="87"/>
      <c r="O1278" s="29" t="str">
        <f t="shared" ca="1" si="709"/>
        <v>-</v>
      </c>
      <c r="P1278" s="29"/>
      <c r="X1278">
        <f t="shared" ca="1" si="710"/>
        <v>0</v>
      </c>
      <c r="Y1278">
        <f t="shared" ca="1" si="711"/>
        <v>0</v>
      </c>
      <c r="Z1278">
        <f t="shared" ca="1" si="712"/>
        <v>0</v>
      </c>
      <c r="AA1278">
        <f t="shared" ca="1" si="713"/>
        <v>0</v>
      </c>
      <c r="AB1278">
        <f t="shared" ca="1" si="714"/>
        <v>0</v>
      </c>
      <c r="AC1278">
        <f t="shared" ca="1" si="715"/>
        <v>0</v>
      </c>
      <c r="AD1278">
        <f t="shared" ca="1" si="716"/>
        <v>0</v>
      </c>
      <c r="AE1278">
        <f t="shared" ca="1" si="717"/>
        <v>0</v>
      </c>
      <c r="AH1278">
        <f t="shared" ca="1" si="718"/>
        <v>0</v>
      </c>
      <c r="AI1278">
        <f t="shared" ca="1" si="719"/>
        <v>0</v>
      </c>
      <c r="AJ1278">
        <f t="shared" ca="1" si="720"/>
        <v>0</v>
      </c>
      <c r="AK1278">
        <f t="shared" ca="1" si="721"/>
        <v>0</v>
      </c>
      <c r="AL1278">
        <f t="shared" ca="1" si="722"/>
        <v>0</v>
      </c>
      <c r="AM1278">
        <f t="shared" ca="1" si="723"/>
        <v>0</v>
      </c>
      <c r="AN1278">
        <f t="shared" ca="1" si="724"/>
        <v>0</v>
      </c>
      <c r="AO1278">
        <f t="shared" ca="1" si="725"/>
        <v>0</v>
      </c>
      <c r="AP1278">
        <f t="shared" ca="1" si="726"/>
        <v>0</v>
      </c>
      <c r="AQ1278">
        <f t="shared" ca="1" si="727"/>
        <v>0</v>
      </c>
      <c r="AR1278">
        <f t="shared" ca="1" si="728"/>
        <v>0</v>
      </c>
      <c r="AS1278">
        <f t="shared" ca="1" si="729"/>
        <v>0</v>
      </c>
      <c r="AT1278">
        <f t="shared" ca="1" si="730"/>
        <v>0</v>
      </c>
      <c r="AU1278">
        <f t="shared" ca="1" si="731"/>
        <v>0</v>
      </c>
      <c r="AV1278">
        <f t="shared" ca="1" si="732"/>
        <v>0</v>
      </c>
      <c r="AW1278">
        <f t="shared" ca="1" si="733"/>
        <v>0</v>
      </c>
      <c r="AX1278">
        <f t="shared" ca="1" si="734"/>
        <v>0</v>
      </c>
      <c r="AY1278">
        <f t="shared" ca="1" si="735"/>
        <v>0</v>
      </c>
      <c r="AZ1278">
        <f t="shared" ca="1" si="736"/>
        <v>0</v>
      </c>
      <c r="BA1278">
        <f t="shared" ca="1" si="737"/>
        <v>0</v>
      </c>
      <c r="BB1278">
        <f t="shared" ca="1" si="738"/>
        <v>0</v>
      </c>
      <c r="BC1278">
        <f t="shared" ca="1" si="739"/>
        <v>0</v>
      </c>
      <c r="BD1278">
        <f t="shared" ca="1" si="740"/>
        <v>0</v>
      </c>
      <c r="BE1278">
        <f t="shared" ca="1" si="741"/>
        <v>0</v>
      </c>
      <c r="BF1278">
        <f t="shared" ca="1" si="742"/>
        <v>0</v>
      </c>
    </row>
    <row r="1279" spans="1:58" ht="16.149999999999999" customHeight="1" x14ac:dyDescent="0.2">
      <c r="A1279" s="81"/>
      <c r="B1279" s="82"/>
      <c r="C1279" s="83"/>
      <c r="D1279" s="83"/>
      <c r="E1279" s="83"/>
      <c r="F1279" s="83"/>
      <c r="G1279" s="83"/>
      <c r="H1279" s="5">
        <f t="shared" ca="1" si="707"/>
        <v>0</v>
      </c>
      <c r="I1279" s="17">
        <f t="shared" ca="1" si="708"/>
        <v>-43921.465798611112</v>
      </c>
      <c r="J1279" s="5">
        <f t="shared" ca="1" si="743"/>
        <v>0</v>
      </c>
      <c r="K1279" s="83"/>
      <c r="L1279" s="87"/>
      <c r="M1279" s="87"/>
      <c r="N1279" s="87"/>
      <c r="O1279" s="29" t="str">
        <f t="shared" ca="1" si="709"/>
        <v>-</v>
      </c>
      <c r="P1279" s="29"/>
      <c r="X1279">
        <f t="shared" ca="1" si="710"/>
        <v>0</v>
      </c>
      <c r="Y1279">
        <f t="shared" ca="1" si="711"/>
        <v>0</v>
      </c>
      <c r="Z1279">
        <f t="shared" ca="1" si="712"/>
        <v>0</v>
      </c>
      <c r="AA1279">
        <f t="shared" ca="1" si="713"/>
        <v>0</v>
      </c>
      <c r="AB1279">
        <f t="shared" ca="1" si="714"/>
        <v>0</v>
      </c>
      <c r="AC1279">
        <f t="shared" ca="1" si="715"/>
        <v>0</v>
      </c>
      <c r="AD1279">
        <f t="shared" ca="1" si="716"/>
        <v>0</v>
      </c>
      <c r="AE1279">
        <f t="shared" ca="1" si="717"/>
        <v>0</v>
      </c>
      <c r="AH1279">
        <f t="shared" ca="1" si="718"/>
        <v>0</v>
      </c>
      <c r="AI1279">
        <f t="shared" ca="1" si="719"/>
        <v>0</v>
      </c>
      <c r="AJ1279">
        <f t="shared" ca="1" si="720"/>
        <v>0</v>
      </c>
      <c r="AK1279">
        <f t="shared" ca="1" si="721"/>
        <v>0</v>
      </c>
      <c r="AL1279">
        <f t="shared" ca="1" si="722"/>
        <v>0</v>
      </c>
      <c r="AM1279">
        <f t="shared" ca="1" si="723"/>
        <v>0</v>
      </c>
      <c r="AN1279">
        <f t="shared" ca="1" si="724"/>
        <v>0</v>
      </c>
      <c r="AO1279">
        <f t="shared" ca="1" si="725"/>
        <v>0</v>
      </c>
      <c r="AP1279">
        <f t="shared" ca="1" si="726"/>
        <v>0</v>
      </c>
      <c r="AQ1279">
        <f t="shared" ca="1" si="727"/>
        <v>0</v>
      </c>
      <c r="AR1279">
        <f t="shared" ca="1" si="728"/>
        <v>0</v>
      </c>
      <c r="AS1279">
        <f t="shared" ca="1" si="729"/>
        <v>0</v>
      </c>
      <c r="AT1279">
        <f t="shared" ca="1" si="730"/>
        <v>0</v>
      </c>
      <c r="AU1279">
        <f t="shared" ca="1" si="731"/>
        <v>0</v>
      </c>
      <c r="AV1279">
        <f t="shared" ca="1" si="732"/>
        <v>0</v>
      </c>
      <c r="AW1279">
        <f t="shared" ca="1" si="733"/>
        <v>0</v>
      </c>
      <c r="AX1279">
        <f t="shared" ca="1" si="734"/>
        <v>0</v>
      </c>
      <c r="AY1279">
        <f t="shared" ca="1" si="735"/>
        <v>0</v>
      </c>
      <c r="AZ1279">
        <f t="shared" ca="1" si="736"/>
        <v>0</v>
      </c>
      <c r="BA1279">
        <f t="shared" ca="1" si="737"/>
        <v>0</v>
      </c>
      <c r="BB1279">
        <f t="shared" ca="1" si="738"/>
        <v>0</v>
      </c>
      <c r="BC1279">
        <f t="shared" ca="1" si="739"/>
        <v>0</v>
      </c>
      <c r="BD1279">
        <f t="shared" ca="1" si="740"/>
        <v>0</v>
      </c>
      <c r="BE1279">
        <f t="shared" ca="1" si="741"/>
        <v>0</v>
      </c>
      <c r="BF1279">
        <f t="shared" ca="1" si="742"/>
        <v>0</v>
      </c>
    </row>
    <row r="1280" spans="1:58" ht="16.149999999999999" customHeight="1" x14ac:dyDescent="0.2">
      <c r="A1280" s="81"/>
      <c r="B1280" s="82"/>
      <c r="C1280" s="83"/>
      <c r="D1280" s="83"/>
      <c r="E1280" s="83"/>
      <c r="F1280" s="83"/>
      <c r="G1280" s="83"/>
      <c r="H1280" s="5">
        <f t="shared" ca="1" si="707"/>
        <v>0</v>
      </c>
      <c r="I1280" s="17">
        <f t="shared" ca="1" si="708"/>
        <v>-43921.465798611112</v>
      </c>
      <c r="J1280" s="5">
        <f t="shared" ca="1" si="743"/>
        <v>0</v>
      </c>
      <c r="K1280" s="83"/>
      <c r="L1280" s="87"/>
      <c r="M1280" s="87"/>
      <c r="N1280" s="87"/>
      <c r="O1280" s="29" t="str">
        <f t="shared" ca="1" si="709"/>
        <v>-</v>
      </c>
      <c r="P1280" s="29"/>
      <c r="X1280">
        <f t="shared" ca="1" si="710"/>
        <v>0</v>
      </c>
      <c r="Y1280">
        <f t="shared" ca="1" si="711"/>
        <v>0</v>
      </c>
      <c r="Z1280">
        <f t="shared" ca="1" si="712"/>
        <v>0</v>
      </c>
      <c r="AA1280">
        <f t="shared" ca="1" si="713"/>
        <v>0</v>
      </c>
      <c r="AB1280">
        <f t="shared" ca="1" si="714"/>
        <v>0</v>
      </c>
      <c r="AC1280">
        <f t="shared" ca="1" si="715"/>
        <v>0</v>
      </c>
      <c r="AD1280">
        <f t="shared" ca="1" si="716"/>
        <v>0</v>
      </c>
      <c r="AE1280">
        <f t="shared" ca="1" si="717"/>
        <v>0</v>
      </c>
      <c r="AH1280">
        <f t="shared" ca="1" si="718"/>
        <v>0</v>
      </c>
      <c r="AI1280">
        <f t="shared" ca="1" si="719"/>
        <v>0</v>
      </c>
      <c r="AJ1280">
        <f t="shared" ca="1" si="720"/>
        <v>0</v>
      </c>
      <c r="AK1280">
        <f t="shared" ca="1" si="721"/>
        <v>0</v>
      </c>
      <c r="AL1280">
        <f t="shared" ca="1" si="722"/>
        <v>0</v>
      </c>
      <c r="AM1280">
        <f t="shared" ca="1" si="723"/>
        <v>0</v>
      </c>
      <c r="AN1280">
        <f t="shared" ca="1" si="724"/>
        <v>0</v>
      </c>
      <c r="AO1280">
        <f t="shared" ca="1" si="725"/>
        <v>0</v>
      </c>
      <c r="AP1280">
        <f t="shared" ca="1" si="726"/>
        <v>0</v>
      </c>
      <c r="AQ1280">
        <f t="shared" ca="1" si="727"/>
        <v>0</v>
      </c>
      <c r="AR1280">
        <f t="shared" ca="1" si="728"/>
        <v>0</v>
      </c>
      <c r="AS1280">
        <f t="shared" ca="1" si="729"/>
        <v>0</v>
      </c>
      <c r="AT1280">
        <f t="shared" ca="1" si="730"/>
        <v>0</v>
      </c>
      <c r="AU1280">
        <f t="shared" ca="1" si="731"/>
        <v>0</v>
      </c>
      <c r="AV1280">
        <f t="shared" ca="1" si="732"/>
        <v>0</v>
      </c>
      <c r="AW1280">
        <f t="shared" ca="1" si="733"/>
        <v>0</v>
      </c>
      <c r="AX1280">
        <f t="shared" ca="1" si="734"/>
        <v>0</v>
      </c>
      <c r="AY1280">
        <f t="shared" ca="1" si="735"/>
        <v>0</v>
      </c>
      <c r="AZ1280">
        <f t="shared" ca="1" si="736"/>
        <v>0</v>
      </c>
      <c r="BA1280">
        <f t="shared" ca="1" si="737"/>
        <v>0</v>
      </c>
      <c r="BB1280">
        <f t="shared" ca="1" si="738"/>
        <v>0</v>
      </c>
      <c r="BC1280">
        <f t="shared" ca="1" si="739"/>
        <v>0</v>
      </c>
      <c r="BD1280">
        <f t="shared" ca="1" si="740"/>
        <v>0</v>
      </c>
      <c r="BE1280">
        <f t="shared" ca="1" si="741"/>
        <v>0</v>
      </c>
      <c r="BF1280">
        <f t="shared" ca="1" si="742"/>
        <v>0</v>
      </c>
    </row>
    <row r="1281" spans="1:58" ht="16.149999999999999" customHeight="1" x14ac:dyDescent="0.2">
      <c r="A1281" s="81"/>
      <c r="B1281" s="82"/>
      <c r="C1281" s="83"/>
      <c r="D1281" s="83"/>
      <c r="E1281" s="83"/>
      <c r="F1281" s="83"/>
      <c r="G1281" s="83"/>
      <c r="H1281" s="5">
        <f t="shared" ca="1" si="707"/>
        <v>0</v>
      </c>
      <c r="I1281" s="17">
        <f t="shared" ca="1" si="708"/>
        <v>-43921.465798611112</v>
      </c>
      <c r="J1281" s="5">
        <f t="shared" ca="1" si="743"/>
        <v>0</v>
      </c>
      <c r="K1281" s="83"/>
      <c r="L1281" s="87"/>
      <c r="M1281" s="87"/>
      <c r="N1281" s="87"/>
      <c r="O1281" s="29" t="str">
        <f t="shared" ca="1" si="709"/>
        <v>-</v>
      </c>
      <c r="P1281" s="29"/>
      <c r="X1281">
        <f t="shared" ca="1" si="710"/>
        <v>0</v>
      </c>
      <c r="Y1281">
        <f t="shared" ca="1" si="711"/>
        <v>0</v>
      </c>
      <c r="Z1281">
        <f t="shared" ca="1" si="712"/>
        <v>0</v>
      </c>
      <c r="AA1281">
        <f t="shared" ca="1" si="713"/>
        <v>0</v>
      </c>
      <c r="AB1281">
        <f t="shared" ca="1" si="714"/>
        <v>0</v>
      </c>
      <c r="AC1281">
        <f t="shared" ca="1" si="715"/>
        <v>0</v>
      </c>
      <c r="AD1281">
        <f t="shared" ca="1" si="716"/>
        <v>0</v>
      </c>
      <c r="AE1281">
        <f t="shared" ca="1" si="717"/>
        <v>0</v>
      </c>
      <c r="AH1281">
        <f t="shared" ca="1" si="718"/>
        <v>0</v>
      </c>
      <c r="AI1281">
        <f t="shared" ca="1" si="719"/>
        <v>0</v>
      </c>
      <c r="AJ1281">
        <f t="shared" ca="1" si="720"/>
        <v>0</v>
      </c>
      <c r="AK1281">
        <f t="shared" ca="1" si="721"/>
        <v>0</v>
      </c>
      <c r="AL1281">
        <f t="shared" ca="1" si="722"/>
        <v>0</v>
      </c>
      <c r="AM1281">
        <f t="shared" ca="1" si="723"/>
        <v>0</v>
      </c>
      <c r="AN1281">
        <f t="shared" ca="1" si="724"/>
        <v>0</v>
      </c>
      <c r="AO1281">
        <f t="shared" ca="1" si="725"/>
        <v>0</v>
      </c>
      <c r="AP1281">
        <f t="shared" ca="1" si="726"/>
        <v>0</v>
      </c>
      <c r="AQ1281">
        <f t="shared" ca="1" si="727"/>
        <v>0</v>
      </c>
      <c r="AR1281">
        <f t="shared" ca="1" si="728"/>
        <v>0</v>
      </c>
      <c r="AS1281">
        <f t="shared" ca="1" si="729"/>
        <v>0</v>
      </c>
      <c r="AT1281">
        <f t="shared" ca="1" si="730"/>
        <v>0</v>
      </c>
      <c r="AU1281">
        <f t="shared" ca="1" si="731"/>
        <v>0</v>
      </c>
      <c r="AV1281">
        <f t="shared" ca="1" si="732"/>
        <v>0</v>
      </c>
      <c r="AW1281">
        <f t="shared" ca="1" si="733"/>
        <v>0</v>
      </c>
      <c r="AX1281">
        <f t="shared" ca="1" si="734"/>
        <v>0</v>
      </c>
      <c r="AY1281">
        <f t="shared" ca="1" si="735"/>
        <v>0</v>
      </c>
      <c r="AZ1281">
        <f t="shared" ca="1" si="736"/>
        <v>0</v>
      </c>
      <c r="BA1281">
        <f t="shared" ca="1" si="737"/>
        <v>0</v>
      </c>
      <c r="BB1281">
        <f t="shared" ca="1" si="738"/>
        <v>0</v>
      </c>
      <c r="BC1281">
        <f t="shared" ca="1" si="739"/>
        <v>0</v>
      </c>
      <c r="BD1281">
        <f t="shared" ca="1" si="740"/>
        <v>0</v>
      </c>
      <c r="BE1281">
        <f t="shared" ca="1" si="741"/>
        <v>0</v>
      </c>
      <c r="BF1281">
        <f t="shared" ca="1" si="742"/>
        <v>0</v>
      </c>
    </row>
    <row r="1282" spans="1:58" ht="16.149999999999999" customHeight="1" x14ac:dyDescent="0.2">
      <c r="A1282" s="81"/>
      <c r="B1282" s="82"/>
      <c r="C1282" s="83"/>
      <c r="D1282" s="83"/>
      <c r="E1282" s="83"/>
      <c r="F1282" s="83"/>
      <c r="G1282" s="83"/>
      <c r="H1282" s="5">
        <f t="shared" ca="1" si="707"/>
        <v>0</v>
      </c>
      <c r="I1282" s="17">
        <f t="shared" ca="1" si="708"/>
        <v>-43921.465798611112</v>
      </c>
      <c r="J1282" s="5">
        <f t="shared" ca="1" si="743"/>
        <v>0</v>
      </c>
      <c r="K1282" s="83"/>
      <c r="L1282" s="87"/>
      <c r="M1282" s="87"/>
      <c r="N1282" s="87"/>
      <c r="O1282" s="29" t="str">
        <f t="shared" ca="1" si="709"/>
        <v>-</v>
      </c>
      <c r="P1282" s="29"/>
      <c r="X1282">
        <f t="shared" ca="1" si="710"/>
        <v>0</v>
      </c>
      <c r="Y1282">
        <f t="shared" ca="1" si="711"/>
        <v>0</v>
      </c>
      <c r="Z1282">
        <f t="shared" ca="1" si="712"/>
        <v>0</v>
      </c>
      <c r="AA1282">
        <f t="shared" ca="1" si="713"/>
        <v>0</v>
      </c>
      <c r="AB1282">
        <f t="shared" ca="1" si="714"/>
        <v>0</v>
      </c>
      <c r="AC1282">
        <f t="shared" ca="1" si="715"/>
        <v>0</v>
      </c>
      <c r="AD1282">
        <f t="shared" ca="1" si="716"/>
        <v>0</v>
      </c>
      <c r="AE1282">
        <f t="shared" ca="1" si="717"/>
        <v>0</v>
      </c>
      <c r="AH1282">
        <f t="shared" ca="1" si="718"/>
        <v>0</v>
      </c>
      <c r="AI1282">
        <f t="shared" ca="1" si="719"/>
        <v>0</v>
      </c>
      <c r="AJ1282">
        <f t="shared" ca="1" si="720"/>
        <v>0</v>
      </c>
      <c r="AK1282">
        <f t="shared" ca="1" si="721"/>
        <v>0</v>
      </c>
      <c r="AL1282">
        <f t="shared" ca="1" si="722"/>
        <v>0</v>
      </c>
      <c r="AM1282">
        <f t="shared" ca="1" si="723"/>
        <v>0</v>
      </c>
      <c r="AN1282">
        <f t="shared" ca="1" si="724"/>
        <v>0</v>
      </c>
      <c r="AO1282">
        <f t="shared" ca="1" si="725"/>
        <v>0</v>
      </c>
      <c r="AP1282">
        <f t="shared" ca="1" si="726"/>
        <v>0</v>
      </c>
      <c r="AQ1282">
        <f t="shared" ca="1" si="727"/>
        <v>0</v>
      </c>
      <c r="AR1282">
        <f t="shared" ca="1" si="728"/>
        <v>0</v>
      </c>
      <c r="AS1282">
        <f t="shared" ca="1" si="729"/>
        <v>0</v>
      </c>
      <c r="AT1282">
        <f t="shared" ca="1" si="730"/>
        <v>0</v>
      </c>
      <c r="AU1282">
        <f t="shared" ca="1" si="731"/>
        <v>0</v>
      </c>
      <c r="AV1282">
        <f t="shared" ca="1" si="732"/>
        <v>0</v>
      </c>
      <c r="AW1282">
        <f t="shared" ca="1" si="733"/>
        <v>0</v>
      </c>
      <c r="AX1282">
        <f t="shared" ca="1" si="734"/>
        <v>0</v>
      </c>
      <c r="AY1282">
        <f t="shared" ca="1" si="735"/>
        <v>0</v>
      </c>
      <c r="AZ1282">
        <f t="shared" ca="1" si="736"/>
        <v>0</v>
      </c>
      <c r="BA1282">
        <f t="shared" ca="1" si="737"/>
        <v>0</v>
      </c>
      <c r="BB1282">
        <f t="shared" ca="1" si="738"/>
        <v>0</v>
      </c>
      <c r="BC1282">
        <f t="shared" ca="1" si="739"/>
        <v>0</v>
      </c>
      <c r="BD1282">
        <f t="shared" ca="1" si="740"/>
        <v>0</v>
      </c>
      <c r="BE1282">
        <f t="shared" ca="1" si="741"/>
        <v>0</v>
      </c>
      <c r="BF1282">
        <f t="shared" ca="1" si="742"/>
        <v>0</v>
      </c>
    </row>
    <row r="1283" spans="1:58" ht="16.149999999999999" customHeight="1" x14ac:dyDescent="0.2">
      <c r="A1283" s="81"/>
      <c r="B1283" s="82"/>
      <c r="C1283" s="83"/>
      <c r="D1283" s="83"/>
      <c r="E1283" s="83"/>
      <c r="F1283" s="83"/>
      <c r="G1283" s="83"/>
      <c r="H1283" s="5">
        <f t="shared" ca="1" si="707"/>
        <v>0</v>
      </c>
      <c r="I1283" s="17">
        <f t="shared" ca="1" si="708"/>
        <v>-43921.465798611112</v>
      </c>
      <c r="J1283" s="5">
        <f t="shared" ca="1" si="743"/>
        <v>0</v>
      </c>
      <c r="K1283" s="83"/>
      <c r="L1283" s="87"/>
      <c r="M1283" s="87"/>
      <c r="N1283" s="87"/>
      <c r="O1283" s="29" t="str">
        <f t="shared" ca="1" si="709"/>
        <v>-</v>
      </c>
      <c r="P1283" s="29"/>
      <c r="X1283">
        <f t="shared" ca="1" si="710"/>
        <v>0</v>
      </c>
      <c r="Y1283">
        <f t="shared" ca="1" si="711"/>
        <v>0</v>
      </c>
      <c r="Z1283">
        <f t="shared" ca="1" si="712"/>
        <v>0</v>
      </c>
      <c r="AA1283">
        <f t="shared" ca="1" si="713"/>
        <v>0</v>
      </c>
      <c r="AB1283">
        <f t="shared" ca="1" si="714"/>
        <v>0</v>
      </c>
      <c r="AC1283">
        <f t="shared" ca="1" si="715"/>
        <v>0</v>
      </c>
      <c r="AD1283">
        <f t="shared" ca="1" si="716"/>
        <v>0</v>
      </c>
      <c r="AE1283">
        <f t="shared" ca="1" si="717"/>
        <v>0</v>
      </c>
      <c r="AH1283">
        <f t="shared" ca="1" si="718"/>
        <v>0</v>
      </c>
      <c r="AI1283">
        <f t="shared" ca="1" si="719"/>
        <v>0</v>
      </c>
      <c r="AJ1283">
        <f t="shared" ca="1" si="720"/>
        <v>0</v>
      </c>
      <c r="AK1283">
        <f t="shared" ca="1" si="721"/>
        <v>0</v>
      </c>
      <c r="AL1283">
        <f t="shared" ca="1" si="722"/>
        <v>0</v>
      </c>
      <c r="AM1283">
        <f t="shared" ca="1" si="723"/>
        <v>0</v>
      </c>
      <c r="AN1283">
        <f t="shared" ca="1" si="724"/>
        <v>0</v>
      </c>
      <c r="AO1283">
        <f t="shared" ca="1" si="725"/>
        <v>0</v>
      </c>
      <c r="AP1283">
        <f t="shared" ca="1" si="726"/>
        <v>0</v>
      </c>
      <c r="AQ1283">
        <f t="shared" ca="1" si="727"/>
        <v>0</v>
      </c>
      <c r="AR1283">
        <f t="shared" ca="1" si="728"/>
        <v>0</v>
      </c>
      <c r="AS1283">
        <f t="shared" ca="1" si="729"/>
        <v>0</v>
      </c>
      <c r="AT1283">
        <f t="shared" ca="1" si="730"/>
        <v>0</v>
      </c>
      <c r="AU1283">
        <f t="shared" ca="1" si="731"/>
        <v>0</v>
      </c>
      <c r="AV1283">
        <f t="shared" ca="1" si="732"/>
        <v>0</v>
      </c>
      <c r="AW1283">
        <f t="shared" ca="1" si="733"/>
        <v>0</v>
      </c>
      <c r="AX1283">
        <f t="shared" ca="1" si="734"/>
        <v>0</v>
      </c>
      <c r="AY1283">
        <f t="shared" ca="1" si="735"/>
        <v>0</v>
      </c>
      <c r="AZ1283">
        <f t="shared" ca="1" si="736"/>
        <v>0</v>
      </c>
      <c r="BA1283">
        <f t="shared" ca="1" si="737"/>
        <v>0</v>
      </c>
      <c r="BB1283">
        <f t="shared" ca="1" si="738"/>
        <v>0</v>
      </c>
      <c r="BC1283">
        <f t="shared" ca="1" si="739"/>
        <v>0</v>
      </c>
      <c r="BD1283">
        <f t="shared" ca="1" si="740"/>
        <v>0</v>
      </c>
      <c r="BE1283">
        <f t="shared" ca="1" si="741"/>
        <v>0</v>
      </c>
      <c r="BF1283">
        <f t="shared" ca="1" si="742"/>
        <v>0</v>
      </c>
    </row>
    <row r="1284" spans="1:58" ht="16.149999999999999" customHeight="1" x14ac:dyDescent="0.2">
      <c r="A1284" s="81"/>
      <c r="B1284" s="82"/>
      <c r="C1284" s="83"/>
      <c r="D1284" s="83"/>
      <c r="E1284" s="83"/>
      <c r="F1284" s="83"/>
      <c r="G1284" s="83"/>
      <c r="H1284" s="5">
        <f t="shared" ca="1" si="707"/>
        <v>0</v>
      </c>
      <c r="I1284" s="17">
        <f t="shared" ca="1" si="708"/>
        <v>-43921.465798611112</v>
      </c>
      <c r="J1284" s="5">
        <f t="shared" ca="1" si="743"/>
        <v>0</v>
      </c>
      <c r="K1284" s="83"/>
      <c r="L1284" s="87"/>
      <c r="M1284" s="87"/>
      <c r="N1284" s="87"/>
      <c r="O1284" s="29" t="str">
        <f t="shared" ca="1" si="709"/>
        <v>-</v>
      </c>
      <c r="P1284" s="29"/>
      <c r="X1284">
        <f t="shared" ca="1" si="710"/>
        <v>0</v>
      </c>
      <c r="Y1284">
        <f t="shared" ca="1" si="711"/>
        <v>0</v>
      </c>
      <c r="Z1284">
        <f t="shared" ca="1" si="712"/>
        <v>0</v>
      </c>
      <c r="AA1284">
        <f t="shared" ca="1" si="713"/>
        <v>0</v>
      </c>
      <c r="AB1284">
        <f t="shared" ca="1" si="714"/>
        <v>0</v>
      </c>
      <c r="AC1284">
        <f t="shared" ca="1" si="715"/>
        <v>0</v>
      </c>
      <c r="AD1284">
        <f t="shared" ca="1" si="716"/>
        <v>0</v>
      </c>
      <c r="AE1284">
        <f t="shared" ca="1" si="717"/>
        <v>0</v>
      </c>
      <c r="AH1284">
        <f t="shared" ca="1" si="718"/>
        <v>0</v>
      </c>
      <c r="AI1284">
        <f t="shared" ca="1" si="719"/>
        <v>0</v>
      </c>
      <c r="AJ1284">
        <f t="shared" ca="1" si="720"/>
        <v>0</v>
      </c>
      <c r="AK1284">
        <f t="shared" ca="1" si="721"/>
        <v>0</v>
      </c>
      <c r="AL1284">
        <f t="shared" ca="1" si="722"/>
        <v>0</v>
      </c>
      <c r="AM1284">
        <f t="shared" ca="1" si="723"/>
        <v>0</v>
      </c>
      <c r="AN1284">
        <f t="shared" ca="1" si="724"/>
        <v>0</v>
      </c>
      <c r="AO1284">
        <f t="shared" ca="1" si="725"/>
        <v>0</v>
      </c>
      <c r="AP1284">
        <f t="shared" ca="1" si="726"/>
        <v>0</v>
      </c>
      <c r="AQ1284">
        <f t="shared" ca="1" si="727"/>
        <v>0</v>
      </c>
      <c r="AR1284">
        <f t="shared" ca="1" si="728"/>
        <v>0</v>
      </c>
      <c r="AS1284">
        <f t="shared" ca="1" si="729"/>
        <v>0</v>
      </c>
      <c r="AT1284">
        <f t="shared" ca="1" si="730"/>
        <v>0</v>
      </c>
      <c r="AU1284">
        <f t="shared" ca="1" si="731"/>
        <v>0</v>
      </c>
      <c r="AV1284">
        <f t="shared" ca="1" si="732"/>
        <v>0</v>
      </c>
      <c r="AW1284">
        <f t="shared" ca="1" si="733"/>
        <v>0</v>
      </c>
      <c r="AX1284">
        <f t="shared" ca="1" si="734"/>
        <v>0</v>
      </c>
      <c r="AY1284">
        <f t="shared" ca="1" si="735"/>
        <v>0</v>
      </c>
      <c r="AZ1284">
        <f t="shared" ca="1" si="736"/>
        <v>0</v>
      </c>
      <c r="BA1284">
        <f t="shared" ca="1" si="737"/>
        <v>0</v>
      </c>
      <c r="BB1284">
        <f t="shared" ca="1" si="738"/>
        <v>0</v>
      </c>
      <c r="BC1284">
        <f t="shared" ca="1" si="739"/>
        <v>0</v>
      </c>
      <c r="BD1284">
        <f t="shared" ca="1" si="740"/>
        <v>0</v>
      </c>
      <c r="BE1284">
        <f t="shared" ca="1" si="741"/>
        <v>0</v>
      </c>
      <c r="BF1284">
        <f t="shared" ca="1" si="742"/>
        <v>0</v>
      </c>
    </row>
    <row r="1285" spans="1:58" ht="16.149999999999999" customHeight="1" x14ac:dyDescent="0.2">
      <c r="A1285" s="81"/>
      <c r="B1285" s="82"/>
      <c r="C1285" s="83"/>
      <c r="D1285" s="83"/>
      <c r="E1285" s="83"/>
      <c r="F1285" s="83"/>
      <c r="G1285" s="83"/>
      <c r="H1285" s="5">
        <f t="shared" ca="1" si="707"/>
        <v>0</v>
      </c>
      <c r="I1285" s="17">
        <f t="shared" ca="1" si="708"/>
        <v>-43921.465798611112</v>
      </c>
      <c r="J1285" s="5">
        <f t="shared" ca="1" si="743"/>
        <v>0</v>
      </c>
      <c r="K1285" s="83"/>
      <c r="L1285" s="87"/>
      <c r="M1285" s="87"/>
      <c r="N1285" s="87"/>
      <c r="O1285" s="29" t="str">
        <f t="shared" ca="1" si="709"/>
        <v>-</v>
      </c>
      <c r="P1285" s="29"/>
      <c r="X1285">
        <f t="shared" ca="1" si="710"/>
        <v>0</v>
      </c>
      <c r="Y1285">
        <f t="shared" ca="1" si="711"/>
        <v>0</v>
      </c>
      <c r="Z1285">
        <f t="shared" ca="1" si="712"/>
        <v>0</v>
      </c>
      <c r="AA1285">
        <f t="shared" ca="1" si="713"/>
        <v>0</v>
      </c>
      <c r="AB1285">
        <f t="shared" ca="1" si="714"/>
        <v>0</v>
      </c>
      <c r="AC1285">
        <f t="shared" ca="1" si="715"/>
        <v>0</v>
      </c>
      <c r="AD1285">
        <f t="shared" ca="1" si="716"/>
        <v>0</v>
      </c>
      <c r="AE1285">
        <f t="shared" ca="1" si="717"/>
        <v>0</v>
      </c>
      <c r="AH1285">
        <f t="shared" ca="1" si="718"/>
        <v>0</v>
      </c>
      <c r="AI1285">
        <f t="shared" ca="1" si="719"/>
        <v>0</v>
      </c>
      <c r="AJ1285">
        <f t="shared" ca="1" si="720"/>
        <v>0</v>
      </c>
      <c r="AK1285">
        <f t="shared" ca="1" si="721"/>
        <v>0</v>
      </c>
      <c r="AL1285">
        <f t="shared" ca="1" si="722"/>
        <v>0</v>
      </c>
      <c r="AM1285">
        <f t="shared" ca="1" si="723"/>
        <v>0</v>
      </c>
      <c r="AN1285">
        <f t="shared" ca="1" si="724"/>
        <v>0</v>
      </c>
      <c r="AO1285">
        <f t="shared" ca="1" si="725"/>
        <v>0</v>
      </c>
      <c r="AP1285">
        <f t="shared" ca="1" si="726"/>
        <v>0</v>
      </c>
      <c r="AQ1285">
        <f t="shared" ca="1" si="727"/>
        <v>0</v>
      </c>
      <c r="AR1285">
        <f t="shared" ca="1" si="728"/>
        <v>0</v>
      </c>
      <c r="AS1285">
        <f t="shared" ca="1" si="729"/>
        <v>0</v>
      </c>
      <c r="AT1285">
        <f t="shared" ca="1" si="730"/>
        <v>0</v>
      </c>
      <c r="AU1285">
        <f t="shared" ca="1" si="731"/>
        <v>0</v>
      </c>
      <c r="AV1285">
        <f t="shared" ca="1" si="732"/>
        <v>0</v>
      </c>
      <c r="AW1285">
        <f t="shared" ca="1" si="733"/>
        <v>0</v>
      </c>
      <c r="AX1285">
        <f t="shared" ca="1" si="734"/>
        <v>0</v>
      </c>
      <c r="AY1285">
        <f t="shared" ca="1" si="735"/>
        <v>0</v>
      </c>
      <c r="AZ1285">
        <f t="shared" ca="1" si="736"/>
        <v>0</v>
      </c>
      <c r="BA1285">
        <f t="shared" ca="1" si="737"/>
        <v>0</v>
      </c>
      <c r="BB1285">
        <f t="shared" ca="1" si="738"/>
        <v>0</v>
      </c>
      <c r="BC1285">
        <f t="shared" ca="1" si="739"/>
        <v>0</v>
      </c>
      <c r="BD1285">
        <f t="shared" ca="1" si="740"/>
        <v>0</v>
      </c>
      <c r="BE1285">
        <f t="shared" ca="1" si="741"/>
        <v>0</v>
      </c>
      <c r="BF1285">
        <f t="shared" ca="1" si="742"/>
        <v>0</v>
      </c>
    </row>
    <row r="1286" spans="1:58" ht="16.149999999999999" customHeight="1" x14ac:dyDescent="0.2">
      <c r="A1286" s="81"/>
      <c r="B1286" s="82"/>
      <c r="C1286" s="83"/>
      <c r="D1286" s="83"/>
      <c r="E1286" s="83"/>
      <c r="F1286" s="83"/>
      <c r="G1286" s="83"/>
      <c r="H1286" s="5">
        <f t="shared" ref="H1286:H1349" ca="1" si="744">IF(CELL("contenu",F1286)="app.component", "NA",B1286-B1285)</f>
        <v>0</v>
      </c>
      <c r="I1286" s="17">
        <f t="shared" ref="I1286:I1349" ca="1" si="745">IF(CELL("contenu",H1286)="NA", "NA", SUM(I1285,H1286))</f>
        <v>-43921.465798611112</v>
      </c>
      <c r="J1286" s="5">
        <f t="shared" ca="1" si="743"/>
        <v>0</v>
      </c>
      <c r="K1286" s="83"/>
      <c r="L1286" s="87"/>
      <c r="M1286" s="87"/>
      <c r="N1286" s="87"/>
      <c r="O1286" s="29" t="str">
        <f t="shared" ref="O1286:O1349" ca="1" si="746">IF(CELL("contenu", J1286)="NA", "-", IF( CELL("contenu", J1286) =0, "-", J1286/M1286 ) )</f>
        <v>-</v>
      </c>
      <c r="P1286" s="29"/>
      <c r="X1286">
        <f t="shared" ref="X1286:X1349" ca="1" si="747">IF(CELL("contenu",$F1286)="app.component", 1,0)</f>
        <v>0</v>
      </c>
      <c r="Y1286">
        <f t="shared" ref="Y1286:Y1349" ca="1" si="748">IF(CELL("contenu",$F1286)="PrevisionsPage", 1,0)</f>
        <v>0</v>
      </c>
      <c r="Z1286">
        <f t="shared" ref="Z1286:Z1349" ca="1" si="749">IF(CELL("contenu",$F1286)="CreditsWeatherDataModal", 1,0)</f>
        <v>0</v>
      </c>
      <c r="AA1286">
        <f t="shared" ref="AA1286:AA1349" ca="1" si="750">IF(CELL("contenu",$F1286)="StationsFavoritesModal", 1,0)</f>
        <v>0</v>
      </c>
      <c r="AB1286">
        <f t="shared" ref="AB1286:AB1349" ca="1" si="751">IF(CELL("contenu",$F1286)="SettingsPage", 1,0)</f>
        <v>0</v>
      </c>
      <c r="AC1286">
        <f t="shared" ref="AC1286:AC1349" ca="1" si="752">IF(CELL("contenu",$F1286)="RestaureAchetePage", 1,0)</f>
        <v>0</v>
      </c>
      <c r="AD1286">
        <f t="shared" ref="AD1286:AD1349" ca="1" si="753">IF(CELL("contenu",$F1286)="AProposPage", 1,0)</f>
        <v>0</v>
      </c>
      <c r="AE1286">
        <f t="shared" ref="AE1286:AE1349" ca="1" si="754">IF(CELL("contenu",$F1286)="TutorielPage", 1,0)</f>
        <v>0</v>
      </c>
      <c r="AH1286">
        <f t="shared" ref="AH1286:AH1349" ca="1" si="755">IF(CELL("contenu",$G1286)="initApp", 1,0)</f>
        <v>0</v>
      </c>
      <c r="AI1286">
        <f t="shared" ref="AI1286:AI1349" ca="1" si="756">IF(CELL("contenu",$G1286)="btnMenu", 1,0)</f>
        <v>0</v>
      </c>
      <c r="AJ1286">
        <f t="shared" ref="AJ1286:AJ1349" ca="1" si="757">IF(CELL("contenu",$G1286)="btnGeoloc", 1,0)</f>
        <v>0</v>
      </c>
      <c r="AK1286">
        <f t="shared" ref="AK1286:AK1349" ca="1" si="758">IF(CELL("contenu",$G1286)="btnAjouterFavoriteRefuse", 1,0)</f>
        <v>0</v>
      </c>
      <c r="AL1286">
        <f t="shared" ref="AL1286:AL1349" ca="1" si="759">IF(CELL("contenu",$G1286)="btnAjouterFavoriteAccepte", 1,0)</f>
        <v>0</v>
      </c>
      <c r="AM1286">
        <f t="shared" ref="AM1286:AM1349" ca="1" si="760">IF(CELL("contenu",$G1286)="rafraichMeteo", 1,0)</f>
        <v>0</v>
      </c>
      <c r="AN1286">
        <f t="shared" ref="AN1286:AN1349" ca="1" si="761">IF(CELL("contenu",$G1286)="swipeVersVuePlanete", 1,0)</f>
        <v>0</v>
      </c>
      <c r="AO1286">
        <f t="shared" ref="AO1286:AO1349" ca="1" si="762">IF(CELL("contenu",$G1286)="swipeVersVueMeteo", 1,0)</f>
        <v>0</v>
      </c>
      <c r="AP1286">
        <f t="shared" ref="AP1286:AP1349" ca="1" si="763">IF(CELL("contenu",$G1286)="btnOuvrirArticle", 1,0)</f>
        <v>0</v>
      </c>
      <c r="AQ1286">
        <f t="shared" ref="AQ1286:AQ1349" ca="1" si="764">IF(CELL("contenu",$G1286)="lienFournisseurDS", 1,0)</f>
        <v>0</v>
      </c>
      <c r="AR1286">
        <f t="shared" ref="AR1286:AR1349" ca="1" si="765">IF(CELL("contenu",$G1286)="lienFournisseurYW", 1,0)</f>
        <v>0</v>
      </c>
      <c r="AS1286">
        <f t="shared" ref="AS1286:AS1349" ca="1" si="766">IF( AND(CELL("contenu",$F1286)="StationsFavoritesModal", CELL("contenu",$G1286)="btnFermer"), 1,0)</f>
        <v>0</v>
      </c>
      <c r="AT1286">
        <f t="shared" ref="AT1286:AT1349" ca="1" si="767">IF( AND(CELL("contenu",$F1286)="SettingsPage", CELL("contenu",$G1286) ="btnRetourPage"), 1,0)</f>
        <v>0</v>
      </c>
      <c r="AU1286">
        <f t="shared" ref="AU1286:AU1349" ca="1" si="768">IF( AND(CELL("contenu",$F1286)="SettingsPage", CELL("contenu",$G1286)="btnAcheter"), 1,0)</f>
        <v>0</v>
      </c>
      <c r="AV1286">
        <f t="shared" ref="AV1286:AV1349" ca="1" si="769">IF(CELL("contenu",$G1286)="btnRestaurer", 1,0)</f>
        <v>0</v>
      </c>
      <c r="AW1286">
        <f t="shared" ref="AW1286:AW1349" ca="1" si="770">IF( AND(CELL("contenu",$F1286)="RestaureAchetePage", CELL("contenu",$G1286)="btnRetourPage"), 1,0)</f>
        <v>0</v>
      </c>
      <c r="AX1286">
        <f t="shared" ref="AX1286:AX1349" ca="1" si="771">IF( AND(CELL("contenu",$F1286)="RestaureAchetePage", CELL("contenu",$G1286)="btnAcheter"), 1,0)</f>
        <v>0</v>
      </c>
      <c r="AY1286">
        <f t="shared" ref="AY1286:AY1349" ca="1" si="772">IF(CELL("contenu",$G1286)="btnVerifier", 1,0)</f>
        <v>0</v>
      </c>
      <c r="AZ1286">
        <f t="shared" ref="AZ1286:AZ1349" ca="1" si="773">IF( AND(CELL("contenu",$F1286)="AProposPage", CELL("contenu",$G1286)="btnRetourPage"), 1,0)</f>
        <v>0</v>
      </c>
      <c r="BA1286">
        <f t="shared" ref="BA1286:BA1349" ca="1" si="774">IF(CELL("contenu",$G1286)="lienLancerFandom", 1,0)</f>
        <v>0</v>
      </c>
      <c r="BB1286">
        <f t="shared" ref="BB1286:BB1349" ca="1" si="775">IF(CELL("contenu",$G1286)="lienLancerRessourceUrl", 1,0)</f>
        <v>0</v>
      </c>
      <c r="BC1286">
        <f t="shared" ref="BC1286:BC1349" ca="1" si="776">IF(CELL("contenu",$G1286)="btnSuivant", 1,0)</f>
        <v>0</v>
      </c>
      <c r="BD1286">
        <f t="shared" ref="BD1286:BD1349" ca="1" si="777">IF(CELL("contenu",$G1286)="swipeLeft", 1,0)</f>
        <v>0</v>
      </c>
      <c r="BE1286">
        <f t="shared" ref="BE1286:BE1349" ca="1" si="778">IF(CELL("contenu",$G1286)="swipeRight", 1,0)</f>
        <v>0</v>
      </c>
      <c r="BF1286">
        <f t="shared" ref="BF1286:BF1349" ca="1" si="779">IF(CELL("contenu",$G1286)="btnFinirTuto", 1,0)</f>
        <v>0</v>
      </c>
    </row>
    <row r="1287" spans="1:58" ht="16.149999999999999" customHeight="1" x14ac:dyDescent="0.2">
      <c r="A1287" s="81"/>
      <c r="B1287" s="82"/>
      <c r="C1287" s="83"/>
      <c r="D1287" s="83"/>
      <c r="E1287" s="83"/>
      <c r="F1287" s="83"/>
      <c r="G1287" s="83"/>
      <c r="H1287" s="5">
        <f t="shared" ca="1" si="744"/>
        <v>0</v>
      </c>
      <c r="I1287" s="17">
        <f t="shared" ca="1" si="745"/>
        <v>-43921.465798611112</v>
      </c>
      <c r="J1287" s="5">
        <f t="shared" ca="1" si="743"/>
        <v>0</v>
      </c>
      <c r="K1287" s="83"/>
      <c r="L1287" s="87"/>
      <c r="M1287" s="87"/>
      <c r="N1287" s="87"/>
      <c r="O1287" s="29" t="str">
        <f t="shared" ca="1" si="746"/>
        <v>-</v>
      </c>
      <c r="P1287" s="29"/>
      <c r="X1287">
        <f t="shared" ca="1" si="747"/>
        <v>0</v>
      </c>
      <c r="Y1287">
        <f t="shared" ca="1" si="748"/>
        <v>0</v>
      </c>
      <c r="Z1287">
        <f t="shared" ca="1" si="749"/>
        <v>0</v>
      </c>
      <c r="AA1287">
        <f t="shared" ca="1" si="750"/>
        <v>0</v>
      </c>
      <c r="AB1287">
        <f t="shared" ca="1" si="751"/>
        <v>0</v>
      </c>
      <c r="AC1287">
        <f t="shared" ca="1" si="752"/>
        <v>0</v>
      </c>
      <c r="AD1287">
        <f t="shared" ca="1" si="753"/>
        <v>0</v>
      </c>
      <c r="AE1287">
        <f t="shared" ca="1" si="754"/>
        <v>0</v>
      </c>
      <c r="AH1287">
        <f t="shared" ca="1" si="755"/>
        <v>0</v>
      </c>
      <c r="AI1287">
        <f t="shared" ca="1" si="756"/>
        <v>0</v>
      </c>
      <c r="AJ1287">
        <f t="shared" ca="1" si="757"/>
        <v>0</v>
      </c>
      <c r="AK1287">
        <f t="shared" ca="1" si="758"/>
        <v>0</v>
      </c>
      <c r="AL1287">
        <f t="shared" ca="1" si="759"/>
        <v>0</v>
      </c>
      <c r="AM1287">
        <f t="shared" ca="1" si="760"/>
        <v>0</v>
      </c>
      <c r="AN1287">
        <f t="shared" ca="1" si="761"/>
        <v>0</v>
      </c>
      <c r="AO1287">
        <f t="shared" ca="1" si="762"/>
        <v>0</v>
      </c>
      <c r="AP1287">
        <f t="shared" ca="1" si="763"/>
        <v>0</v>
      </c>
      <c r="AQ1287">
        <f t="shared" ca="1" si="764"/>
        <v>0</v>
      </c>
      <c r="AR1287">
        <f t="shared" ca="1" si="765"/>
        <v>0</v>
      </c>
      <c r="AS1287">
        <f t="shared" ca="1" si="766"/>
        <v>0</v>
      </c>
      <c r="AT1287">
        <f t="shared" ca="1" si="767"/>
        <v>0</v>
      </c>
      <c r="AU1287">
        <f t="shared" ca="1" si="768"/>
        <v>0</v>
      </c>
      <c r="AV1287">
        <f t="shared" ca="1" si="769"/>
        <v>0</v>
      </c>
      <c r="AW1287">
        <f t="shared" ca="1" si="770"/>
        <v>0</v>
      </c>
      <c r="AX1287">
        <f t="shared" ca="1" si="771"/>
        <v>0</v>
      </c>
      <c r="AY1287">
        <f t="shared" ca="1" si="772"/>
        <v>0</v>
      </c>
      <c r="AZ1287">
        <f t="shared" ca="1" si="773"/>
        <v>0</v>
      </c>
      <c r="BA1287">
        <f t="shared" ca="1" si="774"/>
        <v>0</v>
      </c>
      <c r="BB1287">
        <f t="shared" ca="1" si="775"/>
        <v>0</v>
      </c>
      <c r="BC1287">
        <f t="shared" ca="1" si="776"/>
        <v>0</v>
      </c>
      <c r="BD1287">
        <f t="shared" ca="1" si="777"/>
        <v>0</v>
      </c>
      <c r="BE1287">
        <f t="shared" ca="1" si="778"/>
        <v>0</v>
      </c>
      <c r="BF1287">
        <f t="shared" ca="1" si="779"/>
        <v>0</v>
      </c>
    </row>
    <row r="1288" spans="1:58" ht="16.149999999999999" customHeight="1" x14ac:dyDescent="0.2">
      <c r="A1288" s="81"/>
      <c r="B1288" s="82"/>
      <c r="C1288" s="83"/>
      <c r="D1288" s="83"/>
      <c r="E1288" s="83"/>
      <c r="F1288" s="83"/>
      <c r="G1288" s="83"/>
      <c r="H1288" s="5">
        <f t="shared" ca="1" si="744"/>
        <v>0</v>
      </c>
      <c r="I1288" s="17">
        <f t="shared" ca="1" si="745"/>
        <v>-43921.465798611112</v>
      </c>
      <c r="J1288" s="5">
        <f t="shared" ca="1" si="743"/>
        <v>0</v>
      </c>
      <c r="K1288" s="83"/>
      <c r="L1288" s="87"/>
      <c r="M1288" s="87"/>
      <c r="N1288" s="87"/>
      <c r="O1288" s="29" t="str">
        <f t="shared" ca="1" si="746"/>
        <v>-</v>
      </c>
      <c r="P1288" s="29"/>
      <c r="X1288">
        <f t="shared" ca="1" si="747"/>
        <v>0</v>
      </c>
      <c r="Y1288">
        <f t="shared" ca="1" si="748"/>
        <v>0</v>
      </c>
      <c r="Z1288">
        <f t="shared" ca="1" si="749"/>
        <v>0</v>
      </c>
      <c r="AA1288">
        <f t="shared" ca="1" si="750"/>
        <v>0</v>
      </c>
      <c r="AB1288">
        <f t="shared" ca="1" si="751"/>
        <v>0</v>
      </c>
      <c r="AC1288">
        <f t="shared" ca="1" si="752"/>
        <v>0</v>
      </c>
      <c r="AD1288">
        <f t="shared" ca="1" si="753"/>
        <v>0</v>
      </c>
      <c r="AE1288">
        <f t="shared" ca="1" si="754"/>
        <v>0</v>
      </c>
      <c r="AH1288">
        <f t="shared" ca="1" si="755"/>
        <v>0</v>
      </c>
      <c r="AI1288">
        <f t="shared" ca="1" si="756"/>
        <v>0</v>
      </c>
      <c r="AJ1288">
        <f t="shared" ca="1" si="757"/>
        <v>0</v>
      </c>
      <c r="AK1288">
        <f t="shared" ca="1" si="758"/>
        <v>0</v>
      </c>
      <c r="AL1288">
        <f t="shared" ca="1" si="759"/>
        <v>0</v>
      </c>
      <c r="AM1288">
        <f t="shared" ca="1" si="760"/>
        <v>0</v>
      </c>
      <c r="AN1288">
        <f t="shared" ca="1" si="761"/>
        <v>0</v>
      </c>
      <c r="AO1288">
        <f t="shared" ca="1" si="762"/>
        <v>0</v>
      </c>
      <c r="AP1288">
        <f t="shared" ca="1" si="763"/>
        <v>0</v>
      </c>
      <c r="AQ1288">
        <f t="shared" ca="1" si="764"/>
        <v>0</v>
      </c>
      <c r="AR1288">
        <f t="shared" ca="1" si="765"/>
        <v>0</v>
      </c>
      <c r="AS1288">
        <f t="shared" ca="1" si="766"/>
        <v>0</v>
      </c>
      <c r="AT1288">
        <f t="shared" ca="1" si="767"/>
        <v>0</v>
      </c>
      <c r="AU1288">
        <f t="shared" ca="1" si="768"/>
        <v>0</v>
      </c>
      <c r="AV1288">
        <f t="shared" ca="1" si="769"/>
        <v>0</v>
      </c>
      <c r="AW1288">
        <f t="shared" ca="1" si="770"/>
        <v>0</v>
      </c>
      <c r="AX1288">
        <f t="shared" ca="1" si="771"/>
        <v>0</v>
      </c>
      <c r="AY1288">
        <f t="shared" ca="1" si="772"/>
        <v>0</v>
      </c>
      <c r="AZ1288">
        <f t="shared" ca="1" si="773"/>
        <v>0</v>
      </c>
      <c r="BA1288">
        <f t="shared" ca="1" si="774"/>
        <v>0</v>
      </c>
      <c r="BB1288">
        <f t="shared" ca="1" si="775"/>
        <v>0</v>
      </c>
      <c r="BC1288">
        <f t="shared" ca="1" si="776"/>
        <v>0</v>
      </c>
      <c r="BD1288">
        <f t="shared" ca="1" si="777"/>
        <v>0</v>
      </c>
      <c r="BE1288">
        <f t="shared" ca="1" si="778"/>
        <v>0</v>
      </c>
      <c r="BF1288">
        <f t="shared" ca="1" si="779"/>
        <v>0</v>
      </c>
    </row>
    <row r="1289" spans="1:58" ht="16.149999999999999" customHeight="1" x14ac:dyDescent="0.2">
      <c r="A1289" s="81"/>
      <c r="B1289" s="82"/>
      <c r="C1289" s="83"/>
      <c r="D1289" s="83"/>
      <c r="E1289" s="83"/>
      <c r="F1289" s="83"/>
      <c r="G1289" s="83"/>
      <c r="H1289" s="5">
        <f t="shared" ca="1" si="744"/>
        <v>0</v>
      </c>
      <c r="I1289" s="17">
        <f t="shared" ca="1" si="745"/>
        <v>-43921.465798611112</v>
      </c>
      <c r="J1289" s="5">
        <f t="shared" ca="1" si="743"/>
        <v>0</v>
      </c>
      <c r="K1289" s="83"/>
      <c r="L1289" s="87"/>
      <c r="M1289" s="87"/>
      <c r="N1289" s="87"/>
      <c r="O1289" s="29" t="str">
        <f t="shared" ca="1" si="746"/>
        <v>-</v>
      </c>
      <c r="P1289" s="29"/>
      <c r="X1289">
        <f t="shared" ca="1" si="747"/>
        <v>0</v>
      </c>
      <c r="Y1289">
        <f t="shared" ca="1" si="748"/>
        <v>0</v>
      </c>
      <c r="Z1289">
        <f t="shared" ca="1" si="749"/>
        <v>0</v>
      </c>
      <c r="AA1289">
        <f t="shared" ca="1" si="750"/>
        <v>0</v>
      </c>
      <c r="AB1289">
        <f t="shared" ca="1" si="751"/>
        <v>0</v>
      </c>
      <c r="AC1289">
        <f t="shared" ca="1" si="752"/>
        <v>0</v>
      </c>
      <c r="AD1289">
        <f t="shared" ca="1" si="753"/>
        <v>0</v>
      </c>
      <c r="AE1289">
        <f t="shared" ca="1" si="754"/>
        <v>0</v>
      </c>
      <c r="AH1289">
        <f t="shared" ca="1" si="755"/>
        <v>0</v>
      </c>
      <c r="AI1289">
        <f t="shared" ca="1" si="756"/>
        <v>0</v>
      </c>
      <c r="AJ1289">
        <f t="shared" ca="1" si="757"/>
        <v>0</v>
      </c>
      <c r="AK1289">
        <f t="shared" ca="1" si="758"/>
        <v>0</v>
      </c>
      <c r="AL1289">
        <f t="shared" ca="1" si="759"/>
        <v>0</v>
      </c>
      <c r="AM1289">
        <f t="shared" ca="1" si="760"/>
        <v>0</v>
      </c>
      <c r="AN1289">
        <f t="shared" ca="1" si="761"/>
        <v>0</v>
      </c>
      <c r="AO1289">
        <f t="shared" ca="1" si="762"/>
        <v>0</v>
      </c>
      <c r="AP1289">
        <f t="shared" ca="1" si="763"/>
        <v>0</v>
      </c>
      <c r="AQ1289">
        <f t="shared" ca="1" si="764"/>
        <v>0</v>
      </c>
      <c r="AR1289">
        <f t="shared" ca="1" si="765"/>
        <v>0</v>
      </c>
      <c r="AS1289">
        <f t="shared" ca="1" si="766"/>
        <v>0</v>
      </c>
      <c r="AT1289">
        <f t="shared" ca="1" si="767"/>
        <v>0</v>
      </c>
      <c r="AU1289">
        <f t="shared" ca="1" si="768"/>
        <v>0</v>
      </c>
      <c r="AV1289">
        <f t="shared" ca="1" si="769"/>
        <v>0</v>
      </c>
      <c r="AW1289">
        <f t="shared" ca="1" si="770"/>
        <v>0</v>
      </c>
      <c r="AX1289">
        <f t="shared" ca="1" si="771"/>
        <v>0</v>
      </c>
      <c r="AY1289">
        <f t="shared" ca="1" si="772"/>
        <v>0</v>
      </c>
      <c r="AZ1289">
        <f t="shared" ca="1" si="773"/>
        <v>0</v>
      </c>
      <c r="BA1289">
        <f t="shared" ca="1" si="774"/>
        <v>0</v>
      </c>
      <c r="BB1289">
        <f t="shared" ca="1" si="775"/>
        <v>0</v>
      </c>
      <c r="BC1289">
        <f t="shared" ca="1" si="776"/>
        <v>0</v>
      </c>
      <c r="BD1289">
        <f t="shared" ca="1" si="777"/>
        <v>0</v>
      </c>
      <c r="BE1289">
        <f t="shared" ca="1" si="778"/>
        <v>0</v>
      </c>
      <c r="BF1289">
        <f t="shared" ca="1" si="779"/>
        <v>0</v>
      </c>
    </row>
    <row r="1290" spans="1:58" ht="16.149999999999999" customHeight="1" x14ac:dyDescent="0.2">
      <c r="A1290" s="81"/>
      <c r="B1290" s="82"/>
      <c r="C1290" s="83"/>
      <c r="D1290" s="83"/>
      <c r="E1290" s="83"/>
      <c r="F1290" s="83"/>
      <c r="G1290" s="83"/>
      <c r="H1290" s="5">
        <f t="shared" ca="1" si="744"/>
        <v>0</v>
      </c>
      <c r="I1290" s="17">
        <f t="shared" ca="1" si="745"/>
        <v>-43921.465798611112</v>
      </c>
      <c r="J1290" s="5">
        <f t="shared" ca="1" si="743"/>
        <v>0</v>
      </c>
      <c r="K1290" s="83"/>
      <c r="L1290" s="87"/>
      <c r="M1290" s="87"/>
      <c r="N1290" s="87"/>
      <c r="O1290" s="29" t="str">
        <f t="shared" ca="1" si="746"/>
        <v>-</v>
      </c>
      <c r="P1290" s="29"/>
      <c r="X1290">
        <f t="shared" ca="1" si="747"/>
        <v>0</v>
      </c>
      <c r="Y1290">
        <f t="shared" ca="1" si="748"/>
        <v>0</v>
      </c>
      <c r="Z1290">
        <f t="shared" ca="1" si="749"/>
        <v>0</v>
      </c>
      <c r="AA1290">
        <f t="shared" ca="1" si="750"/>
        <v>0</v>
      </c>
      <c r="AB1290">
        <f t="shared" ca="1" si="751"/>
        <v>0</v>
      </c>
      <c r="AC1290">
        <f t="shared" ca="1" si="752"/>
        <v>0</v>
      </c>
      <c r="AD1290">
        <f t="shared" ca="1" si="753"/>
        <v>0</v>
      </c>
      <c r="AE1290">
        <f t="shared" ca="1" si="754"/>
        <v>0</v>
      </c>
      <c r="AH1290">
        <f t="shared" ca="1" si="755"/>
        <v>0</v>
      </c>
      <c r="AI1290">
        <f t="shared" ca="1" si="756"/>
        <v>0</v>
      </c>
      <c r="AJ1290">
        <f t="shared" ca="1" si="757"/>
        <v>0</v>
      </c>
      <c r="AK1290">
        <f t="shared" ca="1" si="758"/>
        <v>0</v>
      </c>
      <c r="AL1290">
        <f t="shared" ca="1" si="759"/>
        <v>0</v>
      </c>
      <c r="AM1290">
        <f t="shared" ca="1" si="760"/>
        <v>0</v>
      </c>
      <c r="AN1290">
        <f t="shared" ca="1" si="761"/>
        <v>0</v>
      </c>
      <c r="AO1290">
        <f t="shared" ca="1" si="762"/>
        <v>0</v>
      </c>
      <c r="AP1290">
        <f t="shared" ca="1" si="763"/>
        <v>0</v>
      </c>
      <c r="AQ1290">
        <f t="shared" ca="1" si="764"/>
        <v>0</v>
      </c>
      <c r="AR1290">
        <f t="shared" ca="1" si="765"/>
        <v>0</v>
      </c>
      <c r="AS1290">
        <f t="shared" ca="1" si="766"/>
        <v>0</v>
      </c>
      <c r="AT1290">
        <f t="shared" ca="1" si="767"/>
        <v>0</v>
      </c>
      <c r="AU1290">
        <f t="shared" ca="1" si="768"/>
        <v>0</v>
      </c>
      <c r="AV1290">
        <f t="shared" ca="1" si="769"/>
        <v>0</v>
      </c>
      <c r="AW1290">
        <f t="shared" ca="1" si="770"/>
        <v>0</v>
      </c>
      <c r="AX1290">
        <f t="shared" ca="1" si="771"/>
        <v>0</v>
      </c>
      <c r="AY1290">
        <f t="shared" ca="1" si="772"/>
        <v>0</v>
      </c>
      <c r="AZ1290">
        <f t="shared" ca="1" si="773"/>
        <v>0</v>
      </c>
      <c r="BA1290">
        <f t="shared" ca="1" si="774"/>
        <v>0</v>
      </c>
      <c r="BB1290">
        <f t="shared" ca="1" si="775"/>
        <v>0</v>
      </c>
      <c r="BC1290">
        <f t="shared" ca="1" si="776"/>
        <v>0</v>
      </c>
      <c r="BD1290">
        <f t="shared" ca="1" si="777"/>
        <v>0</v>
      </c>
      <c r="BE1290">
        <f t="shared" ca="1" si="778"/>
        <v>0</v>
      </c>
      <c r="BF1290">
        <f t="shared" ca="1" si="779"/>
        <v>0</v>
      </c>
    </row>
    <row r="1291" spans="1:58" ht="16.149999999999999" customHeight="1" x14ac:dyDescent="0.2">
      <c r="A1291" s="81"/>
      <c r="B1291" s="82"/>
      <c r="C1291" s="83"/>
      <c r="D1291" s="83"/>
      <c r="E1291" s="83"/>
      <c r="F1291" s="83"/>
      <c r="G1291" s="83"/>
      <c r="H1291" s="5">
        <f t="shared" ca="1" si="744"/>
        <v>0</v>
      </c>
      <c r="I1291" s="17">
        <f t="shared" ca="1" si="745"/>
        <v>-43921.465798611112</v>
      </c>
      <c r="J1291" s="5">
        <f t="shared" ca="1" si="743"/>
        <v>0</v>
      </c>
      <c r="K1291" s="83"/>
      <c r="L1291" s="87"/>
      <c r="M1291" s="87"/>
      <c r="N1291" s="87"/>
      <c r="O1291" s="29" t="str">
        <f t="shared" ca="1" si="746"/>
        <v>-</v>
      </c>
      <c r="P1291" s="29"/>
      <c r="X1291">
        <f t="shared" ca="1" si="747"/>
        <v>0</v>
      </c>
      <c r="Y1291">
        <f t="shared" ca="1" si="748"/>
        <v>0</v>
      </c>
      <c r="Z1291">
        <f t="shared" ca="1" si="749"/>
        <v>0</v>
      </c>
      <c r="AA1291">
        <f t="shared" ca="1" si="750"/>
        <v>0</v>
      </c>
      <c r="AB1291">
        <f t="shared" ca="1" si="751"/>
        <v>0</v>
      </c>
      <c r="AC1291">
        <f t="shared" ca="1" si="752"/>
        <v>0</v>
      </c>
      <c r="AD1291">
        <f t="shared" ca="1" si="753"/>
        <v>0</v>
      </c>
      <c r="AE1291">
        <f t="shared" ca="1" si="754"/>
        <v>0</v>
      </c>
      <c r="AH1291">
        <f t="shared" ca="1" si="755"/>
        <v>0</v>
      </c>
      <c r="AI1291">
        <f t="shared" ca="1" si="756"/>
        <v>0</v>
      </c>
      <c r="AJ1291">
        <f t="shared" ca="1" si="757"/>
        <v>0</v>
      </c>
      <c r="AK1291">
        <f t="shared" ca="1" si="758"/>
        <v>0</v>
      </c>
      <c r="AL1291">
        <f t="shared" ca="1" si="759"/>
        <v>0</v>
      </c>
      <c r="AM1291">
        <f t="shared" ca="1" si="760"/>
        <v>0</v>
      </c>
      <c r="AN1291">
        <f t="shared" ca="1" si="761"/>
        <v>0</v>
      </c>
      <c r="AO1291">
        <f t="shared" ca="1" si="762"/>
        <v>0</v>
      </c>
      <c r="AP1291">
        <f t="shared" ca="1" si="763"/>
        <v>0</v>
      </c>
      <c r="AQ1291">
        <f t="shared" ca="1" si="764"/>
        <v>0</v>
      </c>
      <c r="AR1291">
        <f t="shared" ca="1" si="765"/>
        <v>0</v>
      </c>
      <c r="AS1291">
        <f t="shared" ca="1" si="766"/>
        <v>0</v>
      </c>
      <c r="AT1291">
        <f t="shared" ca="1" si="767"/>
        <v>0</v>
      </c>
      <c r="AU1291">
        <f t="shared" ca="1" si="768"/>
        <v>0</v>
      </c>
      <c r="AV1291">
        <f t="shared" ca="1" si="769"/>
        <v>0</v>
      </c>
      <c r="AW1291">
        <f t="shared" ca="1" si="770"/>
        <v>0</v>
      </c>
      <c r="AX1291">
        <f t="shared" ca="1" si="771"/>
        <v>0</v>
      </c>
      <c r="AY1291">
        <f t="shared" ca="1" si="772"/>
        <v>0</v>
      </c>
      <c r="AZ1291">
        <f t="shared" ca="1" si="773"/>
        <v>0</v>
      </c>
      <c r="BA1291">
        <f t="shared" ca="1" si="774"/>
        <v>0</v>
      </c>
      <c r="BB1291">
        <f t="shared" ca="1" si="775"/>
        <v>0</v>
      </c>
      <c r="BC1291">
        <f t="shared" ca="1" si="776"/>
        <v>0</v>
      </c>
      <c r="BD1291">
        <f t="shared" ca="1" si="777"/>
        <v>0</v>
      </c>
      <c r="BE1291">
        <f t="shared" ca="1" si="778"/>
        <v>0</v>
      </c>
      <c r="BF1291">
        <f t="shared" ca="1" si="779"/>
        <v>0</v>
      </c>
    </row>
    <row r="1292" spans="1:58" ht="16.149999999999999" customHeight="1" x14ac:dyDescent="0.2">
      <c r="A1292" s="81"/>
      <c r="B1292" s="82"/>
      <c r="C1292" s="83"/>
      <c r="D1292" s="83"/>
      <c r="E1292" s="83"/>
      <c r="F1292" s="83"/>
      <c r="G1292" s="83"/>
      <c r="H1292" s="5">
        <f t="shared" ca="1" si="744"/>
        <v>0</v>
      </c>
      <c r="I1292" s="17">
        <f t="shared" ca="1" si="745"/>
        <v>-43921.465798611112</v>
      </c>
      <c r="J1292" s="5">
        <f t="shared" ca="1" si="743"/>
        <v>0</v>
      </c>
      <c r="K1292" s="83"/>
      <c r="L1292" s="87"/>
      <c r="M1292" s="87"/>
      <c r="N1292" s="87"/>
      <c r="O1292" s="29" t="str">
        <f t="shared" ca="1" si="746"/>
        <v>-</v>
      </c>
      <c r="P1292" s="29"/>
      <c r="X1292">
        <f t="shared" ca="1" si="747"/>
        <v>0</v>
      </c>
      <c r="Y1292">
        <f t="shared" ca="1" si="748"/>
        <v>0</v>
      </c>
      <c r="Z1292">
        <f t="shared" ca="1" si="749"/>
        <v>0</v>
      </c>
      <c r="AA1292">
        <f t="shared" ca="1" si="750"/>
        <v>0</v>
      </c>
      <c r="AB1292">
        <f t="shared" ca="1" si="751"/>
        <v>0</v>
      </c>
      <c r="AC1292">
        <f t="shared" ca="1" si="752"/>
        <v>0</v>
      </c>
      <c r="AD1292">
        <f t="shared" ca="1" si="753"/>
        <v>0</v>
      </c>
      <c r="AE1292">
        <f t="shared" ca="1" si="754"/>
        <v>0</v>
      </c>
      <c r="AH1292">
        <f t="shared" ca="1" si="755"/>
        <v>0</v>
      </c>
      <c r="AI1292">
        <f t="shared" ca="1" si="756"/>
        <v>0</v>
      </c>
      <c r="AJ1292">
        <f t="shared" ca="1" si="757"/>
        <v>0</v>
      </c>
      <c r="AK1292">
        <f t="shared" ca="1" si="758"/>
        <v>0</v>
      </c>
      <c r="AL1292">
        <f t="shared" ca="1" si="759"/>
        <v>0</v>
      </c>
      <c r="AM1292">
        <f t="shared" ca="1" si="760"/>
        <v>0</v>
      </c>
      <c r="AN1292">
        <f t="shared" ca="1" si="761"/>
        <v>0</v>
      </c>
      <c r="AO1292">
        <f t="shared" ca="1" si="762"/>
        <v>0</v>
      </c>
      <c r="AP1292">
        <f t="shared" ca="1" si="763"/>
        <v>0</v>
      </c>
      <c r="AQ1292">
        <f t="shared" ca="1" si="764"/>
        <v>0</v>
      </c>
      <c r="AR1292">
        <f t="shared" ca="1" si="765"/>
        <v>0</v>
      </c>
      <c r="AS1292">
        <f t="shared" ca="1" si="766"/>
        <v>0</v>
      </c>
      <c r="AT1292">
        <f t="shared" ca="1" si="767"/>
        <v>0</v>
      </c>
      <c r="AU1292">
        <f t="shared" ca="1" si="768"/>
        <v>0</v>
      </c>
      <c r="AV1292">
        <f t="shared" ca="1" si="769"/>
        <v>0</v>
      </c>
      <c r="AW1292">
        <f t="shared" ca="1" si="770"/>
        <v>0</v>
      </c>
      <c r="AX1292">
        <f t="shared" ca="1" si="771"/>
        <v>0</v>
      </c>
      <c r="AY1292">
        <f t="shared" ca="1" si="772"/>
        <v>0</v>
      </c>
      <c r="AZ1292">
        <f t="shared" ca="1" si="773"/>
        <v>0</v>
      </c>
      <c r="BA1292">
        <f t="shared" ca="1" si="774"/>
        <v>0</v>
      </c>
      <c r="BB1292">
        <f t="shared" ca="1" si="775"/>
        <v>0</v>
      </c>
      <c r="BC1292">
        <f t="shared" ca="1" si="776"/>
        <v>0</v>
      </c>
      <c r="BD1292">
        <f t="shared" ca="1" si="777"/>
        <v>0</v>
      </c>
      <c r="BE1292">
        <f t="shared" ca="1" si="778"/>
        <v>0</v>
      </c>
      <c r="BF1292">
        <f t="shared" ca="1" si="779"/>
        <v>0</v>
      </c>
    </row>
    <row r="1293" spans="1:58" ht="16.149999999999999" customHeight="1" x14ac:dyDescent="0.2">
      <c r="A1293" s="81"/>
      <c r="B1293" s="82"/>
      <c r="C1293" s="83"/>
      <c r="D1293" s="83"/>
      <c r="E1293" s="83"/>
      <c r="F1293" s="83"/>
      <c r="G1293" s="83"/>
      <c r="H1293" s="5">
        <f t="shared" ca="1" si="744"/>
        <v>0</v>
      </c>
      <c r="I1293" s="17">
        <f t="shared" ca="1" si="745"/>
        <v>-43921.465798611112</v>
      </c>
      <c r="J1293" s="5">
        <f t="shared" ca="1" si="743"/>
        <v>0</v>
      </c>
      <c r="K1293" s="83"/>
      <c r="L1293" s="87"/>
      <c r="M1293" s="87"/>
      <c r="N1293" s="87"/>
      <c r="O1293" s="29" t="str">
        <f t="shared" ca="1" si="746"/>
        <v>-</v>
      </c>
      <c r="P1293" s="29"/>
      <c r="X1293">
        <f t="shared" ca="1" si="747"/>
        <v>0</v>
      </c>
      <c r="Y1293">
        <f t="shared" ca="1" si="748"/>
        <v>0</v>
      </c>
      <c r="Z1293">
        <f t="shared" ca="1" si="749"/>
        <v>0</v>
      </c>
      <c r="AA1293">
        <f t="shared" ca="1" si="750"/>
        <v>0</v>
      </c>
      <c r="AB1293">
        <f t="shared" ca="1" si="751"/>
        <v>0</v>
      </c>
      <c r="AC1293">
        <f t="shared" ca="1" si="752"/>
        <v>0</v>
      </c>
      <c r="AD1293">
        <f t="shared" ca="1" si="753"/>
        <v>0</v>
      </c>
      <c r="AE1293">
        <f t="shared" ca="1" si="754"/>
        <v>0</v>
      </c>
      <c r="AH1293">
        <f t="shared" ca="1" si="755"/>
        <v>0</v>
      </c>
      <c r="AI1293">
        <f t="shared" ca="1" si="756"/>
        <v>0</v>
      </c>
      <c r="AJ1293">
        <f t="shared" ca="1" si="757"/>
        <v>0</v>
      </c>
      <c r="AK1293">
        <f t="shared" ca="1" si="758"/>
        <v>0</v>
      </c>
      <c r="AL1293">
        <f t="shared" ca="1" si="759"/>
        <v>0</v>
      </c>
      <c r="AM1293">
        <f t="shared" ca="1" si="760"/>
        <v>0</v>
      </c>
      <c r="AN1293">
        <f t="shared" ca="1" si="761"/>
        <v>0</v>
      </c>
      <c r="AO1293">
        <f t="shared" ca="1" si="762"/>
        <v>0</v>
      </c>
      <c r="AP1293">
        <f t="shared" ca="1" si="763"/>
        <v>0</v>
      </c>
      <c r="AQ1293">
        <f t="shared" ca="1" si="764"/>
        <v>0</v>
      </c>
      <c r="AR1293">
        <f t="shared" ca="1" si="765"/>
        <v>0</v>
      </c>
      <c r="AS1293">
        <f t="shared" ca="1" si="766"/>
        <v>0</v>
      </c>
      <c r="AT1293">
        <f t="shared" ca="1" si="767"/>
        <v>0</v>
      </c>
      <c r="AU1293">
        <f t="shared" ca="1" si="768"/>
        <v>0</v>
      </c>
      <c r="AV1293">
        <f t="shared" ca="1" si="769"/>
        <v>0</v>
      </c>
      <c r="AW1293">
        <f t="shared" ca="1" si="770"/>
        <v>0</v>
      </c>
      <c r="AX1293">
        <f t="shared" ca="1" si="771"/>
        <v>0</v>
      </c>
      <c r="AY1293">
        <f t="shared" ca="1" si="772"/>
        <v>0</v>
      </c>
      <c r="AZ1293">
        <f t="shared" ca="1" si="773"/>
        <v>0</v>
      </c>
      <c r="BA1293">
        <f t="shared" ca="1" si="774"/>
        <v>0</v>
      </c>
      <c r="BB1293">
        <f t="shared" ca="1" si="775"/>
        <v>0</v>
      </c>
      <c r="BC1293">
        <f t="shared" ca="1" si="776"/>
        <v>0</v>
      </c>
      <c r="BD1293">
        <f t="shared" ca="1" si="777"/>
        <v>0</v>
      </c>
      <c r="BE1293">
        <f t="shared" ca="1" si="778"/>
        <v>0</v>
      </c>
      <c r="BF1293">
        <f t="shared" ca="1" si="779"/>
        <v>0</v>
      </c>
    </row>
    <row r="1294" spans="1:58" ht="16.149999999999999" customHeight="1" x14ac:dyDescent="0.2">
      <c r="A1294" s="81"/>
      <c r="B1294" s="82"/>
      <c r="C1294" s="83"/>
      <c r="D1294" s="83"/>
      <c r="E1294" s="83"/>
      <c r="F1294" s="83"/>
      <c r="G1294" s="83"/>
      <c r="H1294" s="5">
        <f t="shared" ca="1" si="744"/>
        <v>0</v>
      </c>
      <c r="I1294" s="17">
        <f t="shared" ca="1" si="745"/>
        <v>-43921.465798611112</v>
      </c>
      <c r="J1294" s="5">
        <f t="shared" ca="1" si="743"/>
        <v>0</v>
      </c>
      <c r="K1294" s="83"/>
      <c r="L1294" s="87"/>
      <c r="M1294" s="87"/>
      <c r="N1294" s="87"/>
      <c r="O1294" s="29" t="str">
        <f t="shared" ca="1" si="746"/>
        <v>-</v>
      </c>
      <c r="P1294" s="29"/>
      <c r="X1294">
        <f t="shared" ca="1" si="747"/>
        <v>0</v>
      </c>
      <c r="Y1294">
        <f t="shared" ca="1" si="748"/>
        <v>0</v>
      </c>
      <c r="Z1294">
        <f t="shared" ca="1" si="749"/>
        <v>0</v>
      </c>
      <c r="AA1294">
        <f t="shared" ca="1" si="750"/>
        <v>0</v>
      </c>
      <c r="AB1294">
        <f t="shared" ca="1" si="751"/>
        <v>0</v>
      </c>
      <c r="AC1294">
        <f t="shared" ca="1" si="752"/>
        <v>0</v>
      </c>
      <c r="AD1294">
        <f t="shared" ca="1" si="753"/>
        <v>0</v>
      </c>
      <c r="AE1294">
        <f t="shared" ca="1" si="754"/>
        <v>0</v>
      </c>
      <c r="AH1294">
        <f t="shared" ca="1" si="755"/>
        <v>0</v>
      </c>
      <c r="AI1294">
        <f t="shared" ca="1" si="756"/>
        <v>0</v>
      </c>
      <c r="AJ1294">
        <f t="shared" ca="1" si="757"/>
        <v>0</v>
      </c>
      <c r="AK1294">
        <f t="shared" ca="1" si="758"/>
        <v>0</v>
      </c>
      <c r="AL1294">
        <f t="shared" ca="1" si="759"/>
        <v>0</v>
      </c>
      <c r="AM1294">
        <f t="shared" ca="1" si="760"/>
        <v>0</v>
      </c>
      <c r="AN1294">
        <f t="shared" ca="1" si="761"/>
        <v>0</v>
      </c>
      <c r="AO1294">
        <f t="shared" ca="1" si="762"/>
        <v>0</v>
      </c>
      <c r="AP1294">
        <f t="shared" ca="1" si="763"/>
        <v>0</v>
      </c>
      <c r="AQ1294">
        <f t="shared" ca="1" si="764"/>
        <v>0</v>
      </c>
      <c r="AR1294">
        <f t="shared" ca="1" si="765"/>
        <v>0</v>
      </c>
      <c r="AS1294">
        <f t="shared" ca="1" si="766"/>
        <v>0</v>
      </c>
      <c r="AT1294">
        <f t="shared" ca="1" si="767"/>
        <v>0</v>
      </c>
      <c r="AU1294">
        <f t="shared" ca="1" si="768"/>
        <v>0</v>
      </c>
      <c r="AV1294">
        <f t="shared" ca="1" si="769"/>
        <v>0</v>
      </c>
      <c r="AW1294">
        <f t="shared" ca="1" si="770"/>
        <v>0</v>
      </c>
      <c r="AX1294">
        <f t="shared" ca="1" si="771"/>
        <v>0</v>
      </c>
      <c r="AY1294">
        <f t="shared" ca="1" si="772"/>
        <v>0</v>
      </c>
      <c r="AZ1294">
        <f t="shared" ca="1" si="773"/>
        <v>0</v>
      </c>
      <c r="BA1294">
        <f t="shared" ca="1" si="774"/>
        <v>0</v>
      </c>
      <c r="BB1294">
        <f t="shared" ca="1" si="775"/>
        <v>0</v>
      </c>
      <c r="BC1294">
        <f t="shared" ca="1" si="776"/>
        <v>0</v>
      </c>
      <c r="BD1294">
        <f t="shared" ca="1" si="777"/>
        <v>0</v>
      </c>
      <c r="BE1294">
        <f t="shared" ca="1" si="778"/>
        <v>0</v>
      </c>
      <c r="BF1294">
        <f t="shared" ca="1" si="779"/>
        <v>0</v>
      </c>
    </row>
    <row r="1295" spans="1:58" ht="16.149999999999999" customHeight="1" x14ac:dyDescent="0.2">
      <c r="A1295" s="81"/>
      <c r="B1295" s="82"/>
      <c r="C1295" s="83"/>
      <c r="D1295" s="83"/>
      <c r="E1295" s="83"/>
      <c r="F1295" s="83"/>
      <c r="G1295" s="83"/>
      <c r="H1295" s="5">
        <f t="shared" ca="1" si="744"/>
        <v>0</v>
      </c>
      <c r="I1295" s="17">
        <f t="shared" ca="1" si="745"/>
        <v>-43921.465798611112</v>
      </c>
      <c r="J1295" s="5">
        <f t="shared" ca="1" si="743"/>
        <v>0</v>
      </c>
      <c r="K1295" s="83"/>
      <c r="L1295" s="87"/>
      <c r="M1295" s="87"/>
      <c r="N1295" s="87"/>
      <c r="O1295" s="29" t="str">
        <f t="shared" ca="1" si="746"/>
        <v>-</v>
      </c>
      <c r="P1295" s="29"/>
      <c r="X1295">
        <f t="shared" ca="1" si="747"/>
        <v>0</v>
      </c>
      <c r="Y1295">
        <f t="shared" ca="1" si="748"/>
        <v>0</v>
      </c>
      <c r="Z1295">
        <f t="shared" ca="1" si="749"/>
        <v>0</v>
      </c>
      <c r="AA1295">
        <f t="shared" ca="1" si="750"/>
        <v>0</v>
      </c>
      <c r="AB1295">
        <f t="shared" ca="1" si="751"/>
        <v>0</v>
      </c>
      <c r="AC1295">
        <f t="shared" ca="1" si="752"/>
        <v>0</v>
      </c>
      <c r="AD1295">
        <f t="shared" ca="1" si="753"/>
        <v>0</v>
      </c>
      <c r="AE1295">
        <f t="shared" ca="1" si="754"/>
        <v>0</v>
      </c>
      <c r="AH1295">
        <f t="shared" ca="1" si="755"/>
        <v>0</v>
      </c>
      <c r="AI1295">
        <f t="shared" ca="1" si="756"/>
        <v>0</v>
      </c>
      <c r="AJ1295">
        <f t="shared" ca="1" si="757"/>
        <v>0</v>
      </c>
      <c r="AK1295">
        <f t="shared" ca="1" si="758"/>
        <v>0</v>
      </c>
      <c r="AL1295">
        <f t="shared" ca="1" si="759"/>
        <v>0</v>
      </c>
      <c r="AM1295">
        <f t="shared" ca="1" si="760"/>
        <v>0</v>
      </c>
      <c r="AN1295">
        <f t="shared" ca="1" si="761"/>
        <v>0</v>
      </c>
      <c r="AO1295">
        <f t="shared" ca="1" si="762"/>
        <v>0</v>
      </c>
      <c r="AP1295">
        <f t="shared" ca="1" si="763"/>
        <v>0</v>
      </c>
      <c r="AQ1295">
        <f t="shared" ca="1" si="764"/>
        <v>0</v>
      </c>
      <c r="AR1295">
        <f t="shared" ca="1" si="765"/>
        <v>0</v>
      </c>
      <c r="AS1295">
        <f t="shared" ca="1" si="766"/>
        <v>0</v>
      </c>
      <c r="AT1295">
        <f t="shared" ca="1" si="767"/>
        <v>0</v>
      </c>
      <c r="AU1295">
        <f t="shared" ca="1" si="768"/>
        <v>0</v>
      </c>
      <c r="AV1295">
        <f t="shared" ca="1" si="769"/>
        <v>0</v>
      </c>
      <c r="AW1295">
        <f t="shared" ca="1" si="770"/>
        <v>0</v>
      </c>
      <c r="AX1295">
        <f t="shared" ca="1" si="771"/>
        <v>0</v>
      </c>
      <c r="AY1295">
        <f t="shared" ca="1" si="772"/>
        <v>0</v>
      </c>
      <c r="AZ1295">
        <f t="shared" ca="1" si="773"/>
        <v>0</v>
      </c>
      <c r="BA1295">
        <f t="shared" ca="1" si="774"/>
        <v>0</v>
      </c>
      <c r="BB1295">
        <f t="shared" ca="1" si="775"/>
        <v>0</v>
      </c>
      <c r="BC1295">
        <f t="shared" ca="1" si="776"/>
        <v>0</v>
      </c>
      <c r="BD1295">
        <f t="shared" ca="1" si="777"/>
        <v>0</v>
      </c>
      <c r="BE1295">
        <f t="shared" ca="1" si="778"/>
        <v>0</v>
      </c>
      <c r="BF1295">
        <f t="shared" ca="1" si="779"/>
        <v>0</v>
      </c>
    </row>
    <row r="1296" spans="1:58" ht="16.149999999999999" customHeight="1" x14ac:dyDescent="0.2">
      <c r="A1296" s="81"/>
      <c r="B1296" s="82"/>
      <c r="C1296" s="83"/>
      <c r="D1296" s="83"/>
      <c r="E1296" s="83"/>
      <c r="F1296" s="83"/>
      <c r="G1296" s="83"/>
      <c r="H1296" s="5">
        <f t="shared" ca="1" si="744"/>
        <v>0</v>
      </c>
      <c r="I1296" s="17">
        <f t="shared" ca="1" si="745"/>
        <v>-43921.465798611112</v>
      </c>
      <c r="J1296" s="5">
        <f t="shared" ca="1" si="743"/>
        <v>0</v>
      </c>
      <c r="K1296" s="83"/>
      <c r="L1296" s="87"/>
      <c r="M1296" s="87"/>
      <c r="N1296" s="87"/>
      <c r="O1296" s="29" t="str">
        <f t="shared" ca="1" si="746"/>
        <v>-</v>
      </c>
      <c r="P1296" s="29"/>
      <c r="X1296">
        <f t="shared" ca="1" si="747"/>
        <v>0</v>
      </c>
      <c r="Y1296">
        <f t="shared" ca="1" si="748"/>
        <v>0</v>
      </c>
      <c r="Z1296">
        <f t="shared" ca="1" si="749"/>
        <v>0</v>
      </c>
      <c r="AA1296">
        <f t="shared" ca="1" si="750"/>
        <v>0</v>
      </c>
      <c r="AB1296">
        <f t="shared" ca="1" si="751"/>
        <v>0</v>
      </c>
      <c r="AC1296">
        <f t="shared" ca="1" si="752"/>
        <v>0</v>
      </c>
      <c r="AD1296">
        <f t="shared" ca="1" si="753"/>
        <v>0</v>
      </c>
      <c r="AE1296">
        <f t="shared" ca="1" si="754"/>
        <v>0</v>
      </c>
      <c r="AH1296">
        <f t="shared" ca="1" si="755"/>
        <v>0</v>
      </c>
      <c r="AI1296">
        <f t="shared" ca="1" si="756"/>
        <v>0</v>
      </c>
      <c r="AJ1296">
        <f t="shared" ca="1" si="757"/>
        <v>0</v>
      </c>
      <c r="AK1296">
        <f t="shared" ca="1" si="758"/>
        <v>0</v>
      </c>
      <c r="AL1296">
        <f t="shared" ca="1" si="759"/>
        <v>0</v>
      </c>
      <c r="AM1296">
        <f t="shared" ca="1" si="760"/>
        <v>0</v>
      </c>
      <c r="AN1296">
        <f t="shared" ca="1" si="761"/>
        <v>0</v>
      </c>
      <c r="AO1296">
        <f t="shared" ca="1" si="762"/>
        <v>0</v>
      </c>
      <c r="AP1296">
        <f t="shared" ca="1" si="763"/>
        <v>0</v>
      </c>
      <c r="AQ1296">
        <f t="shared" ca="1" si="764"/>
        <v>0</v>
      </c>
      <c r="AR1296">
        <f t="shared" ca="1" si="765"/>
        <v>0</v>
      </c>
      <c r="AS1296">
        <f t="shared" ca="1" si="766"/>
        <v>0</v>
      </c>
      <c r="AT1296">
        <f t="shared" ca="1" si="767"/>
        <v>0</v>
      </c>
      <c r="AU1296">
        <f t="shared" ca="1" si="768"/>
        <v>0</v>
      </c>
      <c r="AV1296">
        <f t="shared" ca="1" si="769"/>
        <v>0</v>
      </c>
      <c r="AW1296">
        <f t="shared" ca="1" si="770"/>
        <v>0</v>
      </c>
      <c r="AX1296">
        <f t="shared" ca="1" si="771"/>
        <v>0</v>
      </c>
      <c r="AY1296">
        <f t="shared" ca="1" si="772"/>
        <v>0</v>
      </c>
      <c r="AZ1296">
        <f t="shared" ca="1" si="773"/>
        <v>0</v>
      </c>
      <c r="BA1296">
        <f t="shared" ca="1" si="774"/>
        <v>0</v>
      </c>
      <c r="BB1296">
        <f t="shared" ca="1" si="775"/>
        <v>0</v>
      </c>
      <c r="BC1296">
        <f t="shared" ca="1" si="776"/>
        <v>0</v>
      </c>
      <c r="BD1296">
        <f t="shared" ca="1" si="777"/>
        <v>0</v>
      </c>
      <c r="BE1296">
        <f t="shared" ca="1" si="778"/>
        <v>0</v>
      </c>
      <c r="BF1296">
        <f t="shared" ca="1" si="779"/>
        <v>0</v>
      </c>
    </row>
    <row r="1297" spans="1:58" ht="16.149999999999999" customHeight="1" x14ac:dyDescent="0.2">
      <c r="A1297" s="81"/>
      <c r="B1297" s="82"/>
      <c r="C1297" s="83"/>
      <c r="D1297" s="83"/>
      <c r="E1297" s="83"/>
      <c r="F1297" s="83"/>
      <c r="G1297" s="83"/>
      <c r="H1297" s="5">
        <f t="shared" ca="1" si="744"/>
        <v>0</v>
      </c>
      <c r="I1297" s="17">
        <f t="shared" ca="1" si="745"/>
        <v>-43921.465798611112</v>
      </c>
      <c r="J1297" s="5">
        <f t="shared" ca="1" si="743"/>
        <v>0</v>
      </c>
      <c r="K1297" s="83"/>
      <c r="L1297" s="87"/>
      <c r="M1297" s="87"/>
      <c r="N1297" s="87"/>
      <c r="O1297" s="29" t="str">
        <f t="shared" ca="1" si="746"/>
        <v>-</v>
      </c>
      <c r="P1297" s="29"/>
      <c r="X1297">
        <f t="shared" ca="1" si="747"/>
        <v>0</v>
      </c>
      <c r="Y1297">
        <f t="shared" ca="1" si="748"/>
        <v>0</v>
      </c>
      <c r="Z1297">
        <f t="shared" ca="1" si="749"/>
        <v>0</v>
      </c>
      <c r="AA1297">
        <f t="shared" ca="1" si="750"/>
        <v>0</v>
      </c>
      <c r="AB1297">
        <f t="shared" ca="1" si="751"/>
        <v>0</v>
      </c>
      <c r="AC1297">
        <f t="shared" ca="1" si="752"/>
        <v>0</v>
      </c>
      <c r="AD1297">
        <f t="shared" ca="1" si="753"/>
        <v>0</v>
      </c>
      <c r="AE1297">
        <f t="shared" ca="1" si="754"/>
        <v>0</v>
      </c>
      <c r="AH1297">
        <f t="shared" ca="1" si="755"/>
        <v>0</v>
      </c>
      <c r="AI1297">
        <f t="shared" ca="1" si="756"/>
        <v>0</v>
      </c>
      <c r="AJ1297">
        <f t="shared" ca="1" si="757"/>
        <v>0</v>
      </c>
      <c r="AK1297">
        <f t="shared" ca="1" si="758"/>
        <v>0</v>
      </c>
      <c r="AL1297">
        <f t="shared" ca="1" si="759"/>
        <v>0</v>
      </c>
      <c r="AM1297">
        <f t="shared" ca="1" si="760"/>
        <v>0</v>
      </c>
      <c r="AN1297">
        <f t="shared" ca="1" si="761"/>
        <v>0</v>
      </c>
      <c r="AO1297">
        <f t="shared" ca="1" si="762"/>
        <v>0</v>
      </c>
      <c r="AP1297">
        <f t="shared" ca="1" si="763"/>
        <v>0</v>
      </c>
      <c r="AQ1297">
        <f t="shared" ca="1" si="764"/>
        <v>0</v>
      </c>
      <c r="AR1297">
        <f t="shared" ca="1" si="765"/>
        <v>0</v>
      </c>
      <c r="AS1297">
        <f t="shared" ca="1" si="766"/>
        <v>0</v>
      </c>
      <c r="AT1297">
        <f t="shared" ca="1" si="767"/>
        <v>0</v>
      </c>
      <c r="AU1297">
        <f t="shared" ca="1" si="768"/>
        <v>0</v>
      </c>
      <c r="AV1297">
        <f t="shared" ca="1" si="769"/>
        <v>0</v>
      </c>
      <c r="AW1297">
        <f t="shared" ca="1" si="770"/>
        <v>0</v>
      </c>
      <c r="AX1297">
        <f t="shared" ca="1" si="771"/>
        <v>0</v>
      </c>
      <c r="AY1297">
        <f t="shared" ca="1" si="772"/>
        <v>0</v>
      </c>
      <c r="AZ1297">
        <f t="shared" ca="1" si="773"/>
        <v>0</v>
      </c>
      <c r="BA1297">
        <f t="shared" ca="1" si="774"/>
        <v>0</v>
      </c>
      <c r="BB1297">
        <f t="shared" ca="1" si="775"/>
        <v>0</v>
      </c>
      <c r="BC1297">
        <f t="shared" ca="1" si="776"/>
        <v>0</v>
      </c>
      <c r="BD1297">
        <f t="shared" ca="1" si="777"/>
        <v>0</v>
      </c>
      <c r="BE1297">
        <f t="shared" ca="1" si="778"/>
        <v>0</v>
      </c>
      <c r="BF1297">
        <f t="shared" ca="1" si="779"/>
        <v>0</v>
      </c>
    </row>
    <row r="1298" spans="1:58" ht="16.149999999999999" customHeight="1" x14ac:dyDescent="0.2">
      <c r="A1298" s="81"/>
      <c r="B1298" s="82"/>
      <c r="C1298" s="83"/>
      <c r="D1298" s="83"/>
      <c r="E1298" s="83"/>
      <c r="F1298" s="83"/>
      <c r="G1298" s="83"/>
      <c r="H1298" s="5">
        <f t="shared" ca="1" si="744"/>
        <v>0</v>
      </c>
      <c r="I1298" s="17">
        <f t="shared" ca="1" si="745"/>
        <v>-43921.465798611112</v>
      </c>
      <c r="J1298" s="5">
        <f t="shared" ca="1" si="743"/>
        <v>0</v>
      </c>
      <c r="K1298" s="83"/>
      <c r="L1298" s="87"/>
      <c r="M1298" s="87"/>
      <c r="N1298" s="87"/>
      <c r="O1298" s="29" t="str">
        <f t="shared" ca="1" si="746"/>
        <v>-</v>
      </c>
      <c r="P1298" s="29"/>
      <c r="X1298">
        <f t="shared" ca="1" si="747"/>
        <v>0</v>
      </c>
      <c r="Y1298">
        <f t="shared" ca="1" si="748"/>
        <v>0</v>
      </c>
      <c r="Z1298">
        <f t="shared" ca="1" si="749"/>
        <v>0</v>
      </c>
      <c r="AA1298">
        <f t="shared" ca="1" si="750"/>
        <v>0</v>
      </c>
      <c r="AB1298">
        <f t="shared" ca="1" si="751"/>
        <v>0</v>
      </c>
      <c r="AC1298">
        <f t="shared" ca="1" si="752"/>
        <v>0</v>
      </c>
      <c r="AD1298">
        <f t="shared" ca="1" si="753"/>
        <v>0</v>
      </c>
      <c r="AE1298">
        <f t="shared" ca="1" si="754"/>
        <v>0</v>
      </c>
      <c r="AH1298">
        <f t="shared" ca="1" si="755"/>
        <v>0</v>
      </c>
      <c r="AI1298">
        <f t="shared" ca="1" si="756"/>
        <v>0</v>
      </c>
      <c r="AJ1298">
        <f t="shared" ca="1" si="757"/>
        <v>0</v>
      </c>
      <c r="AK1298">
        <f t="shared" ca="1" si="758"/>
        <v>0</v>
      </c>
      <c r="AL1298">
        <f t="shared" ca="1" si="759"/>
        <v>0</v>
      </c>
      <c r="AM1298">
        <f t="shared" ca="1" si="760"/>
        <v>0</v>
      </c>
      <c r="AN1298">
        <f t="shared" ca="1" si="761"/>
        <v>0</v>
      </c>
      <c r="AO1298">
        <f t="shared" ca="1" si="762"/>
        <v>0</v>
      </c>
      <c r="AP1298">
        <f t="shared" ca="1" si="763"/>
        <v>0</v>
      </c>
      <c r="AQ1298">
        <f t="shared" ca="1" si="764"/>
        <v>0</v>
      </c>
      <c r="AR1298">
        <f t="shared" ca="1" si="765"/>
        <v>0</v>
      </c>
      <c r="AS1298">
        <f t="shared" ca="1" si="766"/>
        <v>0</v>
      </c>
      <c r="AT1298">
        <f t="shared" ca="1" si="767"/>
        <v>0</v>
      </c>
      <c r="AU1298">
        <f t="shared" ca="1" si="768"/>
        <v>0</v>
      </c>
      <c r="AV1298">
        <f t="shared" ca="1" si="769"/>
        <v>0</v>
      </c>
      <c r="AW1298">
        <f t="shared" ca="1" si="770"/>
        <v>0</v>
      </c>
      <c r="AX1298">
        <f t="shared" ca="1" si="771"/>
        <v>0</v>
      </c>
      <c r="AY1298">
        <f t="shared" ca="1" si="772"/>
        <v>0</v>
      </c>
      <c r="AZ1298">
        <f t="shared" ca="1" si="773"/>
        <v>0</v>
      </c>
      <c r="BA1298">
        <f t="shared" ca="1" si="774"/>
        <v>0</v>
      </c>
      <c r="BB1298">
        <f t="shared" ca="1" si="775"/>
        <v>0</v>
      </c>
      <c r="BC1298">
        <f t="shared" ca="1" si="776"/>
        <v>0</v>
      </c>
      <c r="BD1298">
        <f t="shared" ca="1" si="777"/>
        <v>0</v>
      </c>
      <c r="BE1298">
        <f t="shared" ca="1" si="778"/>
        <v>0</v>
      </c>
      <c r="BF1298">
        <f t="shared" ca="1" si="779"/>
        <v>0</v>
      </c>
    </row>
    <row r="1299" spans="1:58" ht="16.149999999999999" customHeight="1" x14ac:dyDescent="0.2">
      <c r="A1299" s="81"/>
      <c r="B1299" s="82"/>
      <c r="C1299" s="83"/>
      <c r="D1299" s="83"/>
      <c r="E1299" s="83"/>
      <c r="F1299" s="83"/>
      <c r="G1299" s="83"/>
      <c r="H1299" s="5">
        <f t="shared" ca="1" si="744"/>
        <v>0</v>
      </c>
      <c r="I1299" s="17">
        <f t="shared" ca="1" si="745"/>
        <v>-43921.465798611112</v>
      </c>
      <c r="J1299" s="5">
        <f t="shared" ca="1" si="743"/>
        <v>0</v>
      </c>
      <c r="K1299" s="83"/>
      <c r="L1299" s="87"/>
      <c r="M1299" s="87"/>
      <c r="N1299" s="87"/>
      <c r="O1299" s="29" t="str">
        <f t="shared" ca="1" si="746"/>
        <v>-</v>
      </c>
      <c r="P1299" s="29"/>
      <c r="X1299">
        <f t="shared" ca="1" si="747"/>
        <v>0</v>
      </c>
      <c r="Y1299">
        <f t="shared" ca="1" si="748"/>
        <v>0</v>
      </c>
      <c r="Z1299">
        <f t="shared" ca="1" si="749"/>
        <v>0</v>
      </c>
      <c r="AA1299">
        <f t="shared" ca="1" si="750"/>
        <v>0</v>
      </c>
      <c r="AB1299">
        <f t="shared" ca="1" si="751"/>
        <v>0</v>
      </c>
      <c r="AC1299">
        <f t="shared" ca="1" si="752"/>
        <v>0</v>
      </c>
      <c r="AD1299">
        <f t="shared" ca="1" si="753"/>
        <v>0</v>
      </c>
      <c r="AE1299">
        <f t="shared" ca="1" si="754"/>
        <v>0</v>
      </c>
      <c r="AH1299">
        <f t="shared" ca="1" si="755"/>
        <v>0</v>
      </c>
      <c r="AI1299">
        <f t="shared" ca="1" si="756"/>
        <v>0</v>
      </c>
      <c r="AJ1299">
        <f t="shared" ca="1" si="757"/>
        <v>0</v>
      </c>
      <c r="AK1299">
        <f t="shared" ca="1" si="758"/>
        <v>0</v>
      </c>
      <c r="AL1299">
        <f t="shared" ca="1" si="759"/>
        <v>0</v>
      </c>
      <c r="AM1299">
        <f t="shared" ca="1" si="760"/>
        <v>0</v>
      </c>
      <c r="AN1299">
        <f t="shared" ca="1" si="761"/>
        <v>0</v>
      </c>
      <c r="AO1299">
        <f t="shared" ca="1" si="762"/>
        <v>0</v>
      </c>
      <c r="AP1299">
        <f t="shared" ca="1" si="763"/>
        <v>0</v>
      </c>
      <c r="AQ1299">
        <f t="shared" ca="1" si="764"/>
        <v>0</v>
      </c>
      <c r="AR1299">
        <f t="shared" ca="1" si="765"/>
        <v>0</v>
      </c>
      <c r="AS1299">
        <f t="shared" ca="1" si="766"/>
        <v>0</v>
      </c>
      <c r="AT1299">
        <f t="shared" ca="1" si="767"/>
        <v>0</v>
      </c>
      <c r="AU1299">
        <f t="shared" ca="1" si="768"/>
        <v>0</v>
      </c>
      <c r="AV1299">
        <f t="shared" ca="1" si="769"/>
        <v>0</v>
      </c>
      <c r="AW1299">
        <f t="shared" ca="1" si="770"/>
        <v>0</v>
      </c>
      <c r="AX1299">
        <f t="shared" ca="1" si="771"/>
        <v>0</v>
      </c>
      <c r="AY1299">
        <f t="shared" ca="1" si="772"/>
        <v>0</v>
      </c>
      <c r="AZ1299">
        <f t="shared" ca="1" si="773"/>
        <v>0</v>
      </c>
      <c r="BA1299">
        <f t="shared" ca="1" si="774"/>
        <v>0</v>
      </c>
      <c r="BB1299">
        <f t="shared" ca="1" si="775"/>
        <v>0</v>
      </c>
      <c r="BC1299">
        <f t="shared" ca="1" si="776"/>
        <v>0</v>
      </c>
      <c r="BD1299">
        <f t="shared" ca="1" si="777"/>
        <v>0</v>
      </c>
      <c r="BE1299">
        <f t="shared" ca="1" si="778"/>
        <v>0</v>
      </c>
      <c r="BF1299">
        <f t="shared" ca="1" si="779"/>
        <v>0</v>
      </c>
    </row>
    <row r="1300" spans="1:58" ht="16.149999999999999" customHeight="1" x14ac:dyDescent="0.2">
      <c r="A1300" s="81"/>
      <c r="B1300" s="82"/>
      <c r="C1300" s="83"/>
      <c r="D1300" s="83"/>
      <c r="E1300" s="83"/>
      <c r="F1300" s="83"/>
      <c r="G1300" s="83"/>
      <c r="H1300" s="5">
        <f t="shared" ca="1" si="744"/>
        <v>0</v>
      </c>
      <c r="I1300" s="17">
        <f t="shared" ca="1" si="745"/>
        <v>-43921.465798611112</v>
      </c>
      <c r="J1300" s="5">
        <f t="shared" ca="1" si="743"/>
        <v>0</v>
      </c>
      <c r="K1300" s="83"/>
      <c r="L1300" s="87"/>
      <c r="M1300" s="87"/>
      <c r="N1300" s="87"/>
      <c r="O1300" s="29" t="str">
        <f t="shared" ca="1" si="746"/>
        <v>-</v>
      </c>
      <c r="P1300" s="29"/>
      <c r="X1300">
        <f t="shared" ca="1" si="747"/>
        <v>0</v>
      </c>
      <c r="Y1300">
        <f t="shared" ca="1" si="748"/>
        <v>0</v>
      </c>
      <c r="Z1300">
        <f t="shared" ca="1" si="749"/>
        <v>0</v>
      </c>
      <c r="AA1300">
        <f t="shared" ca="1" si="750"/>
        <v>0</v>
      </c>
      <c r="AB1300">
        <f t="shared" ca="1" si="751"/>
        <v>0</v>
      </c>
      <c r="AC1300">
        <f t="shared" ca="1" si="752"/>
        <v>0</v>
      </c>
      <c r="AD1300">
        <f t="shared" ca="1" si="753"/>
        <v>0</v>
      </c>
      <c r="AE1300">
        <f t="shared" ca="1" si="754"/>
        <v>0</v>
      </c>
      <c r="AH1300">
        <f t="shared" ca="1" si="755"/>
        <v>0</v>
      </c>
      <c r="AI1300">
        <f t="shared" ca="1" si="756"/>
        <v>0</v>
      </c>
      <c r="AJ1300">
        <f t="shared" ca="1" si="757"/>
        <v>0</v>
      </c>
      <c r="AK1300">
        <f t="shared" ca="1" si="758"/>
        <v>0</v>
      </c>
      <c r="AL1300">
        <f t="shared" ca="1" si="759"/>
        <v>0</v>
      </c>
      <c r="AM1300">
        <f t="shared" ca="1" si="760"/>
        <v>0</v>
      </c>
      <c r="AN1300">
        <f t="shared" ca="1" si="761"/>
        <v>0</v>
      </c>
      <c r="AO1300">
        <f t="shared" ca="1" si="762"/>
        <v>0</v>
      </c>
      <c r="AP1300">
        <f t="shared" ca="1" si="763"/>
        <v>0</v>
      </c>
      <c r="AQ1300">
        <f t="shared" ca="1" si="764"/>
        <v>0</v>
      </c>
      <c r="AR1300">
        <f t="shared" ca="1" si="765"/>
        <v>0</v>
      </c>
      <c r="AS1300">
        <f t="shared" ca="1" si="766"/>
        <v>0</v>
      </c>
      <c r="AT1300">
        <f t="shared" ca="1" si="767"/>
        <v>0</v>
      </c>
      <c r="AU1300">
        <f t="shared" ca="1" si="768"/>
        <v>0</v>
      </c>
      <c r="AV1300">
        <f t="shared" ca="1" si="769"/>
        <v>0</v>
      </c>
      <c r="AW1300">
        <f t="shared" ca="1" si="770"/>
        <v>0</v>
      </c>
      <c r="AX1300">
        <f t="shared" ca="1" si="771"/>
        <v>0</v>
      </c>
      <c r="AY1300">
        <f t="shared" ca="1" si="772"/>
        <v>0</v>
      </c>
      <c r="AZ1300">
        <f t="shared" ca="1" si="773"/>
        <v>0</v>
      </c>
      <c r="BA1300">
        <f t="shared" ca="1" si="774"/>
        <v>0</v>
      </c>
      <c r="BB1300">
        <f t="shared" ca="1" si="775"/>
        <v>0</v>
      </c>
      <c r="BC1300">
        <f t="shared" ca="1" si="776"/>
        <v>0</v>
      </c>
      <c r="BD1300">
        <f t="shared" ca="1" si="777"/>
        <v>0</v>
      </c>
      <c r="BE1300">
        <f t="shared" ca="1" si="778"/>
        <v>0</v>
      </c>
      <c r="BF1300">
        <f t="shared" ca="1" si="779"/>
        <v>0</v>
      </c>
    </row>
    <row r="1301" spans="1:58" ht="16.149999999999999" customHeight="1" x14ac:dyDescent="0.2">
      <c r="A1301" s="81"/>
      <c r="B1301" s="82"/>
      <c r="C1301" s="83"/>
      <c r="D1301" s="83"/>
      <c r="E1301" s="83"/>
      <c r="F1301" s="83"/>
      <c r="G1301" s="83"/>
      <c r="H1301" s="5">
        <f t="shared" ca="1" si="744"/>
        <v>0</v>
      </c>
      <c r="I1301" s="17">
        <f t="shared" ca="1" si="745"/>
        <v>-43921.465798611112</v>
      </c>
      <c r="J1301" s="5">
        <f t="shared" ca="1" si="743"/>
        <v>0</v>
      </c>
      <c r="K1301" s="83"/>
      <c r="L1301" s="87"/>
      <c r="M1301" s="87"/>
      <c r="N1301" s="87"/>
      <c r="O1301" s="29" t="str">
        <f t="shared" ca="1" si="746"/>
        <v>-</v>
      </c>
      <c r="P1301" s="29"/>
      <c r="X1301">
        <f t="shared" ca="1" si="747"/>
        <v>0</v>
      </c>
      <c r="Y1301">
        <f t="shared" ca="1" si="748"/>
        <v>0</v>
      </c>
      <c r="Z1301">
        <f t="shared" ca="1" si="749"/>
        <v>0</v>
      </c>
      <c r="AA1301">
        <f t="shared" ca="1" si="750"/>
        <v>0</v>
      </c>
      <c r="AB1301">
        <f t="shared" ca="1" si="751"/>
        <v>0</v>
      </c>
      <c r="AC1301">
        <f t="shared" ca="1" si="752"/>
        <v>0</v>
      </c>
      <c r="AD1301">
        <f t="shared" ca="1" si="753"/>
        <v>0</v>
      </c>
      <c r="AE1301">
        <f t="shared" ca="1" si="754"/>
        <v>0</v>
      </c>
      <c r="AH1301">
        <f t="shared" ca="1" si="755"/>
        <v>0</v>
      </c>
      <c r="AI1301">
        <f t="shared" ca="1" si="756"/>
        <v>0</v>
      </c>
      <c r="AJ1301">
        <f t="shared" ca="1" si="757"/>
        <v>0</v>
      </c>
      <c r="AK1301">
        <f t="shared" ca="1" si="758"/>
        <v>0</v>
      </c>
      <c r="AL1301">
        <f t="shared" ca="1" si="759"/>
        <v>0</v>
      </c>
      <c r="AM1301">
        <f t="shared" ca="1" si="760"/>
        <v>0</v>
      </c>
      <c r="AN1301">
        <f t="shared" ca="1" si="761"/>
        <v>0</v>
      </c>
      <c r="AO1301">
        <f t="shared" ca="1" si="762"/>
        <v>0</v>
      </c>
      <c r="AP1301">
        <f t="shared" ca="1" si="763"/>
        <v>0</v>
      </c>
      <c r="AQ1301">
        <f t="shared" ca="1" si="764"/>
        <v>0</v>
      </c>
      <c r="AR1301">
        <f t="shared" ca="1" si="765"/>
        <v>0</v>
      </c>
      <c r="AS1301">
        <f t="shared" ca="1" si="766"/>
        <v>0</v>
      </c>
      <c r="AT1301">
        <f t="shared" ca="1" si="767"/>
        <v>0</v>
      </c>
      <c r="AU1301">
        <f t="shared" ca="1" si="768"/>
        <v>0</v>
      </c>
      <c r="AV1301">
        <f t="shared" ca="1" si="769"/>
        <v>0</v>
      </c>
      <c r="AW1301">
        <f t="shared" ca="1" si="770"/>
        <v>0</v>
      </c>
      <c r="AX1301">
        <f t="shared" ca="1" si="771"/>
        <v>0</v>
      </c>
      <c r="AY1301">
        <f t="shared" ca="1" si="772"/>
        <v>0</v>
      </c>
      <c r="AZ1301">
        <f t="shared" ca="1" si="773"/>
        <v>0</v>
      </c>
      <c r="BA1301">
        <f t="shared" ca="1" si="774"/>
        <v>0</v>
      </c>
      <c r="BB1301">
        <f t="shared" ca="1" si="775"/>
        <v>0</v>
      </c>
      <c r="BC1301">
        <f t="shared" ca="1" si="776"/>
        <v>0</v>
      </c>
      <c r="BD1301">
        <f t="shared" ca="1" si="777"/>
        <v>0</v>
      </c>
      <c r="BE1301">
        <f t="shared" ca="1" si="778"/>
        <v>0</v>
      </c>
      <c r="BF1301">
        <f t="shared" ca="1" si="779"/>
        <v>0</v>
      </c>
    </row>
    <row r="1302" spans="1:58" ht="16.149999999999999" customHeight="1" x14ac:dyDescent="0.2">
      <c r="A1302" s="81"/>
      <c r="B1302" s="82"/>
      <c r="C1302" s="83"/>
      <c r="D1302" s="83"/>
      <c r="E1302" s="83"/>
      <c r="F1302" s="83"/>
      <c r="G1302" s="83"/>
      <c r="H1302" s="5">
        <f t="shared" ca="1" si="744"/>
        <v>0</v>
      </c>
      <c r="I1302" s="17">
        <f t="shared" ca="1" si="745"/>
        <v>-43921.465798611112</v>
      </c>
      <c r="J1302" s="5">
        <f t="shared" ca="1" si="743"/>
        <v>0</v>
      </c>
      <c r="K1302" s="83"/>
      <c r="L1302" s="87"/>
      <c r="M1302" s="87"/>
      <c r="N1302" s="87"/>
      <c r="O1302" s="29" t="str">
        <f t="shared" ca="1" si="746"/>
        <v>-</v>
      </c>
      <c r="P1302" s="29"/>
      <c r="X1302">
        <f t="shared" ca="1" si="747"/>
        <v>0</v>
      </c>
      <c r="Y1302">
        <f t="shared" ca="1" si="748"/>
        <v>0</v>
      </c>
      <c r="Z1302">
        <f t="shared" ca="1" si="749"/>
        <v>0</v>
      </c>
      <c r="AA1302">
        <f t="shared" ca="1" si="750"/>
        <v>0</v>
      </c>
      <c r="AB1302">
        <f t="shared" ca="1" si="751"/>
        <v>0</v>
      </c>
      <c r="AC1302">
        <f t="shared" ca="1" si="752"/>
        <v>0</v>
      </c>
      <c r="AD1302">
        <f t="shared" ca="1" si="753"/>
        <v>0</v>
      </c>
      <c r="AE1302">
        <f t="shared" ca="1" si="754"/>
        <v>0</v>
      </c>
      <c r="AH1302">
        <f t="shared" ca="1" si="755"/>
        <v>0</v>
      </c>
      <c r="AI1302">
        <f t="shared" ca="1" si="756"/>
        <v>0</v>
      </c>
      <c r="AJ1302">
        <f t="shared" ca="1" si="757"/>
        <v>0</v>
      </c>
      <c r="AK1302">
        <f t="shared" ca="1" si="758"/>
        <v>0</v>
      </c>
      <c r="AL1302">
        <f t="shared" ca="1" si="759"/>
        <v>0</v>
      </c>
      <c r="AM1302">
        <f t="shared" ca="1" si="760"/>
        <v>0</v>
      </c>
      <c r="AN1302">
        <f t="shared" ca="1" si="761"/>
        <v>0</v>
      </c>
      <c r="AO1302">
        <f t="shared" ca="1" si="762"/>
        <v>0</v>
      </c>
      <c r="AP1302">
        <f t="shared" ca="1" si="763"/>
        <v>0</v>
      </c>
      <c r="AQ1302">
        <f t="shared" ca="1" si="764"/>
        <v>0</v>
      </c>
      <c r="AR1302">
        <f t="shared" ca="1" si="765"/>
        <v>0</v>
      </c>
      <c r="AS1302">
        <f t="shared" ca="1" si="766"/>
        <v>0</v>
      </c>
      <c r="AT1302">
        <f t="shared" ca="1" si="767"/>
        <v>0</v>
      </c>
      <c r="AU1302">
        <f t="shared" ca="1" si="768"/>
        <v>0</v>
      </c>
      <c r="AV1302">
        <f t="shared" ca="1" si="769"/>
        <v>0</v>
      </c>
      <c r="AW1302">
        <f t="shared" ca="1" si="770"/>
        <v>0</v>
      </c>
      <c r="AX1302">
        <f t="shared" ca="1" si="771"/>
        <v>0</v>
      </c>
      <c r="AY1302">
        <f t="shared" ca="1" si="772"/>
        <v>0</v>
      </c>
      <c r="AZ1302">
        <f t="shared" ca="1" si="773"/>
        <v>0</v>
      </c>
      <c r="BA1302">
        <f t="shared" ca="1" si="774"/>
        <v>0</v>
      </c>
      <c r="BB1302">
        <f t="shared" ca="1" si="775"/>
        <v>0</v>
      </c>
      <c r="BC1302">
        <f t="shared" ca="1" si="776"/>
        <v>0</v>
      </c>
      <c r="BD1302">
        <f t="shared" ca="1" si="777"/>
        <v>0</v>
      </c>
      <c r="BE1302">
        <f t="shared" ca="1" si="778"/>
        <v>0</v>
      </c>
      <c r="BF1302">
        <f t="shared" ca="1" si="779"/>
        <v>0</v>
      </c>
    </row>
    <row r="1303" spans="1:58" ht="16.149999999999999" customHeight="1" x14ac:dyDescent="0.2">
      <c r="A1303" s="81"/>
      <c r="B1303" s="82"/>
      <c r="C1303" s="83"/>
      <c r="D1303" s="83"/>
      <c r="E1303" s="83"/>
      <c r="F1303" s="83"/>
      <c r="G1303" s="83"/>
      <c r="H1303" s="5">
        <f t="shared" ca="1" si="744"/>
        <v>0</v>
      </c>
      <c r="I1303" s="17">
        <f t="shared" ca="1" si="745"/>
        <v>-43921.465798611112</v>
      </c>
      <c r="J1303" s="5">
        <f t="shared" ca="1" si="743"/>
        <v>0</v>
      </c>
      <c r="K1303" s="83"/>
      <c r="L1303" s="87"/>
      <c r="M1303" s="87"/>
      <c r="N1303" s="87"/>
      <c r="O1303" s="29" t="str">
        <f t="shared" ca="1" si="746"/>
        <v>-</v>
      </c>
      <c r="P1303" s="29"/>
      <c r="X1303">
        <f t="shared" ca="1" si="747"/>
        <v>0</v>
      </c>
      <c r="Y1303">
        <f t="shared" ca="1" si="748"/>
        <v>0</v>
      </c>
      <c r="Z1303">
        <f t="shared" ca="1" si="749"/>
        <v>0</v>
      </c>
      <c r="AA1303">
        <f t="shared" ca="1" si="750"/>
        <v>0</v>
      </c>
      <c r="AB1303">
        <f t="shared" ca="1" si="751"/>
        <v>0</v>
      </c>
      <c r="AC1303">
        <f t="shared" ca="1" si="752"/>
        <v>0</v>
      </c>
      <c r="AD1303">
        <f t="shared" ca="1" si="753"/>
        <v>0</v>
      </c>
      <c r="AE1303">
        <f t="shared" ca="1" si="754"/>
        <v>0</v>
      </c>
      <c r="AH1303">
        <f t="shared" ca="1" si="755"/>
        <v>0</v>
      </c>
      <c r="AI1303">
        <f t="shared" ca="1" si="756"/>
        <v>0</v>
      </c>
      <c r="AJ1303">
        <f t="shared" ca="1" si="757"/>
        <v>0</v>
      </c>
      <c r="AK1303">
        <f t="shared" ca="1" si="758"/>
        <v>0</v>
      </c>
      <c r="AL1303">
        <f t="shared" ca="1" si="759"/>
        <v>0</v>
      </c>
      <c r="AM1303">
        <f t="shared" ca="1" si="760"/>
        <v>0</v>
      </c>
      <c r="AN1303">
        <f t="shared" ca="1" si="761"/>
        <v>0</v>
      </c>
      <c r="AO1303">
        <f t="shared" ca="1" si="762"/>
        <v>0</v>
      </c>
      <c r="AP1303">
        <f t="shared" ca="1" si="763"/>
        <v>0</v>
      </c>
      <c r="AQ1303">
        <f t="shared" ca="1" si="764"/>
        <v>0</v>
      </c>
      <c r="AR1303">
        <f t="shared" ca="1" si="765"/>
        <v>0</v>
      </c>
      <c r="AS1303">
        <f t="shared" ca="1" si="766"/>
        <v>0</v>
      </c>
      <c r="AT1303">
        <f t="shared" ca="1" si="767"/>
        <v>0</v>
      </c>
      <c r="AU1303">
        <f t="shared" ca="1" si="768"/>
        <v>0</v>
      </c>
      <c r="AV1303">
        <f t="shared" ca="1" si="769"/>
        <v>0</v>
      </c>
      <c r="AW1303">
        <f t="shared" ca="1" si="770"/>
        <v>0</v>
      </c>
      <c r="AX1303">
        <f t="shared" ca="1" si="771"/>
        <v>0</v>
      </c>
      <c r="AY1303">
        <f t="shared" ca="1" si="772"/>
        <v>0</v>
      </c>
      <c r="AZ1303">
        <f t="shared" ca="1" si="773"/>
        <v>0</v>
      </c>
      <c r="BA1303">
        <f t="shared" ca="1" si="774"/>
        <v>0</v>
      </c>
      <c r="BB1303">
        <f t="shared" ca="1" si="775"/>
        <v>0</v>
      </c>
      <c r="BC1303">
        <f t="shared" ca="1" si="776"/>
        <v>0</v>
      </c>
      <c r="BD1303">
        <f t="shared" ca="1" si="777"/>
        <v>0</v>
      </c>
      <c r="BE1303">
        <f t="shared" ca="1" si="778"/>
        <v>0</v>
      </c>
      <c r="BF1303">
        <f t="shared" ca="1" si="779"/>
        <v>0</v>
      </c>
    </row>
    <row r="1304" spans="1:58" ht="16.149999999999999" customHeight="1" x14ac:dyDescent="0.2">
      <c r="A1304" s="81"/>
      <c r="B1304" s="82"/>
      <c r="C1304" s="83"/>
      <c r="D1304" s="83"/>
      <c r="E1304" s="83"/>
      <c r="F1304" s="83"/>
      <c r="G1304" s="83"/>
      <c r="H1304" s="5">
        <f t="shared" ca="1" si="744"/>
        <v>0</v>
      </c>
      <c r="I1304" s="17">
        <f t="shared" ca="1" si="745"/>
        <v>-43921.465798611112</v>
      </c>
      <c r="J1304" s="5">
        <f t="shared" ca="1" si="743"/>
        <v>0</v>
      </c>
      <c r="K1304" s="83"/>
      <c r="L1304" s="87"/>
      <c r="M1304" s="87"/>
      <c r="N1304" s="87"/>
      <c r="O1304" s="29" t="str">
        <f t="shared" ca="1" si="746"/>
        <v>-</v>
      </c>
      <c r="P1304" s="29"/>
      <c r="X1304">
        <f t="shared" ca="1" si="747"/>
        <v>0</v>
      </c>
      <c r="Y1304">
        <f t="shared" ca="1" si="748"/>
        <v>0</v>
      </c>
      <c r="Z1304">
        <f t="shared" ca="1" si="749"/>
        <v>0</v>
      </c>
      <c r="AA1304">
        <f t="shared" ca="1" si="750"/>
        <v>0</v>
      </c>
      <c r="AB1304">
        <f t="shared" ca="1" si="751"/>
        <v>0</v>
      </c>
      <c r="AC1304">
        <f t="shared" ca="1" si="752"/>
        <v>0</v>
      </c>
      <c r="AD1304">
        <f t="shared" ca="1" si="753"/>
        <v>0</v>
      </c>
      <c r="AE1304">
        <f t="shared" ca="1" si="754"/>
        <v>0</v>
      </c>
      <c r="AH1304">
        <f t="shared" ca="1" si="755"/>
        <v>0</v>
      </c>
      <c r="AI1304">
        <f t="shared" ca="1" si="756"/>
        <v>0</v>
      </c>
      <c r="AJ1304">
        <f t="shared" ca="1" si="757"/>
        <v>0</v>
      </c>
      <c r="AK1304">
        <f t="shared" ca="1" si="758"/>
        <v>0</v>
      </c>
      <c r="AL1304">
        <f t="shared" ca="1" si="759"/>
        <v>0</v>
      </c>
      <c r="AM1304">
        <f t="shared" ca="1" si="760"/>
        <v>0</v>
      </c>
      <c r="AN1304">
        <f t="shared" ca="1" si="761"/>
        <v>0</v>
      </c>
      <c r="AO1304">
        <f t="shared" ca="1" si="762"/>
        <v>0</v>
      </c>
      <c r="AP1304">
        <f t="shared" ca="1" si="763"/>
        <v>0</v>
      </c>
      <c r="AQ1304">
        <f t="shared" ca="1" si="764"/>
        <v>0</v>
      </c>
      <c r="AR1304">
        <f t="shared" ca="1" si="765"/>
        <v>0</v>
      </c>
      <c r="AS1304">
        <f t="shared" ca="1" si="766"/>
        <v>0</v>
      </c>
      <c r="AT1304">
        <f t="shared" ca="1" si="767"/>
        <v>0</v>
      </c>
      <c r="AU1304">
        <f t="shared" ca="1" si="768"/>
        <v>0</v>
      </c>
      <c r="AV1304">
        <f t="shared" ca="1" si="769"/>
        <v>0</v>
      </c>
      <c r="AW1304">
        <f t="shared" ca="1" si="770"/>
        <v>0</v>
      </c>
      <c r="AX1304">
        <f t="shared" ca="1" si="771"/>
        <v>0</v>
      </c>
      <c r="AY1304">
        <f t="shared" ca="1" si="772"/>
        <v>0</v>
      </c>
      <c r="AZ1304">
        <f t="shared" ca="1" si="773"/>
        <v>0</v>
      </c>
      <c r="BA1304">
        <f t="shared" ca="1" si="774"/>
        <v>0</v>
      </c>
      <c r="BB1304">
        <f t="shared" ca="1" si="775"/>
        <v>0</v>
      </c>
      <c r="BC1304">
        <f t="shared" ca="1" si="776"/>
        <v>0</v>
      </c>
      <c r="BD1304">
        <f t="shared" ca="1" si="777"/>
        <v>0</v>
      </c>
      <c r="BE1304">
        <f t="shared" ca="1" si="778"/>
        <v>0</v>
      </c>
      <c r="BF1304">
        <f t="shared" ca="1" si="779"/>
        <v>0</v>
      </c>
    </row>
    <row r="1305" spans="1:58" ht="16.149999999999999" customHeight="1" x14ac:dyDescent="0.2">
      <c r="A1305" s="81"/>
      <c r="B1305" s="82"/>
      <c r="C1305" s="83"/>
      <c r="D1305" s="83"/>
      <c r="E1305" s="83"/>
      <c r="F1305" s="83"/>
      <c r="G1305" s="83"/>
      <c r="H1305" s="5">
        <f t="shared" ca="1" si="744"/>
        <v>0</v>
      </c>
      <c r="I1305" s="17">
        <f t="shared" ca="1" si="745"/>
        <v>-43921.465798611112</v>
      </c>
      <c r="J1305" s="5">
        <f t="shared" ca="1" si="743"/>
        <v>0</v>
      </c>
      <c r="K1305" s="83"/>
      <c r="L1305" s="87"/>
      <c r="M1305" s="87"/>
      <c r="N1305" s="87"/>
      <c r="O1305" s="29" t="str">
        <f t="shared" ca="1" si="746"/>
        <v>-</v>
      </c>
      <c r="P1305" s="29"/>
      <c r="X1305">
        <f t="shared" ca="1" si="747"/>
        <v>0</v>
      </c>
      <c r="Y1305">
        <f t="shared" ca="1" si="748"/>
        <v>0</v>
      </c>
      <c r="Z1305">
        <f t="shared" ca="1" si="749"/>
        <v>0</v>
      </c>
      <c r="AA1305">
        <f t="shared" ca="1" si="750"/>
        <v>0</v>
      </c>
      <c r="AB1305">
        <f t="shared" ca="1" si="751"/>
        <v>0</v>
      </c>
      <c r="AC1305">
        <f t="shared" ca="1" si="752"/>
        <v>0</v>
      </c>
      <c r="AD1305">
        <f t="shared" ca="1" si="753"/>
        <v>0</v>
      </c>
      <c r="AE1305">
        <f t="shared" ca="1" si="754"/>
        <v>0</v>
      </c>
      <c r="AH1305">
        <f t="shared" ca="1" si="755"/>
        <v>0</v>
      </c>
      <c r="AI1305">
        <f t="shared" ca="1" si="756"/>
        <v>0</v>
      </c>
      <c r="AJ1305">
        <f t="shared" ca="1" si="757"/>
        <v>0</v>
      </c>
      <c r="AK1305">
        <f t="shared" ca="1" si="758"/>
        <v>0</v>
      </c>
      <c r="AL1305">
        <f t="shared" ca="1" si="759"/>
        <v>0</v>
      </c>
      <c r="AM1305">
        <f t="shared" ca="1" si="760"/>
        <v>0</v>
      </c>
      <c r="AN1305">
        <f t="shared" ca="1" si="761"/>
        <v>0</v>
      </c>
      <c r="AO1305">
        <f t="shared" ca="1" si="762"/>
        <v>0</v>
      </c>
      <c r="AP1305">
        <f t="shared" ca="1" si="763"/>
        <v>0</v>
      </c>
      <c r="AQ1305">
        <f t="shared" ca="1" si="764"/>
        <v>0</v>
      </c>
      <c r="AR1305">
        <f t="shared" ca="1" si="765"/>
        <v>0</v>
      </c>
      <c r="AS1305">
        <f t="shared" ca="1" si="766"/>
        <v>0</v>
      </c>
      <c r="AT1305">
        <f t="shared" ca="1" si="767"/>
        <v>0</v>
      </c>
      <c r="AU1305">
        <f t="shared" ca="1" si="768"/>
        <v>0</v>
      </c>
      <c r="AV1305">
        <f t="shared" ca="1" si="769"/>
        <v>0</v>
      </c>
      <c r="AW1305">
        <f t="shared" ca="1" si="770"/>
        <v>0</v>
      </c>
      <c r="AX1305">
        <f t="shared" ca="1" si="771"/>
        <v>0</v>
      </c>
      <c r="AY1305">
        <f t="shared" ca="1" si="772"/>
        <v>0</v>
      </c>
      <c r="AZ1305">
        <f t="shared" ca="1" si="773"/>
        <v>0</v>
      </c>
      <c r="BA1305">
        <f t="shared" ca="1" si="774"/>
        <v>0</v>
      </c>
      <c r="BB1305">
        <f t="shared" ca="1" si="775"/>
        <v>0</v>
      </c>
      <c r="BC1305">
        <f t="shared" ca="1" si="776"/>
        <v>0</v>
      </c>
      <c r="BD1305">
        <f t="shared" ca="1" si="777"/>
        <v>0</v>
      </c>
      <c r="BE1305">
        <f t="shared" ca="1" si="778"/>
        <v>0</v>
      </c>
      <c r="BF1305">
        <f t="shared" ca="1" si="779"/>
        <v>0</v>
      </c>
    </row>
    <row r="1306" spans="1:58" ht="16.149999999999999" customHeight="1" x14ac:dyDescent="0.2">
      <c r="A1306" s="81"/>
      <c r="B1306" s="82"/>
      <c r="C1306" s="83"/>
      <c r="D1306" s="83"/>
      <c r="E1306" s="83"/>
      <c r="F1306" s="83"/>
      <c r="G1306" s="83"/>
      <c r="H1306" s="5">
        <f t="shared" ca="1" si="744"/>
        <v>0</v>
      </c>
      <c r="I1306" s="17">
        <f t="shared" ca="1" si="745"/>
        <v>-43921.465798611112</v>
      </c>
      <c r="J1306" s="5">
        <f t="shared" ca="1" si="743"/>
        <v>0</v>
      </c>
      <c r="K1306" s="83"/>
      <c r="L1306" s="87"/>
      <c r="M1306" s="87"/>
      <c r="N1306" s="87"/>
      <c r="O1306" s="29" t="str">
        <f t="shared" ca="1" si="746"/>
        <v>-</v>
      </c>
      <c r="P1306" s="29"/>
      <c r="X1306">
        <f t="shared" ca="1" si="747"/>
        <v>0</v>
      </c>
      <c r="Y1306">
        <f t="shared" ca="1" si="748"/>
        <v>0</v>
      </c>
      <c r="Z1306">
        <f t="shared" ca="1" si="749"/>
        <v>0</v>
      </c>
      <c r="AA1306">
        <f t="shared" ca="1" si="750"/>
        <v>0</v>
      </c>
      <c r="AB1306">
        <f t="shared" ca="1" si="751"/>
        <v>0</v>
      </c>
      <c r="AC1306">
        <f t="shared" ca="1" si="752"/>
        <v>0</v>
      </c>
      <c r="AD1306">
        <f t="shared" ca="1" si="753"/>
        <v>0</v>
      </c>
      <c r="AE1306">
        <f t="shared" ca="1" si="754"/>
        <v>0</v>
      </c>
      <c r="AH1306">
        <f t="shared" ca="1" si="755"/>
        <v>0</v>
      </c>
      <c r="AI1306">
        <f t="shared" ca="1" si="756"/>
        <v>0</v>
      </c>
      <c r="AJ1306">
        <f t="shared" ca="1" si="757"/>
        <v>0</v>
      </c>
      <c r="AK1306">
        <f t="shared" ca="1" si="758"/>
        <v>0</v>
      </c>
      <c r="AL1306">
        <f t="shared" ca="1" si="759"/>
        <v>0</v>
      </c>
      <c r="AM1306">
        <f t="shared" ca="1" si="760"/>
        <v>0</v>
      </c>
      <c r="AN1306">
        <f t="shared" ca="1" si="761"/>
        <v>0</v>
      </c>
      <c r="AO1306">
        <f t="shared" ca="1" si="762"/>
        <v>0</v>
      </c>
      <c r="AP1306">
        <f t="shared" ca="1" si="763"/>
        <v>0</v>
      </c>
      <c r="AQ1306">
        <f t="shared" ca="1" si="764"/>
        <v>0</v>
      </c>
      <c r="AR1306">
        <f t="shared" ca="1" si="765"/>
        <v>0</v>
      </c>
      <c r="AS1306">
        <f t="shared" ca="1" si="766"/>
        <v>0</v>
      </c>
      <c r="AT1306">
        <f t="shared" ca="1" si="767"/>
        <v>0</v>
      </c>
      <c r="AU1306">
        <f t="shared" ca="1" si="768"/>
        <v>0</v>
      </c>
      <c r="AV1306">
        <f t="shared" ca="1" si="769"/>
        <v>0</v>
      </c>
      <c r="AW1306">
        <f t="shared" ca="1" si="770"/>
        <v>0</v>
      </c>
      <c r="AX1306">
        <f t="shared" ca="1" si="771"/>
        <v>0</v>
      </c>
      <c r="AY1306">
        <f t="shared" ca="1" si="772"/>
        <v>0</v>
      </c>
      <c r="AZ1306">
        <f t="shared" ca="1" si="773"/>
        <v>0</v>
      </c>
      <c r="BA1306">
        <f t="shared" ca="1" si="774"/>
        <v>0</v>
      </c>
      <c r="BB1306">
        <f t="shared" ca="1" si="775"/>
        <v>0</v>
      </c>
      <c r="BC1306">
        <f t="shared" ca="1" si="776"/>
        <v>0</v>
      </c>
      <c r="BD1306">
        <f t="shared" ca="1" si="777"/>
        <v>0</v>
      </c>
      <c r="BE1306">
        <f t="shared" ca="1" si="778"/>
        <v>0</v>
      </c>
      <c r="BF1306">
        <f t="shared" ca="1" si="779"/>
        <v>0</v>
      </c>
    </row>
    <row r="1307" spans="1:58" ht="16.149999999999999" customHeight="1" x14ac:dyDescent="0.2">
      <c r="A1307" s="81"/>
      <c r="B1307" s="82"/>
      <c r="C1307" s="83"/>
      <c r="D1307" s="83"/>
      <c r="E1307" s="83"/>
      <c r="F1307" s="83"/>
      <c r="G1307" s="83"/>
      <c r="H1307" s="5">
        <f t="shared" ca="1" si="744"/>
        <v>0</v>
      </c>
      <c r="I1307" s="17">
        <f t="shared" ca="1" si="745"/>
        <v>-43921.465798611112</v>
      </c>
      <c r="J1307" s="5">
        <f t="shared" ca="1" si="743"/>
        <v>0</v>
      </c>
      <c r="K1307" s="83"/>
      <c r="L1307" s="87"/>
      <c r="M1307" s="87"/>
      <c r="N1307" s="87"/>
      <c r="O1307" s="29" t="str">
        <f t="shared" ca="1" si="746"/>
        <v>-</v>
      </c>
      <c r="P1307" s="29"/>
      <c r="X1307">
        <f t="shared" ca="1" si="747"/>
        <v>0</v>
      </c>
      <c r="Y1307">
        <f t="shared" ca="1" si="748"/>
        <v>0</v>
      </c>
      <c r="Z1307">
        <f t="shared" ca="1" si="749"/>
        <v>0</v>
      </c>
      <c r="AA1307">
        <f t="shared" ca="1" si="750"/>
        <v>0</v>
      </c>
      <c r="AB1307">
        <f t="shared" ca="1" si="751"/>
        <v>0</v>
      </c>
      <c r="AC1307">
        <f t="shared" ca="1" si="752"/>
        <v>0</v>
      </c>
      <c r="AD1307">
        <f t="shared" ca="1" si="753"/>
        <v>0</v>
      </c>
      <c r="AE1307">
        <f t="shared" ca="1" si="754"/>
        <v>0</v>
      </c>
      <c r="AH1307">
        <f t="shared" ca="1" si="755"/>
        <v>0</v>
      </c>
      <c r="AI1307">
        <f t="shared" ca="1" si="756"/>
        <v>0</v>
      </c>
      <c r="AJ1307">
        <f t="shared" ca="1" si="757"/>
        <v>0</v>
      </c>
      <c r="AK1307">
        <f t="shared" ca="1" si="758"/>
        <v>0</v>
      </c>
      <c r="AL1307">
        <f t="shared" ca="1" si="759"/>
        <v>0</v>
      </c>
      <c r="AM1307">
        <f t="shared" ca="1" si="760"/>
        <v>0</v>
      </c>
      <c r="AN1307">
        <f t="shared" ca="1" si="761"/>
        <v>0</v>
      </c>
      <c r="AO1307">
        <f t="shared" ca="1" si="762"/>
        <v>0</v>
      </c>
      <c r="AP1307">
        <f t="shared" ca="1" si="763"/>
        <v>0</v>
      </c>
      <c r="AQ1307">
        <f t="shared" ca="1" si="764"/>
        <v>0</v>
      </c>
      <c r="AR1307">
        <f t="shared" ca="1" si="765"/>
        <v>0</v>
      </c>
      <c r="AS1307">
        <f t="shared" ca="1" si="766"/>
        <v>0</v>
      </c>
      <c r="AT1307">
        <f t="shared" ca="1" si="767"/>
        <v>0</v>
      </c>
      <c r="AU1307">
        <f t="shared" ca="1" si="768"/>
        <v>0</v>
      </c>
      <c r="AV1307">
        <f t="shared" ca="1" si="769"/>
        <v>0</v>
      </c>
      <c r="AW1307">
        <f t="shared" ca="1" si="770"/>
        <v>0</v>
      </c>
      <c r="AX1307">
        <f t="shared" ca="1" si="771"/>
        <v>0</v>
      </c>
      <c r="AY1307">
        <f t="shared" ca="1" si="772"/>
        <v>0</v>
      </c>
      <c r="AZ1307">
        <f t="shared" ca="1" si="773"/>
        <v>0</v>
      </c>
      <c r="BA1307">
        <f t="shared" ca="1" si="774"/>
        <v>0</v>
      </c>
      <c r="BB1307">
        <f t="shared" ca="1" si="775"/>
        <v>0</v>
      </c>
      <c r="BC1307">
        <f t="shared" ca="1" si="776"/>
        <v>0</v>
      </c>
      <c r="BD1307">
        <f t="shared" ca="1" si="777"/>
        <v>0</v>
      </c>
      <c r="BE1307">
        <f t="shared" ca="1" si="778"/>
        <v>0</v>
      </c>
      <c r="BF1307">
        <f t="shared" ca="1" si="779"/>
        <v>0</v>
      </c>
    </row>
    <row r="1308" spans="1:58" ht="16.149999999999999" customHeight="1" x14ac:dyDescent="0.2">
      <c r="A1308" s="81"/>
      <c r="B1308" s="82"/>
      <c r="C1308" s="83"/>
      <c r="D1308" s="83"/>
      <c r="E1308" s="83"/>
      <c r="F1308" s="83"/>
      <c r="G1308" s="83"/>
      <c r="H1308" s="5">
        <f t="shared" ca="1" si="744"/>
        <v>0</v>
      </c>
      <c r="I1308" s="17">
        <f t="shared" ca="1" si="745"/>
        <v>-43921.465798611112</v>
      </c>
      <c r="J1308" s="5">
        <f t="shared" ca="1" si="743"/>
        <v>0</v>
      </c>
      <c r="K1308" s="83"/>
      <c r="L1308" s="87"/>
      <c r="M1308" s="87"/>
      <c r="N1308" s="87"/>
      <c r="O1308" s="29" t="str">
        <f t="shared" ca="1" si="746"/>
        <v>-</v>
      </c>
      <c r="P1308" s="29"/>
      <c r="X1308">
        <f t="shared" ca="1" si="747"/>
        <v>0</v>
      </c>
      <c r="Y1308">
        <f t="shared" ca="1" si="748"/>
        <v>0</v>
      </c>
      <c r="Z1308">
        <f t="shared" ca="1" si="749"/>
        <v>0</v>
      </c>
      <c r="AA1308">
        <f t="shared" ca="1" si="750"/>
        <v>0</v>
      </c>
      <c r="AB1308">
        <f t="shared" ca="1" si="751"/>
        <v>0</v>
      </c>
      <c r="AC1308">
        <f t="shared" ca="1" si="752"/>
        <v>0</v>
      </c>
      <c r="AD1308">
        <f t="shared" ca="1" si="753"/>
        <v>0</v>
      </c>
      <c r="AE1308">
        <f t="shared" ca="1" si="754"/>
        <v>0</v>
      </c>
      <c r="AH1308">
        <f t="shared" ca="1" si="755"/>
        <v>0</v>
      </c>
      <c r="AI1308">
        <f t="shared" ca="1" si="756"/>
        <v>0</v>
      </c>
      <c r="AJ1308">
        <f t="shared" ca="1" si="757"/>
        <v>0</v>
      </c>
      <c r="AK1308">
        <f t="shared" ca="1" si="758"/>
        <v>0</v>
      </c>
      <c r="AL1308">
        <f t="shared" ca="1" si="759"/>
        <v>0</v>
      </c>
      <c r="AM1308">
        <f t="shared" ca="1" si="760"/>
        <v>0</v>
      </c>
      <c r="AN1308">
        <f t="shared" ca="1" si="761"/>
        <v>0</v>
      </c>
      <c r="AO1308">
        <f t="shared" ca="1" si="762"/>
        <v>0</v>
      </c>
      <c r="AP1308">
        <f t="shared" ca="1" si="763"/>
        <v>0</v>
      </c>
      <c r="AQ1308">
        <f t="shared" ca="1" si="764"/>
        <v>0</v>
      </c>
      <c r="AR1308">
        <f t="shared" ca="1" si="765"/>
        <v>0</v>
      </c>
      <c r="AS1308">
        <f t="shared" ca="1" si="766"/>
        <v>0</v>
      </c>
      <c r="AT1308">
        <f t="shared" ca="1" si="767"/>
        <v>0</v>
      </c>
      <c r="AU1308">
        <f t="shared" ca="1" si="768"/>
        <v>0</v>
      </c>
      <c r="AV1308">
        <f t="shared" ca="1" si="769"/>
        <v>0</v>
      </c>
      <c r="AW1308">
        <f t="shared" ca="1" si="770"/>
        <v>0</v>
      </c>
      <c r="AX1308">
        <f t="shared" ca="1" si="771"/>
        <v>0</v>
      </c>
      <c r="AY1308">
        <f t="shared" ca="1" si="772"/>
        <v>0</v>
      </c>
      <c r="AZ1308">
        <f t="shared" ca="1" si="773"/>
        <v>0</v>
      </c>
      <c r="BA1308">
        <f t="shared" ca="1" si="774"/>
        <v>0</v>
      </c>
      <c r="BB1308">
        <f t="shared" ca="1" si="775"/>
        <v>0</v>
      </c>
      <c r="BC1308">
        <f t="shared" ca="1" si="776"/>
        <v>0</v>
      </c>
      <c r="BD1308">
        <f t="shared" ca="1" si="777"/>
        <v>0</v>
      </c>
      <c r="BE1308">
        <f t="shared" ca="1" si="778"/>
        <v>0</v>
      </c>
      <c r="BF1308">
        <f t="shared" ca="1" si="779"/>
        <v>0</v>
      </c>
    </row>
    <row r="1309" spans="1:58" ht="16.149999999999999" customHeight="1" x14ac:dyDescent="0.2">
      <c r="A1309" s="81"/>
      <c r="B1309" s="82"/>
      <c r="C1309" s="83"/>
      <c r="D1309" s="83"/>
      <c r="E1309" s="83"/>
      <c r="F1309" s="83"/>
      <c r="G1309" s="83"/>
      <c r="H1309" s="5">
        <f t="shared" ca="1" si="744"/>
        <v>0</v>
      </c>
      <c r="I1309" s="17">
        <f t="shared" ca="1" si="745"/>
        <v>-43921.465798611112</v>
      </c>
      <c r="J1309" s="5">
        <f t="shared" ca="1" si="743"/>
        <v>0</v>
      </c>
      <c r="K1309" s="83"/>
      <c r="L1309" s="87"/>
      <c r="M1309" s="87"/>
      <c r="N1309" s="87"/>
      <c r="O1309" s="29" t="str">
        <f t="shared" ca="1" si="746"/>
        <v>-</v>
      </c>
      <c r="P1309" s="29"/>
      <c r="X1309">
        <f t="shared" ca="1" si="747"/>
        <v>0</v>
      </c>
      <c r="Y1309">
        <f t="shared" ca="1" si="748"/>
        <v>0</v>
      </c>
      <c r="Z1309">
        <f t="shared" ca="1" si="749"/>
        <v>0</v>
      </c>
      <c r="AA1309">
        <f t="shared" ca="1" si="750"/>
        <v>0</v>
      </c>
      <c r="AB1309">
        <f t="shared" ca="1" si="751"/>
        <v>0</v>
      </c>
      <c r="AC1309">
        <f t="shared" ca="1" si="752"/>
        <v>0</v>
      </c>
      <c r="AD1309">
        <f t="shared" ca="1" si="753"/>
        <v>0</v>
      </c>
      <c r="AE1309">
        <f t="shared" ca="1" si="754"/>
        <v>0</v>
      </c>
      <c r="AH1309">
        <f t="shared" ca="1" si="755"/>
        <v>0</v>
      </c>
      <c r="AI1309">
        <f t="shared" ca="1" si="756"/>
        <v>0</v>
      </c>
      <c r="AJ1309">
        <f t="shared" ca="1" si="757"/>
        <v>0</v>
      </c>
      <c r="AK1309">
        <f t="shared" ca="1" si="758"/>
        <v>0</v>
      </c>
      <c r="AL1309">
        <f t="shared" ca="1" si="759"/>
        <v>0</v>
      </c>
      <c r="AM1309">
        <f t="shared" ca="1" si="760"/>
        <v>0</v>
      </c>
      <c r="AN1309">
        <f t="shared" ca="1" si="761"/>
        <v>0</v>
      </c>
      <c r="AO1309">
        <f t="shared" ca="1" si="762"/>
        <v>0</v>
      </c>
      <c r="AP1309">
        <f t="shared" ca="1" si="763"/>
        <v>0</v>
      </c>
      <c r="AQ1309">
        <f t="shared" ca="1" si="764"/>
        <v>0</v>
      </c>
      <c r="AR1309">
        <f t="shared" ca="1" si="765"/>
        <v>0</v>
      </c>
      <c r="AS1309">
        <f t="shared" ca="1" si="766"/>
        <v>0</v>
      </c>
      <c r="AT1309">
        <f t="shared" ca="1" si="767"/>
        <v>0</v>
      </c>
      <c r="AU1309">
        <f t="shared" ca="1" si="768"/>
        <v>0</v>
      </c>
      <c r="AV1309">
        <f t="shared" ca="1" si="769"/>
        <v>0</v>
      </c>
      <c r="AW1309">
        <f t="shared" ca="1" si="770"/>
        <v>0</v>
      </c>
      <c r="AX1309">
        <f t="shared" ca="1" si="771"/>
        <v>0</v>
      </c>
      <c r="AY1309">
        <f t="shared" ca="1" si="772"/>
        <v>0</v>
      </c>
      <c r="AZ1309">
        <f t="shared" ca="1" si="773"/>
        <v>0</v>
      </c>
      <c r="BA1309">
        <f t="shared" ca="1" si="774"/>
        <v>0</v>
      </c>
      <c r="BB1309">
        <f t="shared" ca="1" si="775"/>
        <v>0</v>
      </c>
      <c r="BC1309">
        <f t="shared" ca="1" si="776"/>
        <v>0</v>
      </c>
      <c r="BD1309">
        <f t="shared" ca="1" si="777"/>
        <v>0</v>
      </c>
      <c r="BE1309">
        <f t="shared" ca="1" si="778"/>
        <v>0</v>
      </c>
      <c r="BF1309">
        <f t="shared" ca="1" si="779"/>
        <v>0</v>
      </c>
    </row>
    <row r="1310" spans="1:58" ht="16.149999999999999" customHeight="1" x14ac:dyDescent="0.2">
      <c r="A1310" s="81"/>
      <c r="B1310" s="82"/>
      <c r="C1310" s="83"/>
      <c r="D1310" s="83"/>
      <c r="E1310" s="83"/>
      <c r="F1310" s="83"/>
      <c r="G1310" s="83"/>
      <c r="H1310" s="5">
        <f t="shared" ca="1" si="744"/>
        <v>0</v>
      </c>
      <c r="I1310" s="17">
        <f t="shared" ca="1" si="745"/>
        <v>-43921.465798611112</v>
      </c>
      <c r="J1310" s="5">
        <f t="shared" ca="1" si="743"/>
        <v>0</v>
      </c>
      <c r="K1310" s="83"/>
      <c r="L1310" s="87"/>
      <c r="M1310" s="87"/>
      <c r="N1310" s="87"/>
      <c r="O1310" s="29" t="str">
        <f t="shared" ca="1" si="746"/>
        <v>-</v>
      </c>
      <c r="P1310" s="29"/>
      <c r="X1310">
        <f t="shared" ca="1" si="747"/>
        <v>0</v>
      </c>
      <c r="Y1310">
        <f t="shared" ca="1" si="748"/>
        <v>0</v>
      </c>
      <c r="Z1310">
        <f t="shared" ca="1" si="749"/>
        <v>0</v>
      </c>
      <c r="AA1310">
        <f t="shared" ca="1" si="750"/>
        <v>0</v>
      </c>
      <c r="AB1310">
        <f t="shared" ca="1" si="751"/>
        <v>0</v>
      </c>
      <c r="AC1310">
        <f t="shared" ca="1" si="752"/>
        <v>0</v>
      </c>
      <c r="AD1310">
        <f t="shared" ca="1" si="753"/>
        <v>0</v>
      </c>
      <c r="AE1310">
        <f t="shared" ca="1" si="754"/>
        <v>0</v>
      </c>
      <c r="AH1310">
        <f t="shared" ca="1" si="755"/>
        <v>0</v>
      </c>
      <c r="AI1310">
        <f t="shared" ca="1" si="756"/>
        <v>0</v>
      </c>
      <c r="AJ1310">
        <f t="shared" ca="1" si="757"/>
        <v>0</v>
      </c>
      <c r="AK1310">
        <f t="shared" ca="1" si="758"/>
        <v>0</v>
      </c>
      <c r="AL1310">
        <f t="shared" ca="1" si="759"/>
        <v>0</v>
      </c>
      <c r="AM1310">
        <f t="shared" ca="1" si="760"/>
        <v>0</v>
      </c>
      <c r="AN1310">
        <f t="shared" ca="1" si="761"/>
        <v>0</v>
      </c>
      <c r="AO1310">
        <f t="shared" ca="1" si="762"/>
        <v>0</v>
      </c>
      <c r="AP1310">
        <f t="shared" ca="1" si="763"/>
        <v>0</v>
      </c>
      <c r="AQ1310">
        <f t="shared" ca="1" si="764"/>
        <v>0</v>
      </c>
      <c r="AR1310">
        <f t="shared" ca="1" si="765"/>
        <v>0</v>
      </c>
      <c r="AS1310">
        <f t="shared" ca="1" si="766"/>
        <v>0</v>
      </c>
      <c r="AT1310">
        <f t="shared" ca="1" si="767"/>
        <v>0</v>
      </c>
      <c r="AU1310">
        <f t="shared" ca="1" si="768"/>
        <v>0</v>
      </c>
      <c r="AV1310">
        <f t="shared" ca="1" si="769"/>
        <v>0</v>
      </c>
      <c r="AW1310">
        <f t="shared" ca="1" si="770"/>
        <v>0</v>
      </c>
      <c r="AX1310">
        <f t="shared" ca="1" si="771"/>
        <v>0</v>
      </c>
      <c r="AY1310">
        <f t="shared" ca="1" si="772"/>
        <v>0</v>
      </c>
      <c r="AZ1310">
        <f t="shared" ca="1" si="773"/>
        <v>0</v>
      </c>
      <c r="BA1310">
        <f t="shared" ca="1" si="774"/>
        <v>0</v>
      </c>
      <c r="BB1310">
        <f t="shared" ca="1" si="775"/>
        <v>0</v>
      </c>
      <c r="BC1310">
        <f t="shared" ca="1" si="776"/>
        <v>0</v>
      </c>
      <c r="BD1310">
        <f t="shared" ca="1" si="777"/>
        <v>0</v>
      </c>
      <c r="BE1310">
        <f t="shared" ca="1" si="778"/>
        <v>0</v>
      </c>
      <c r="BF1310">
        <f t="shared" ca="1" si="779"/>
        <v>0</v>
      </c>
    </row>
    <row r="1311" spans="1:58" ht="16.149999999999999" customHeight="1" x14ac:dyDescent="0.2">
      <c r="A1311" s="81"/>
      <c r="B1311" s="82"/>
      <c r="C1311" s="83"/>
      <c r="D1311" s="83"/>
      <c r="E1311" s="83"/>
      <c r="F1311" s="83"/>
      <c r="G1311" s="83"/>
      <c r="H1311" s="5">
        <f t="shared" ca="1" si="744"/>
        <v>0</v>
      </c>
      <c r="I1311" s="17">
        <f t="shared" ca="1" si="745"/>
        <v>-43921.465798611112</v>
      </c>
      <c r="J1311" s="5">
        <f t="shared" ca="1" si="743"/>
        <v>0</v>
      </c>
      <c r="K1311" s="83"/>
      <c r="L1311" s="87"/>
      <c r="M1311" s="87"/>
      <c r="N1311" s="87"/>
      <c r="O1311" s="29" t="str">
        <f t="shared" ca="1" si="746"/>
        <v>-</v>
      </c>
      <c r="P1311" s="29"/>
      <c r="X1311">
        <f t="shared" ca="1" si="747"/>
        <v>0</v>
      </c>
      <c r="Y1311">
        <f t="shared" ca="1" si="748"/>
        <v>0</v>
      </c>
      <c r="Z1311">
        <f t="shared" ca="1" si="749"/>
        <v>0</v>
      </c>
      <c r="AA1311">
        <f t="shared" ca="1" si="750"/>
        <v>0</v>
      </c>
      <c r="AB1311">
        <f t="shared" ca="1" si="751"/>
        <v>0</v>
      </c>
      <c r="AC1311">
        <f t="shared" ca="1" si="752"/>
        <v>0</v>
      </c>
      <c r="AD1311">
        <f t="shared" ca="1" si="753"/>
        <v>0</v>
      </c>
      <c r="AE1311">
        <f t="shared" ca="1" si="754"/>
        <v>0</v>
      </c>
      <c r="AH1311">
        <f t="shared" ca="1" si="755"/>
        <v>0</v>
      </c>
      <c r="AI1311">
        <f t="shared" ca="1" si="756"/>
        <v>0</v>
      </c>
      <c r="AJ1311">
        <f t="shared" ca="1" si="757"/>
        <v>0</v>
      </c>
      <c r="AK1311">
        <f t="shared" ca="1" si="758"/>
        <v>0</v>
      </c>
      <c r="AL1311">
        <f t="shared" ca="1" si="759"/>
        <v>0</v>
      </c>
      <c r="AM1311">
        <f t="shared" ca="1" si="760"/>
        <v>0</v>
      </c>
      <c r="AN1311">
        <f t="shared" ca="1" si="761"/>
        <v>0</v>
      </c>
      <c r="AO1311">
        <f t="shared" ca="1" si="762"/>
        <v>0</v>
      </c>
      <c r="AP1311">
        <f t="shared" ca="1" si="763"/>
        <v>0</v>
      </c>
      <c r="AQ1311">
        <f t="shared" ca="1" si="764"/>
        <v>0</v>
      </c>
      <c r="AR1311">
        <f t="shared" ca="1" si="765"/>
        <v>0</v>
      </c>
      <c r="AS1311">
        <f t="shared" ca="1" si="766"/>
        <v>0</v>
      </c>
      <c r="AT1311">
        <f t="shared" ca="1" si="767"/>
        <v>0</v>
      </c>
      <c r="AU1311">
        <f t="shared" ca="1" si="768"/>
        <v>0</v>
      </c>
      <c r="AV1311">
        <f t="shared" ca="1" si="769"/>
        <v>0</v>
      </c>
      <c r="AW1311">
        <f t="shared" ca="1" si="770"/>
        <v>0</v>
      </c>
      <c r="AX1311">
        <f t="shared" ca="1" si="771"/>
        <v>0</v>
      </c>
      <c r="AY1311">
        <f t="shared" ca="1" si="772"/>
        <v>0</v>
      </c>
      <c r="AZ1311">
        <f t="shared" ca="1" si="773"/>
        <v>0</v>
      </c>
      <c r="BA1311">
        <f t="shared" ca="1" si="774"/>
        <v>0</v>
      </c>
      <c r="BB1311">
        <f t="shared" ca="1" si="775"/>
        <v>0</v>
      </c>
      <c r="BC1311">
        <f t="shared" ca="1" si="776"/>
        <v>0</v>
      </c>
      <c r="BD1311">
        <f t="shared" ca="1" si="777"/>
        <v>0</v>
      </c>
      <c r="BE1311">
        <f t="shared" ca="1" si="778"/>
        <v>0</v>
      </c>
      <c r="BF1311">
        <f t="shared" ca="1" si="779"/>
        <v>0</v>
      </c>
    </row>
    <row r="1312" spans="1:58" ht="16.149999999999999" customHeight="1" x14ac:dyDescent="0.2">
      <c r="A1312" s="81"/>
      <c r="B1312" s="82"/>
      <c r="C1312" s="83"/>
      <c r="D1312" s="83"/>
      <c r="E1312" s="83"/>
      <c r="F1312" s="83"/>
      <c r="G1312" s="83"/>
      <c r="H1312" s="5">
        <f t="shared" ca="1" si="744"/>
        <v>0</v>
      </c>
      <c r="I1312" s="17">
        <f t="shared" ca="1" si="745"/>
        <v>-43921.465798611112</v>
      </c>
      <c r="J1312" s="5">
        <f t="shared" ca="1" si="743"/>
        <v>0</v>
      </c>
      <c r="K1312" s="83"/>
      <c r="L1312" s="87"/>
      <c r="M1312" s="87"/>
      <c r="N1312" s="87"/>
      <c r="O1312" s="29" t="str">
        <f t="shared" ca="1" si="746"/>
        <v>-</v>
      </c>
      <c r="P1312" s="29"/>
      <c r="X1312">
        <f t="shared" ca="1" si="747"/>
        <v>0</v>
      </c>
      <c r="Y1312">
        <f t="shared" ca="1" si="748"/>
        <v>0</v>
      </c>
      <c r="Z1312">
        <f t="shared" ca="1" si="749"/>
        <v>0</v>
      </c>
      <c r="AA1312">
        <f t="shared" ca="1" si="750"/>
        <v>0</v>
      </c>
      <c r="AB1312">
        <f t="shared" ca="1" si="751"/>
        <v>0</v>
      </c>
      <c r="AC1312">
        <f t="shared" ca="1" si="752"/>
        <v>0</v>
      </c>
      <c r="AD1312">
        <f t="shared" ca="1" si="753"/>
        <v>0</v>
      </c>
      <c r="AE1312">
        <f t="shared" ca="1" si="754"/>
        <v>0</v>
      </c>
      <c r="AH1312">
        <f t="shared" ca="1" si="755"/>
        <v>0</v>
      </c>
      <c r="AI1312">
        <f t="shared" ca="1" si="756"/>
        <v>0</v>
      </c>
      <c r="AJ1312">
        <f t="shared" ca="1" si="757"/>
        <v>0</v>
      </c>
      <c r="AK1312">
        <f t="shared" ca="1" si="758"/>
        <v>0</v>
      </c>
      <c r="AL1312">
        <f t="shared" ca="1" si="759"/>
        <v>0</v>
      </c>
      <c r="AM1312">
        <f t="shared" ca="1" si="760"/>
        <v>0</v>
      </c>
      <c r="AN1312">
        <f t="shared" ca="1" si="761"/>
        <v>0</v>
      </c>
      <c r="AO1312">
        <f t="shared" ca="1" si="762"/>
        <v>0</v>
      </c>
      <c r="AP1312">
        <f t="shared" ca="1" si="763"/>
        <v>0</v>
      </c>
      <c r="AQ1312">
        <f t="shared" ca="1" si="764"/>
        <v>0</v>
      </c>
      <c r="AR1312">
        <f t="shared" ca="1" si="765"/>
        <v>0</v>
      </c>
      <c r="AS1312">
        <f t="shared" ca="1" si="766"/>
        <v>0</v>
      </c>
      <c r="AT1312">
        <f t="shared" ca="1" si="767"/>
        <v>0</v>
      </c>
      <c r="AU1312">
        <f t="shared" ca="1" si="768"/>
        <v>0</v>
      </c>
      <c r="AV1312">
        <f t="shared" ca="1" si="769"/>
        <v>0</v>
      </c>
      <c r="AW1312">
        <f t="shared" ca="1" si="770"/>
        <v>0</v>
      </c>
      <c r="AX1312">
        <f t="shared" ca="1" si="771"/>
        <v>0</v>
      </c>
      <c r="AY1312">
        <f t="shared" ca="1" si="772"/>
        <v>0</v>
      </c>
      <c r="AZ1312">
        <f t="shared" ca="1" si="773"/>
        <v>0</v>
      </c>
      <c r="BA1312">
        <f t="shared" ca="1" si="774"/>
        <v>0</v>
      </c>
      <c r="BB1312">
        <f t="shared" ca="1" si="775"/>
        <v>0</v>
      </c>
      <c r="BC1312">
        <f t="shared" ca="1" si="776"/>
        <v>0</v>
      </c>
      <c r="BD1312">
        <f t="shared" ca="1" si="777"/>
        <v>0</v>
      </c>
      <c r="BE1312">
        <f t="shared" ca="1" si="778"/>
        <v>0</v>
      </c>
      <c r="BF1312">
        <f t="shared" ca="1" si="779"/>
        <v>0</v>
      </c>
    </row>
    <row r="1313" spans="1:58" ht="16.149999999999999" customHeight="1" x14ac:dyDescent="0.2">
      <c r="A1313" s="81"/>
      <c r="B1313" s="82"/>
      <c r="C1313" s="83"/>
      <c r="D1313" s="83"/>
      <c r="E1313" s="83"/>
      <c r="F1313" s="83"/>
      <c r="G1313" s="83"/>
      <c r="H1313" s="5">
        <f t="shared" ca="1" si="744"/>
        <v>0</v>
      </c>
      <c r="I1313" s="17">
        <f t="shared" ca="1" si="745"/>
        <v>-43921.465798611112</v>
      </c>
      <c r="J1313" s="5">
        <f t="shared" ca="1" si="743"/>
        <v>0</v>
      </c>
      <c r="K1313" s="83"/>
      <c r="L1313" s="87"/>
      <c r="M1313" s="87"/>
      <c r="N1313" s="87"/>
      <c r="O1313" s="29" t="str">
        <f t="shared" ca="1" si="746"/>
        <v>-</v>
      </c>
      <c r="P1313" s="29"/>
      <c r="X1313">
        <f t="shared" ca="1" si="747"/>
        <v>0</v>
      </c>
      <c r="Y1313">
        <f t="shared" ca="1" si="748"/>
        <v>0</v>
      </c>
      <c r="Z1313">
        <f t="shared" ca="1" si="749"/>
        <v>0</v>
      </c>
      <c r="AA1313">
        <f t="shared" ca="1" si="750"/>
        <v>0</v>
      </c>
      <c r="AB1313">
        <f t="shared" ca="1" si="751"/>
        <v>0</v>
      </c>
      <c r="AC1313">
        <f t="shared" ca="1" si="752"/>
        <v>0</v>
      </c>
      <c r="AD1313">
        <f t="shared" ca="1" si="753"/>
        <v>0</v>
      </c>
      <c r="AE1313">
        <f t="shared" ca="1" si="754"/>
        <v>0</v>
      </c>
      <c r="AH1313">
        <f t="shared" ca="1" si="755"/>
        <v>0</v>
      </c>
      <c r="AI1313">
        <f t="shared" ca="1" si="756"/>
        <v>0</v>
      </c>
      <c r="AJ1313">
        <f t="shared" ca="1" si="757"/>
        <v>0</v>
      </c>
      <c r="AK1313">
        <f t="shared" ca="1" si="758"/>
        <v>0</v>
      </c>
      <c r="AL1313">
        <f t="shared" ca="1" si="759"/>
        <v>0</v>
      </c>
      <c r="AM1313">
        <f t="shared" ca="1" si="760"/>
        <v>0</v>
      </c>
      <c r="AN1313">
        <f t="shared" ca="1" si="761"/>
        <v>0</v>
      </c>
      <c r="AO1313">
        <f t="shared" ca="1" si="762"/>
        <v>0</v>
      </c>
      <c r="AP1313">
        <f t="shared" ca="1" si="763"/>
        <v>0</v>
      </c>
      <c r="AQ1313">
        <f t="shared" ca="1" si="764"/>
        <v>0</v>
      </c>
      <c r="AR1313">
        <f t="shared" ca="1" si="765"/>
        <v>0</v>
      </c>
      <c r="AS1313">
        <f t="shared" ca="1" si="766"/>
        <v>0</v>
      </c>
      <c r="AT1313">
        <f t="shared" ca="1" si="767"/>
        <v>0</v>
      </c>
      <c r="AU1313">
        <f t="shared" ca="1" si="768"/>
        <v>0</v>
      </c>
      <c r="AV1313">
        <f t="shared" ca="1" si="769"/>
        <v>0</v>
      </c>
      <c r="AW1313">
        <f t="shared" ca="1" si="770"/>
        <v>0</v>
      </c>
      <c r="AX1313">
        <f t="shared" ca="1" si="771"/>
        <v>0</v>
      </c>
      <c r="AY1313">
        <f t="shared" ca="1" si="772"/>
        <v>0</v>
      </c>
      <c r="AZ1313">
        <f t="shared" ca="1" si="773"/>
        <v>0</v>
      </c>
      <c r="BA1313">
        <f t="shared" ca="1" si="774"/>
        <v>0</v>
      </c>
      <c r="BB1313">
        <f t="shared" ca="1" si="775"/>
        <v>0</v>
      </c>
      <c r="BC1313">
        <f t="shared" ca="1" si="776"/>
        <v>0</v>
      </c>
      <c r="BD1313">
        <f t="shared" ca="1" si="777"/>
        <v>0</v>
      </c>
      <c r="BE1313">
        <f t="shared" ca="1" si="778"/>
        <v>0</v>
      </c>
      <c r="BF1313">
        <f t="shared" ca="1" si="779"/>
        <v>0</v>
      </c>
    </row>
    <row r="1314" spans="1:58" ht="16.149999999999999" customHeight="1" x14ac:dyDescent="0.2">
      <c r="A1314" s="81"/>
      <c r="B1314" s="82"/>
      <c r="C1314" s="83"/>
      <c r="D1314" s="83"/>
      <c r="E1314" s="83"/>
      <c r="F1314" s="83"/>
      <c r="G1314" s="83"/>
      <c r="H1314" s="5">
        <f t="shared" ca="1" si="744"/>
        <v>0</v>
      </c>
      <c r="I1314" s="17">
        <f t="shared" ca="1" si="745"/>
        <v>-43921.465798611112</v>
      </c>
      <c r="J1314" s="5">
        <f t="shared" ca="1" si="743"/>
        <v>0</v>
      </c>
      <c r="K1314" s="83"/>
      <c r="L1314" s="87"/>
      <c r="M1314" s="87"/>
      <c r="N1314" s="87"/>
      <c r="O1314" s="29" t="str">
        <f t="shared" ca="1" si="746"/>
        <v>-</v>
      </c>
      <c r="P1314" s="29"/>
      <c r="X1314">
        <f t="shared" ca="1" si="747"/>
        <v>0</v>
      </c>
      <c r="Y1314">
        <f t="shared" ca="1" si="748"/>
        <v>0</v>
      </c>
      <c r="Z1314">
        <f t="shared" ca="1" si="749"/>
        <v>0</v>
      </c>
      <c r="AA1314">
        <f t="shared" ca="1" si="750"/>
        <v>0</v>
      </c>
      <c r="AB1314">
        <f t="shared" ca="1" si="751"/>
        <v>0</v>
      </c>
      <c r="AC1314">
        <f t="shared" ca="1" si="752"/>
        <v>0</v>
      </c>
      <c r="AD1314">
        <f t="shared" ca="1" si="753"/>
        <v>0</v>
      </c>
      <c r="AE1314">
        <f t="shared" ca="1" si="754"/>
        <v>0</v>
      </c>
      <c r="AH1314">
        <f t="shared" ca="1" si="755"/>
        <v>0</v>
      </c>
      <c r="AI1314">
        <f t="shared" ca="1" si="756"/>
        <v>0</v>
      </c>
      <c r="AJ1314">
        <f t="shared" ca="1" si="757"/>
        <v>0</v>
      </c>
      <c r="AK1314">
        <f t="shared" ca="1" si="758"/>
        <v>0</v>
      </c>
      <c r="AL1314">
        <f t="shared" ca="1" si="759"/>
        <v>0</v>
      </c>
      <c r="AM1314">
        <f t="shared" ca="1" si="760"/>
        <v>0</v>
      </c>
      <c r="AN1314">
        <f t="shared" ca="1" si="761"/>
        <v>0</v>
      </c>
      <c r="AO1314">
        <f t="shared" ca="1" si="762"/>
        <v>0</v>
      </c>
      <c r="AP1314">
        <f t="shared" ca="1" si="763"/>
        <v>0</v>
      </c>
      <c r="AQ1314">
        <f t="shared" ca="1" si="764"/>
        <v>0</v>
      </c>
      <c r="AR1314">
        <f t="shared" ca="1" si="765"/>
        <v>0</v>
      </c>
      <c r="AS1314">
        <f t="shared" ca="1" si="766"/>
        <v>0</v>
      </c>
      <c r="AT1314">
        <f t="shared" ca="1" si="767"/>
        <v>0</v>
      </c>
      <c r="AU1314">
        <f t="shared" ca="1" si="768"/>
        <v>0</v>
      </c>
      <c r="AV1314">
        <f t="shared" ca="1" si="769"/>
        <v>0</v>
      </c>
      <c r="AW1314">
        <f t="shared" ca="1" si="770"/>
        <v>0</v>
      </c>
      <c r="AX1314">
        <f t="shared" ca="1" si="771"/>
        <v>0</v>
      </c>
      <c r="AY1314">
        <f t="shared" ca="1" si="772"/>
        <v>0</v>
      </c>
      <c r="AZ1314">
        <f t="shared" ca="1" si="773"/>
        <v>0</v>
      </c>
      <c r="BA1314">
        <f t="shared" ca="1" si="774"/>
        <v>0</v>
      </c>
      <c r="BB1314">
        <f t="shared" ca="1" si="775"/>
        <v>0</v>
      </c>
      <c r="BC1314">
        <f t="shared" ca="1" si="776"/>
        <v>0</v>
      </c>
      <c r="BD1314">
        <f t="shared" ca="1" si="777"/>
        <v>0</v>
      </c>
      <c r="BE1314">
        <f t="shared" ca="1" si="778"/>
        <v>0</v>
      </c>
      <c r="BF1314">
        <f t="shared" ca="1" si="779"/>
        <v>0</v>
      </c>
    </row>
    <row r="1315" spans="1:58" ht="16.149999999999999" customHeight="1" x14ac:dyDescent="0.2">
      <c r="A1315" s="81"/>
      <c r="B1315" s="82"/>
      <c r="C1315" s="83"/>
      <c r="D1315" s="83"/>
      <c r="E1315" s="83"/>
      <c r="F1315" s="83"/>
      <c r="G1315" s="83"/>
      <c r="H1315" s="5">
        <f t="shared" ca="1" si="744"/>
        <v>0</v>
      </c>
      <c r="I1315" s="17">
        <f t="shared" ca="1" si="745"/>
        <v>-43921.465798611112</v>
      </c>
      <c r="J1315" s="5">
        <f t="shared" ca="1" si="743"/>
        <v>0</v>
      </c>
      <c r="K1315" s="83"/>
      <c r="L1315" s="87"/>
      <c r="M1315" s="87"/>
      <c r="N1315" s="87"/>
      <c r="O1315" s="29" t="str">
        <f t="shared" ca="1" si="746"/>
        <v>-</v>
      </c>
      <c r="P1315" s="29"/>
      <c r="X1315">
        <f t="shared" ca="1" si="747"/>
        <v>0</v>
      </c>
      <c r="Y1315">
        <f t="shared" ca="1" si="748"/>
        <v>0</v>
      </c>
      <c r="Z1315">
        <f t="shared" ca="1" si="749"/>
        <v>0</v>
      </c>
      <c r="AA1315">
        <f t="shared" ca="1" si="750"/>
        <v>0</v>
      </c>
      <c r="AB1315">
        <f t="shared" ca="1" si="751"/>
        <v>0</v>
      </c>
      <c r="AC1315">
        <f t="shared" ca="1" si="752"/>
        <v>0</v>
      </c>
      <c r="AD1315">
        <f t="shared" ca="1" si="753"/>
        <v>0</v>
      </c>
      <c r="AE1315">
        <f t="shared" ca="1" si="754"/>
        <v>0</v>
      </c>
      <c r="AH1315">
        <f t="shared" ca="1" si="755"/>
        <v>0</v>
      </c>
      <c r="AI1315">
        <f t="shared" ca="1" si="756"/>
        <v>0</v>
      </c>
      <c r="AJ1315">
        <f t="shared" ca="1" si="757"/>
        <v>0</v>
      </c>
      <c r="AK1315">
        <f t="shared" ca="1" si="758"/>
        <v>0</v>
      </c>
      <c r="AL1315">
        <f t="shared" ca="1" si="759"/>
        <v>0</v>
      </c>
      <c r="AM1315">
        <f t="shared" ca="1" si="760"/>
        <v>0</v>
      </c>
      <c r="AN1315">
        <f t="shared" ca="1" si="761"/>
        <v>0</v>
      </c>
      <c r="AO1315">
        <f t="shared" ca="1" si="762"/>
        <v>0</v>
      </c>
      <c r="AP1315">
        <f t="shared" ca="1" si="763"/>
        <v>0</v>
      </c>
      <c r="AQ1315">
        <f t="shared" ca="1" si="764"/>
        <v>0</v>
      </c>
      <c r="AR1315">
        <f t="shared" ca="1" si="765"/>
        <v>0</v>
      </c>
      <c r="AS1315">
        <f t="shared" ca="1" si="766"/>
        <v>0</v>
      </c>
      <c r="AT1315">
        <f t="shared" ca="1" si="767"/>
        <v>0</v>
      </c>
      <c r="AU1315">
        <f t="shared" ca="1" si="768"/>
        <v>0</v>
      </c>
      <c r="AV1315">
        <f t="shared" ca="1" si="769"/>
        <v>0</v>
      </c>
      <c r="AW1315">
        <f t="shared" ca="1" si="770"/>
        <v>0</v>
      </c>
      <c r="AX1315">
        <f t="shared" ca="1" si="771"/>
        <v>0</v>
      </c>
      <c r="AY1315">
        <f t="shared" ca="1" si="772"/>
        <v>0</v>
      </c>
      <c r="AZ1315">
        <f t="shared" ca="1" si="773"/>
        <v>0</v>
      </c>
      <c r="BA1315">
        <f t="shared" ca="1" si="774"/>
        <v>0</v>
      </c>
      <c r="BB1315">
        <f t="shared" ca="1" si="775"/>
        <v>0</v>
      </c>
      <c r="BC1315">
        <f t="shared" ca="1" si="776"/>
        <v>0</v>
      </c>
      <c r="BD1315">
        <f t="shared" ca="1" si="777"/>
        <v>0</v>
      </c>
      <c r="BE1315">
        <f t="shared" ca="1" si="778"/>
        <v>0</v>
      </c>
      <c r="BF1315">
        <f t="shared" ca="1" si="779"/>
        <v>0</v>
      </c>
    </row>
    <row r="1316" spans="1:58" ht="16.149999999999999" customHeight="1" x14ac:dyDescent="0.2">
      <c r="A1316" s="81"/>
      <c r="B1316" s="82"/>
      <c r="C1316" s="83"/>
      <c r="D1316" s="83"/>
      <c r="E1316" s="83"/>
      <c r="F1316" s="83"/>
      <c r="G1316" s="83"/>
      <c r="H1316" s="5">
        <f t="shared" ca="1" si="744"/>
        <v>0</v>
      </c>
      <c r="I1316" s="17">
        <f t="shared" ca="1" si="745"/>
        <v>-43921.465798611112</v>
      </c>
      <c r="J1316" s="5">
        <f t="shared" ca="1" si="743"/>
        <v>0</v>
      </c>
      <c r="K1316" s="83"/>
      <c r="L1316" s="87"/>
      <c r="M1316" s="87"/>
      <c r="N1316" s="87"/>
      <c r="O1316" s="29" t="str">
        <f t="shared" ca="1" si="746"/>
        <v>-</v>
      </c>
      <c r="P1316" s="29"/>
      <c r="X1316">
        <f t="shared" ca="1" si="747"/>
        <v>0</v>
      </c>
      <c r="Y1316">
        <f t="shared" ca="1" si="748"/>
        <v>0</v>
      </c>
      <c r="Z1316">
        <f t="shared" ca="1" si="749"/>
        <v>0</v>
      </c>
      <c r="AA1316">
        <f t="shared" ca="1" si="750"/>
        <v>0</v>
      </c>
      <c r="AB1316">
        <f t="shared" ca="1" si="751"/>
        <v>0</v>
      </c>
      <c r="AC1316">
        <f t="shared" ca="1" si="752"/>
        <v>0</v>
      </c>
      <c r="AD1316">
        <f t="shared" ca="1" si="753"/>
        <v>0</v>
      </c>
      <c r="AE1316">
        <f t="shared" ca="1" si="754"/>
        <v>0</v>
      </c>
      <c r="AH1316">
        <f t="shared" ca="1" si="755"/>
        <v>0</v>
      </c>
      <c r="AI1316">
        <f t="shared" ca="1" si="756"/>
        <v>0</v>
      </c>
      <c r="AJ1316">
        <f t="shared" ca="1" si="757"/>
        <v>0</v>
      </c>
      <c r="AK1316">
        <f t="shared" ca="1" si="758"/>
        <v>0</v>
      </c>
      <c r="AL1316">
        <f t="shared" ca="1" si="759"/>
        <v>0</v>
      </c>
      <c r="AM1316">
        <f t="shared" ca="1" si="760"/>
        <v>0</v>
      </c>
      <c r="AN1316">
        <f t="shared" ca="1" si="761"/>
        <v>0</v>
      </c>
      <c r="AO1316">
        <f t="shared" ca="1" si="762"/>
        <v>0</v>
      </c>
      <c r="AP1316">
        <f t="shared" ca="1" si="763"/>
        <v>0</v>
      </c>
      <c r="AQ1316">
        <f t="shared" ca="1" si="764"/>
        <v>0</v>
      </c>
      <c r="AR1316">
        <f t="shared" ca="1" si="765"/>
        <v>0</v>
      </c>
      <c r="AS1316">
        <f t="shared" ca="1" si="766"/>
        <v>0</v>
      </c>
      <c r="AT1316">
        <f t="shared" ca="1" si="767"/>
        <v>0</v>
      </c>
      <c r="AU1316">
        <f t="shared" ca="1" si="768"/>
        <v>0</v>
      </c>
      <c r="AV1316">
        <f t="shared" ca="1" si="769"/>
        <v>0</v>
      </c>
      <c r="AW1316">
        <f t="shared" ca="1" si="770"/>
        <v>0</v>
      </c>
      <c r="AX1316">
        <f t="shared" ca="1" si="771"/>
        <v>0</v>
      </c>
      <c r="AY1316">
        <f t="shared" ca="1" si="772"/>
        <v>0</v>
      </c>
      <c r="AZ1316">
        <f t="shared" ca="1" si="773"/>
        <v>0</v>
      </c>
      <c r="BA1316">
        <f t="shared" ca="1" si="774"/>
        <v>0</v>
      </c>
      <c r="BB1316">
        <f t="shared" ca="1" si="775"/>
        <v>0</v>
      </c>
      <c r="BC1316">
        <f t="shared" ca="1" si="776"/>
        <v>0</v>
      </c>
      <c r="BD1316">
        <f t="shared" ca="1" si="777"/>
        <v>0</v>
      </c>
      <c r="BE1316">
        <f t="shared" ca="1" si="778"/>
        <v>0</v>
      </c>
      <c r="BF1316">
        <f t="shared" ca="1" si="779"/>
        <v>0</v>
      </c>
    </row>
    <row r="1317" spans="1:58" ht="16.149999999999999" customHeight="1" x14ac:dyDescent="0.2">
      <c r="A1317" s="81"/>
      <c r="B1317" s="82"/>
      <c r="C1317" s="83"/>
      <c r="D1317" s="83"/>
      <c r="E1317" s="83"/>
      <c r="F1317" s="83"/>
      <c r="G1317" s="83"/>
      <c r="H1317" s="5">
        <f t="shared" ca="1" si="744"/>
        <v>0</v>
      </c>
      <c r="I1317" s="17">
        <f t="shared" ca="1" si="745"/>
        <v>-43921.465798611112</v>
      </c>
      <c r="J1317" s="5">
        <f t="shared" ca="1" si="743"/>
        <v>0</v>
      </c>
      <c r="K1317" s="83"/>
      <c r="L1317" s="87"/>
      <c r="M1317" s="87"/>
      <c r="N1317" s="87"/>
      <c r="O1317" s="29" t="str">
        <f t="shared" ca="1" si="746"/>
        <v>-</v>
      </c>
      <c r="P1317" s="29"/>
      <c r="X1317">
        <f t="shared" ca="1" si="747"/>
        <v>0</v>
      </c>
      <c r="Y1317">
        <f t="shared" ca="1" si="748"/>
        <v>0</v>
      </c>
      <c r="Z1317">
        <f t="shared" ca="1" si="749"/>
        <v>0</v>
      </c>
      <c r="AA1317">
        <f t="shared" ca="1" si="750"/>
        <v>0</v>
      </c>
      <c r="AB1317">
        <f t="shared" ca="1" si="751"/>
        <v>0</v>
      </c>
      <c r="AC1317">
        <f t="shared" ca="1" si="752"/>
        <v>0</v>
      </c>
      <c r="AD1317">
        <f t="shared" ca="1" si="753"/>
        <v>0</v>
      </c>
      <c r="AE1317">
        <f t="shared" ca="1" si="754"/>
        <v>0</v>
      </c>
      <c r="AH1317">
        <f t="shared" ca="1" si="755"/>
        <v>0</v>
      </c>
      <c r="AI1317">
        <f t="shared" ca="1" si="756"/>
        <v>0</v>
      </c>
      <c r="AJ1317">
        <f t="shared" ca="1" si="757"/>
        <v>0</v>
      </c>
      <c r="AK1317">
        <f t="shared" ca="1" si="758"/>
        <v>0</v>
      </c>
      <c r="AL1317">
        <f t="shared" ca="1" si="759"/>
        <v>0</v>
      </c>
      <c r="AM1317">
        <f t="shared" ca="1" si="760"/>
        <v>0</v>
      </c>
      <c r="AN1317">
        <f t="shared" ca="1" si="761"/>
        <v>0</v>
      </c>
      <c r="AO1317">
        <f t="shared" ca="1" si="762"/>
        <v>0</v>
      </c>
      <c r="AP1317">
        <f t="shared" ca="1" si="763"/>
        <v>0</v>
      </c>
      <c r="AQ1317">
        <f t="shared" ca="1" si="764"/>
        <v>0</v>
      </c>
      <c r="AR1317">
        <f t="shared" ca="1" si="765"/>
        <v>0</v>
      </c>
      <c r="AS1317">
        <f t="shared" ca="1" si="766"/>
        <v>0</v>
      </c>
      <c r="AT1317">
        <f t="shared" ca="1" si="767"/>
        <v>0</v>
      </c>
      <c r="AU1317">
        <f t="shared" ca="1" si="768"/>
        <v>0</v>
      </c>
      <c r="AV1317">
        <f t="shared" ca="1" si="769"/>
        <v>0</v>
      </c>
      <c r="AW1317">
        <f t="shared" ca="1" si="770"/>
        <v>0</v>
      </c>
      <c r="AX1317">
        <f t="shared" ca="1" si="771"/>
        <v>0</v>
      </c>
      <c r="AY1317">
        <f t="shared" ca="1" si="772"/>
        <v>0</v>
      </c>
      <c r="AZ1317">
        <f t="shared" ca="1" si="773"/>
        <v>0</v>
      </c>
      <c r="BA1317">
        <f t="shared" ca="1" si="774"/>
        <v>0</v>
      </c>
      <c r="BB1317">
        <f t="shared" ca="1" si="775"/>
        <v>0</v>
      </c>
      <c r="BC1317">
        <f t="shared" ca="1" si="776"/>
        <v>0</v>
      </c>
      <c r="BD1317">
        <f t="shared" ca="1" si="777"/>
        <v>0</v>
      </c>
      <c r="BE1317">
        <f t="shared" ca="1" si="778"/>
        <v>0</v>
      </c>
      <c r="BF1317">
        <f t="shared" ca="1" si="779"/>
        <v>0</v>
      </c>
    </row>
    <row r="1318" spans="1:58" ht="16.149999999999999" customHeight="1" x14ac:dyDescent="0.2">
      <c r="A1318" s="81"/>
      <c r="B1318" s="82"/>
      <c r="C1318" s="83"/>
      <c r="D1318" s="83"/>
      <c r="E1318" s="83"/>
      <c r="F1318" s="83"/>
      <c r="G1318" s="83"/>
      <c r="H1318" s="5">
        <f t="shared" ca="1" si="744"/>
        <v>0</v>
      </c>
      <c r="I1318" s="17">
        <f t="shared" ca="1" si="745"/>
        <v>-43921.465798611112</v>
      </c>
      <c r="J1318" s="5">
        <f t="shared" ca="1" si="743"/>
        <v>0</v>
      </c>
      <c r="K1318" s="83"/>
      <c r="L1318" s="87"/>
      <c r="M1318" s="87"/>
      <c r="N1318" s="87"/>
      <c r="O1318" s="29" t="str">
        <f t="shared" ca="1" si="746"/>
        <v>-</v>
      </c>
      <c r="P1318" s="29"/>
      <c r="X1318">
        <f t="shared" ca="1" si="747"/>
        <v>0</v>
      </c>
      <c r="Y1318">
        <f t="shared" ca="1" si="748"/>
        <v>0</v>
      </c>
      <c r="Z1318">
        <f t="shared" ca="1" si="749"/>
        <v>0</v>
      </c>
      <c r="AA1318">
        <f t="shared" ca="1" si="750"/>
        <v>0</v>
      </c>
      <c r="AB1318">
        <f t="shared" ca="1" si="751"/>
        <v>0</v>
      </c>
      <c r="AC1318">
        <f t="shared" ca="1" si="752"/>
        <v>0</v>
      </c>
      <c r="AD1318">
        <f t="shared" ca="1" si="753"/>
        <v>0</v>
      </c>
      <c r="AE1318">
        <f t="shared" ca="1" si="754"/>
        <v>0</v>
      </c>
      <c r="AH1318">
        <f t="shared" ca="1" si="755"/>
        <v>0</v>
      </c>
      <c r="AI1318">
        <f t="shared" ca="1" si="756"/>
        <v>0</v>
      </c>
      <c r="AJ1318">
        <f t="shared" ca="1" si="757"/>
        <v>0</v>
      </c>
      <c r="AK1318">
        <f t="shared" ca="1" si="758"/>
        <v>0</v>
      </c>
      <c r="AL1318">
        <f t="shared" ca="1" si="759"/>
        <v>0</v>
      </c>
      <c r="AM1318">
        <f t="shared" ca="1" si="760"/>
        <v>0</v>
      </c>
      <c r="AN1318">
        <f t="shared" ca="1" si="761"/>
        <v>0</v>
      </c>
      <c r="AO1318">
        <f t="shared" ca="1" si="762"/>
        <v>0</v>
      </c>
      <c r="AP1318">
        <f t="shared" ca="1" si="763"/>
        <v>0</v>
      </c>
      <c r="AQ1318">
        <f t="shared" ca="1" si="764"/>
        <v>0</v>
      </c>
      <c r="AR1318">
        <f t="shared" ca="1" si="765"/>
        <v>0</v>
      </c>
      <c r="AS1318">
        <f t="shared" ca="1" si="766"/>
        <v>0</v>
      </c>
      <c r="AT1318">
        <f t="shared" ca="1" si="767"/>
        <v>0</v>
      </c>
      <c r="AU1318">
        <f t="shared" ca="1" si="768"/>
        <v>0</v>
      </c>
      <c r="AV1318">
        <f t="shared" ca="1" si="769"/>
        <v>0</v>
      </c>
      <c r="AW1318">
        <f t="shared" ca="1" si="770"/>
        <v>0</v>
      </c>
      <c r="AX1318">
        <f t="shared" ca="1" si="771"/>
        <v>0</v>
      </c>
      <c r="AY1318">
        <f t="shared" ca="1" si="772"/>
        <v>0</v>
      </c>
      <c r="AZ1318">
        <f t="shared" ca="1" si="773"/>
        <v>0</v>
      </c>
      <c r="BA1318">
        <f t="shared" ca="1" si="774"/>
        <v>0</v>
      </c>
      <c r="BB1318">
        <f t="shared" ca="1" si="775"/>
        <v>0</v>
      </c>
      <c r="BC1318">
        <f t="shared" ca="1" si="776"/>
        <v>0</v>
      </c>
      <c r="BD1318">
        <f t="shared" ca="1" si="777"/>
        <v>0</v>
      </c>
      <c r="BE1318">
        <f t="shared" ca="1" si="778"/>
        <v>0</v>
      </c>
      <c r="BF1318">
        <f t="shared" ca="1" si="779"/>
        <v>0</v>
      </c>
    </row>
    <row r="1319" spans="1:58" ht="16.149999999999999" customHeight="1" x14ac:dyDescent="0.2">
      <c r="A1319" s="81"/>
      <c r="B1319" s="82"/>
      <c r="C1319" s="83"/>
      <c r="D1319" s="83"/>
      <c r="E1319" s="83"/>
      <c r="F1319" s="83"/>
      <c r="G1319" s="83"/>
      <c r="H1319" s="5">
        <f t="shared" ca="1" si="744"/>
        <v>0</v>
      </c>
      <c r="I1319" s="17">
        <f t="shared" ca="1" si="745"/>
        <v>-43921.465798611112</v>
      </c>
      <c r="J1319" s="5">
        <f t="shared" ca="1" si="743"/>
        <v>0</v>
      </c>
      <c r="K1319" s="83"/>
      <c r="L1319" s="87"/>
      <c r="M1319" s="87"/>
      <c r="N1319" s="87"/>
      <c r="O1319" s="29" t="str">
        <f t="shared" ca="1" si="746"/>
        <v>-</v>
      </c>
      <c r="P1319" s="29"/>
      <c r="X1319">
        <f t="shared" ca="1" si="747"/>
        <v>0</v>
      </c>
      <c r="Y1319">
        <f t="shared" ca="1" si="748"/>
        <v>0</v>
      </c>
      <c r="Z1319">
        <f t="shared" ca="1" si="749"/>
        <v>0</v>
      </c>
      <c r="AA1319">
        <f t="shared" ca="1" si="750"/>
        <v>0</v>
      </c>
      <c r="AB1319">
        <f t="shared" ca="1" si="751"/>
        <v>0</v>
      </c>
      <c r="AC1319">
        <f t="shared" ca="1" si="752"/>
        <v>0</v>
      </c>
      <c r="AD1319">
        <f t="shared" ca="1" si="753"/>
        <v>0</v>
      </c>
      <c r="AE1319">
        <f t="shared" ca="1" si="754"/>
        <v>0</v>
      </c>
      <c r="AH1319">
        <f t="shared" ca="1" si="755"/>
        <v>0</v>
      </c>
      <c r="AI1319">
        <f t="shared" ca="1" si="756"/>
        <v>0</v>
      </c>
      <c r="AJ1319">
        <f t="shared" ca="1" si="757"/>
        <v>0</v>
      </c>
      <c r="AK1319">
        <f t="shared" ca="1" si="758"/>
        <v>0</v>
      </c>
      <c r="AL1319">
        <f t="shared" ca="1" si="759"/>
        <v>0</v>
      </c>
      <c r="AM1319">
        <f t="shared" ca="1" si="760"/>
        <v>0</v>
      </c>
      <c r="AN1319">
        <f t="shared" ca="1" si="761"/>
        <v>0</v>
      </c>
      <c r="AO1319">
        <f t="shared" ca="1" si="762"/>
        <v>0</v>
      </c>
      <c r="AP1319">
        <f t="shared" ca="1" si="763"/>
        <v>0</v>
      </c>
      <c r="AQ1319">
        <f t="shared" ca="1" si="764"/>
        <v>0</v>
      </c>
      <c r="AR1319">
        <f t="shared" ca="1" si="765"/>
        <v>0</v>
      </c>
      <c r="AS1319">
        <f t="shared" ca="1" si="766"/>
        <v>0</v>
      </c>
      <c r="AT1319">
        <f t="shared" ca="1" si="767"/>
        <v>0</v>
      </c>
      <c r="AU1319">
        <f t="shared" ca="1" si="768"/>
        <v>0</v>
      </c>
      <c r="AV1319">
        <f t="shared" ca="1" si="769"/>
        <v>0</v>
      </c>
      <c r="AW1319">
        <f t="shared" ca="1" si="770"/>
        <v>0</v>
      </c>
      <c r="AX1319">
        <f t="shared" ca="1" si="771"/>
        <v>0</v>
      </c>
      <c r="AY1319">
        <f t="shared" ca="1" si="772"/>
        <v>0</v>
      </c>
      <c r="AZ1319">
        <f t="shared" ca="1" si="773"/>
        <v>0</v>
      </c>
      <c r="BA1319">
        <f t="shared" ca="1" si="774"/>
        <v>0</v>
      </c>
      <c r="BB1319">
        <f t="shared" ca="1" si="775"/>
        <v>0</v>
      </c>
      <c r="BC1319">
        <f t="shared" ca="1" si="776"/>
        <v>0</v>
      </c>
      <c r="BD1319">
        <f t="shared" ca="1" si="777"/>
        <v>0</v>
      </c>
      <c r="BE1319">
        <f t="shared" ca="1" si="778"/>
        <v>0</v>
      </c>
      <c r="BF1319">
        <f t="shared" ca="1" si="779"/>
        <v>0</v>
      </c>
    </row>
    <row r="1320" spans="1:58" ht="16.149999999999999" customHeight="1" x14ac:dyDescent="0.2">
      <c r="A1320" s="81"/>
      <c r="B1320" s="82"/>
      <c r="C1320" s="83"/>
      <c r="D1320" s="83"/>
      <c r="E1320" s="83"/>
      <c r="F1320" s="83"/>
      <c r="G1320" s="83"/>
      <c r="H1320" s="5">
        <f t="shared" ca="1" si="744"/>
        <v>0</v>
      </c>
      <c r="I1320" s="17">
        <f t="shared" ca="1" si="745"/>
        <v>-43921.465798611112</v>
      </c>
      <c r="J1320" s="5">
        <f t="shared" ca="1" si="743"/>
        <v>0</v>
      </c>
      <c r="K1320" s="83"/>
      <c r="L1320" s="87"/>
      <c r="M1320" s="87"/>
      <c r="N1320" s="87"/>
      <c r="O1320" s="29" t="str">
        <f t="shared" ca="1" si="746"/>
        <v>-</v>
      </c>
      <c r="P1320" s="29"/>
      <c r="X1320">
        <f t="shared" ca="1" si="747"/>
        <v>0</v>
      </c>
      <c r="Y1320">
        <f t="shared" ca="1" si="748"/>
        <v>0</v>
      </c>
      <c r="Z1320">
        <f t="shared" ca="1" si="749"/>
        <v>0</v>
      </c>
      <c r="AA1320">
        <f t="shared" ca="1" si="750"/>
        <v>0</v>
      </c>
      <c r="AB1320">
        <f t="shared" ca="1" si="751"/>
        <v>0</v>
      </c>
      <c r="AC1320">
        <f t="shared" ca="1" si="752"/>
        <v>0</v>
      </c>
      <c r="AD1320">
        <f t="shared" ca="1" si="753"/>
        <v>0</v>
      </c>
      <c r="AE1320">
        <f t="shared" ca="1" si="754"/>
        <v>0</v>
      </c>
      <c r="AH1320">
        <f t="shared" ca="1" si="755"/>
        <v>0</v>
      </c>
      <c r="AI1320">
        <f t="shared" ca="1" si="756"/>
        <v>0</v>
      </c>
      <c r="AJ1320">
        <f t="shared" ca="1" si="757"/>
        <v>0</v>
      </c>
      <c r="AK1320">
        <f t="shared" ca="1" si="758"/>
        <v>0</v>
      </c>
      <c r="AL1320">
        <f t="shared" ca="1" si="759"/>
        <v>0</v>
      </c>
      <c r="AM1320">
        <f t="shared" ca="1" si="760"/>
        <v>0</v>
      </c>
      <c r="AN1320">
        <f t="shared" ca="1" si="761"/>
        <v>0</v>
      </c>
      <c r="AO1320">
        <f t="shared" ca="1" si="762"/>
        <v>0</v>
      </c>
      <c r="AP1320">
        <f t="shared" ca="1" si="763"/>
        <v>0</v>
      </c>
      <c r="AQ1320">
        <f t="shared" ca="1" si="764"/>
        <v>0</v>
      </c>
      <c r="AR1320">
        <f t="shared" ca="1" si="765"/>
        <v>0</v>
      </c>
      <c r="AS1320">
        <f t="shared" ca="1" si="766"/>
        <v>0</v>
      </c>
      <c r="AT1320">
        <f t="shared" ca="1" si="767"/>
        <v>0</v>
      </c>
      <c r="AU1320">
        <f t="shared" ca="1" si="768"/>
        <v>0</v>
      </c>
      <c r="AV1320">
        <f t="shared" ca="1" si="769"/>
        <v>0</v>
      </c>
      <c r="AW1320">
        <f t="shared" ca="1" si="770"/>
        <v>0</v>
      </c>
      <c r="AX1320">
        <f t="shared" ca="1" si="771"/>
        <v>0</v>
      </c>
      <c r="AY1320">
        <f t="shared" ca="1" si="772"/>
        <v>0</v>
      </c>
      <c r="AZ1320">
        <f t="shared" ca="1" si="773"/>
        <v>0</v>
      </c>
      <c r="BA1320">
        <f t="shared" ca="1" si="774"/>
        <v>0</v>
      </c>
      <c r="BB1320">
        <f t="shared" ca="1" si="775"/>
        <v>0</v>
      </c>
      <c r="BC1320">
        <f t="shared" ca="1" si="776"/>
        <v>0</v>
      </c>
      <c r="BD1320">
        <f t="shared" ca="1" si="777"/>
        <v>0</v>
      </c>
      <c r="BE1320">
        <f t="shared" ca="1" si="778"/>
        <v>0</v>
      </c>
      <c r="BF1320">
        <f t="shared" ca="1" si="779"/>
        <v>0</v>
      </c>
    </row>
    <row r="1321" spans="1:58" ht="16.149999999999999" customHeight="1" x14ac:dyDescent="0.2">
      <c r="A1321" s="81"/>
      <c r="B1321" s="82"/>
      <c r="C1321" s="83"/>
      <c r="D1321" s="83"/>
      <c r="E1321" s="83"/>
      <c r="F1321" s="83"/>
      <c r="G1321" s="83"/>
      <c r="H1321" s="5">
        <f t="shared" ca="1" si="744"/>
        <v>0</v>
      </c>
      <c r="I1321" s="17">
        <f t="shared" ca="1" si="745"/>
        <v>-43921.465798611112</v>
      </c>
      <c r="J1321" s="5">
        <f t="shared" ca="1" si="743"/>
        <v>0</v>
      </c>
      <c r="K1321" s="83"/>
      <c r="L1321" s="87"/>
      <c r="M1321" s="87"/>
      <c r="N1321" s="87"/>
      <c r="O1321" s="29" t="str">
        <f t="shared" ca="1" si="746"/>
        <v>-</v>
      </c>
      <c r="P1321" s="29"/>
      <c r="X1321">
        <f t="shared" ca="1" si="747"/>
        <v>0</v>
      </c>
      <c r="Y1321">
        <f t="shared" ca="1" si="748"/>
        <v>0</v>
      </c>
      <c r="Z1321">
        <f t="shared" ca="1" si="749"/>
        <v>0</v>
      </c>
      <c r="AA1321">
        <f t="shared" ca="1" si="750"/>
        <v>0</v>
      </c>
      <c r="AB1321">
        <f t="shared" ca="1" si="751"/>
        <v>0</v>
      </c>
      <c r="AC1321">
        <f t="shared" ca="1" si="752"/>
        <v>0</v>
      </c>
      <c r="AD1321">
        <f t="shared" ca="1" si="753"/>
        <v>0</v>
      </c>
      <c r="AE1321">
        <f t="shared" ca="1" si="754"/>
        <v>0</v>
      </c>
      <c r="AH1321">
        <f t="shared" ca="1" si="755"/>
        <v>0</v>
      </c>
      <c r="AI1321">
        <f t="shared" ca="1" si="756"/>
        <v>0</v>
      </c>
      <c r="AJ1321">
        <f t="shared" ca="1" si="757"/>
        <v>0</v>
      </c>
      <c r="AK1321">
        <f t="shared" ca="1" si="758"/>
        <v>0</v>
      </c>
      <c r="AL1321">
        <f t="shared" ca="1" si="759"/>
        <v>0</v>
      </c>
      <c r="AM1321">
        <f t="shared" ca="1" si="760"/>
        <v>0</v>
      </c>
      <c r="AN1321">
        <f t="shared" ca="1" si="761"/>
        <v>0</v>
      </c>
      <c r="AO1321">
        <f t="shared" ca="1" si="762"/>
        <v>0</v>
      </c>
      <c r="AP1321">
        <f t="shared" ca="1" si="763"/>
        <v>0</v>
      </c>
      <c r="AQ1321">
        <f t="shared" ca="1" si="764"/>
        <v>0</v>
      </c>
      <c r="AR1321">
        <f t="shared" ca="1" si="765"/>
        <v>0</v>
      </c>
      <c r="AS1321">
        <f t="shared" ca="1" si="766"/>
        <v>0</v>
      </c>
      <c r="AT1321">
        <f t="shared" ca="1" si="767"/>
        <v>0</v>
      </c>
      <c r="AU1321">
        <f t="shared" ca="1" si="768"/>
        <v>0</v>
      </c>
      <c r="AV1321">
        <f t="shared" ca="1" si="769"/>
        <v>0</v>
      </c>
      <c r="AW1321">
        <f t="shared" ca="1" si="770"/>
        <v>0</v>
      </c>
      <c r="AX1321">
        <f t="shared" ca="1" si="771"/>
        <v>0</v>
      </c>
      <c r="AY1321">
        <f t="shared" ca="1" si="772"/>
        <v>0</v>
      </c>
      <c r="AZ1321">
        <f t="shared" ca="1" si="773"/>
        <v>0</v>
      </c>
      <c r="BA1321">
        <f t="shared" ca="1" si="774"/>
        <v>0</v>
      </c>
      <c r="BB1321">
        <f t="shared" ca="1" si="775"/>
        <v>0</v>
      </c>
      <c r="BC1321">
        <f t="shared" ca="1" si="776"/>
        <v>0</v>
      </c>
      <c r="BD1321">
        <f t="shared" ca="1" si="777"/>
        <v>0</v>
      </c>
      <c r="BE1321">
        <f t="shared" ca="1" si="778"/>
        <v>0</v>
      </c>
      <c r="BF1321">
        <f t="shared" ca="1" si="779"/>
        <v>0</v>
      </c>
    </row>
    <row r="1322" spans="1:58" ht="16.149999999999999" customHeight="1" x14ac:dyDescent="0.2">
      <c r="A1322" s="81"/>
      <c r="B1322" s="82"/>
      <c r="C1322" s="83"/>
      <c r="D1322" s="83"/>
      <c r="E1322" s="83"/>
      <c r="F1322" s="83"/>
      <c r="G1322" s="83"/>
      <c r="H1322" s="5">
        <f t="shared" ca="1" si="744"/>
        <v>0</v>
      </c>
      <c r="I1322" s="17">
        <f t="shared" ca="1" si="745"/>
        <v>-43921.465798611112</v>
      </c>
      <c r="J1322" s="5">
        <f t="shared" ca="1" si="743"/>
        <v>0</v>
      </c>
      <c r="K1322" s="83"/>
      <c r="L1322" s="87"/>
      <c r="M1322" s="87"/>
      <c r="N1322" s="87"/>
      <c r="O1322" s="29" t="str">
        <f t="shared" ca="1" si="746"/>
        <v>-</v>
      </c>
      <c r="P1322" s="29"/>
      <c r="X1322">
        <f t="shared" ca="1" si="747"/>
        <v>0</v>
      </c>
      <c r="Y1322">
        <f t="shared" ca="1" si="748"/>
        <v>0</v>
      </c>
      <c r="Z1322">
        <f t="shared" ca="1" si="749"/>
        <v>0</v>
      </c>
      <c r="AA1322">
        <f t="shared" ca="1" si="750"/>
        <v>0</v>
      </c>
      <c r="AB1322">
        <f t="shared" ca="1" si="751"/>
        <v>0</v>
      </c>
      <c r="AC1322">
        <f t="shared" ca="1" si="752"/>
        <v>0</v>
      </c>
      <c r="AD1322">
        <f t="shared" ca="1" si="753"/>
        <v>0</v>
      </c>
      <c r="AE1322">
        <f t="shared" ca="1" si="754"/>
        <v>0</v>
      </c>
      <c r="AH1322">
        <f t="shared" ca="1" si="755"/>
        <v>0</v>
      </c>
      <c r="AI1322">
        <f t="shared" ca="1" si="756"/>
        <v>0</v>
      </c>
      <c r="AJ1322">
        <f t="shared" ca="1" si="757"/>
        <v>0</v>
      </c>
      <c r="AK1322">
        <f t="shared" ca="1" si="758"/>
        <v>0</v>
      </c>
      <c r="AL1322">
        <f t="shared" ca="1" si="759"/>
        <v>0</v>
      </c>
      <c r="AM1322">
        <f t="shared" ca="1" si="760"/>
        <v>0</v>
      </c>
      <c r="AN1322">
        <f t="shared" ca="1" si="761"/>
        <v>0</v>
      </c>
      <c r="AO1322">
        <f t="shared" ca="1" si="762"/>
        <v>0</v>
      </c>
      <c r="AP1322">
        <f t="shared" ca="1" si="763"/>
        <v>0</v>
      </c>
      <c r="AQ1322">
        <f t="shared" ca="1" si="764"/>
        <v>0</v>
      </c>
      <c r="AR1322">
        <f t="shared" ca="1" si="765"/>
        <v>0</v>
      </c>
      <c r="AS1322">
        <f t="shared" ca="1" si="766"/>
        <v>0</v>
      </c>
      <c r="AT1322">
        <f t="shared" ca="1" si="767"/>
        <v>0</v>
      </c>
      <c r="AU1322">
        <f t="shared" ca="1" si="768"/>
        <v>0</v>
      </c>
      <c r="AV1322">
        <f t="shared" ca="1" si="769"/>
        <v>0</v>
      </c>
      <c r="AW1322">
        <f t="shared" ca="1" si="770"/>
        <v>0</v>
      </c>
      <c r="AX1322">
        <f t="shared" ca="1" si="771"/>
        <v>0</v>
      </c>
      <c r="AY1322">
        <f t="shared" ca="1" si="772"/>
        <v>0</v>
      </c>
      <c r="AZ1322">
        <f t="shared" ca="1" si="773"/>
        <v>0</v>
      </c>
      <c r="BA1322">
        <f t="shared" ca="1" si="774"/>
        <v>0</v>
      </c>
      <c r="BB1322">
        <f t="shared" ca="1" si="775"/>
        <v>0</v>
      </c>
      <c r="BC1322">
        <f t="shared" ca="1" si="776"/>
        <v>0</v>
      </c>
      <c r="BD1322">
        <f t="shared" ca="1" si="777"/>
        <v>0</v>
      </c>
      <c r="BE1322">
        <f t="shared" ca="1" si="778"/>
        <v>0</v>
      </c>
      <c r="BF1322">
        <f t="shared" ca="1" si="779"/>
        <v>0</v>
      </c>
    </row>
    <row r="1323" spans="1:58" ht="16.149999999999999" customHeight="1" x14ac:dyDescent="0.2">
      <c r="A1323" s="81"/>
      <c r="B1323" s="82"/>
      <c r="C1323" s="83"/>
      <c r="D1323" s="83"/>
      <c r="E1323" s="83"/>
      <c r="F1323" s="83"/>
      <c r="G1323" s="83"/>
      <c r="H1323" s="5">
        <f t="shared" ca="1" si="744"/>
        <v>0</v>
      </c>
      <c r="I1323" s="17">
        <f t="shared" ca="1" si="745"/>
        <v>-43921.465798611112</v>
      </c>
      <c r="J1323" s="5">
        <f t="shared" ca="1" si="743"/>
        <v>0</v>
      </c>
      <c r="K1323" s="83"/>
      <c r="L1323" s="87"/>
      <c r="M1323" s="87"/>
      <c r="N1323" s="87"/>
      <c r="O1323" s="29" t="str">
        <f t="shared" ca="1" si="746"/>
        <v>-</v>
      </c>
      <c r="P1323" s="29"/>
      <c r="X1323">
        <f t="shared" ca="1" si="747"/>
        <v>0</v>
      </c>
      <c r="Y1323">
        <f t="shared" ca="1" si="748"/>
        <v>0</v>
      </c>
      <c r="Z1323">
        <f t="shared" ca="1" si="749"/>
        <v>0</v>
      </c>
      <c r="AA1323">
        <f t="shared" ca="1" si="750"/>
        <v>0</v>
      </c>
      <c r="AB1323">
        <f t="shared" ca="1" si="751"/>
        <v>0</v>
      </c>
      <c r="AC1323">
        <f t="shared" ca="1" si="752"/>
        <v>0</v>
      </c>
      <c r="AD1323">
        <f t="shared" ca="1" si="753"/>
        <v>0</v>
      </c>
      <c r="AE1323">
        <f t="shared" ca="1" si="754"/>
        <v>0</v>
      </c>
      <c r="AH1323">
        <f t="shared" ca="1" si="755"/>
        <v>0</v>
      </c>
      <c r="AI1323">
        <f t="shared" ca="1" si="756"/>
        <v>0</v>
      </c>
      <c r="AJ1323">
        <f t="shared" ca="1" si="757"/>
        <v>0</v>
      </c>
      <c r="AK1323">
        <f t="shared" ca="1" si="758"/>
        <v>0</v>
      </c>
      <c r="AL1323">
        <f t="shared" ca="1" si="759"/>
        <v>0</v>
      </c>
      <c r="AM1323">
        <f t="shared" ca="1" si="760"/>
        <v>0</v>
      </c>
      <c r="AN1323">
        <f t="shared" ca="1" si="761"/>
        <v>0</v>
      </c>
      <c r="AO1323">
        <f t="shared" ca="1" si="762"/>
        <v>0</v>
      </c>
      <c r="AP1323">
        <f t="shared" ca="1" si="763"/>
        <v>0</v>
      </c>
      <c r="AQ1323">
        <f t="shared" ca="1" si="764"/>
        <v>0</v>
      </c>
      <c r="AR1323">
        <f t="shared" ca="1" si="765"/>
        <v>0</v>
      </c>
      <c r="AS1323">
        <f t="shared" ca="1" si="766"/>
        <v>0</v>
      </c>
      <c r="AT1323">
        <f t="shared" ca="1" si="767"/>
        <v>0</v>
      </c>
      <c r="AU1323">
        <f t="shared" ca="1" si="768"/>
        <v>0</v>
      </c>
      <c r="AV1323">
        <f t="shared" ca="1" si="769"/>
        <v>0</v>
      </c>
      <c r="AW1323">
        <f t="shared" ca="1" si="770"/>
        <v>0</v>
      </c>
      <c r="AX1323">
        <f t="shared" ca="1" si="771"/>
        <v>0</v>
      </c>
      <c r="AY1323">
        <f t="shared" ca="1" si="772"/>
        <v>0</v>
      </c>
      <c r="AZ1323">
        <f t="shared" ca="1" si="773"/>
        <v>0</v>
      </c>
      <c r="BA1323">
        <f t="shared" ca="1" si="774"/>
        <v>0</v>
      </c>
      <c r="BB1323">
        <f t="shared" ca="1" si="775"/>
        <v>0</v>
      </c>
      <c r="BC1323">
        <f t="shared" ca="1" si="776"/>
        <v>0</v>
      </c>
      <c r="BD1323">
        <f t="shared" ca="1" si="777"/>
        <v>0</v>
      </c>
      <c r="BE1323">
        <f t="shared" ca="1" si="778"/>
        <v>0</v>
      </c>
      <c r="BF1323">
        <f t="shared" ca="1" si="779"/>
        <v>0</v>
      </c>
    </row>
    <row r="1324" spans="1:58" ht="16.149999999999999" customHeight="1" x14ac:dyDescent="0.2">
      <c r="A1324" s="81"/>
      <c r="B1324" s="82"/>
      <c r="C1324" s="83"/>
      <c r="D1324" s="83"/>
      <c r="E1324" s="83"/>
      <c r="F1324" s="83"/>
      <c r="G1324" s="83"/>
      <c r="H1324" s="5">
        <f t="shared" ca="1" si="744"/>
        <v>0</v>
      </c>
      <c r="I1324" s="17">
        <f t="shared" ca="1" si="745"/>
        <v>-43921.465798611112</v>
      </c>
      <c r="J1324" s="5">
        <f t="shared" ca="1" si="743"/>
        <v>0</v>
      </c>
      <c r="K1324" s="83"/>
      <c r="L1324" s="87"/>
      <c r="M1324" s="87"/>
      <c r="N1324" s="87"/>
      <c r="O1324" s="29" t="str">
        <f t="shared" ca="1" si="746"/>
        <v>-</v>
      </c>
      <c r="P1324" s="29"/>
      <c r="X1324">
        <f t="shared" ca="1" si="747"/>
        <v>0</v>
      </c>
      <c r="Y1324">
        <f t="shared" ca="1" si="748"/>
        <v>0</v>
      </c>
      <c r="Z1324">
        <f t="shared" ca="1" si="749"/>
        <v>0</v>
      </c>
      <c r="AA1324">
        <f t="shared" ca="1" si="750"/>
        <v>0</v>
      </c>
      <c r="AB1324">
        <f t="shared" ca="1" si="751"/>
        <v>0</v>
      </c>
      <c r="AC1324">
        <f t="shared" ca="1" si="752"/>
        <v>0</v>
      </c>
      <c r="AD1324">
        <f t="shared" ca="1" si="753"/>
        <v>0</v>
      </c>
      <c r="AE1324">
        <f t="shared" ca="1" si="754"/>
        <v>0</v>
      </c>
      <c r="AH1324">
        <f t="shared" ca="1" si="755"/>
        <v>0</v>
      </c>
      <c r="AI1324">
        <f t="shared" ca="1" si="756"/>
        <v>0</v>
      </c>
      <c r="AJ1324">
        <f t="shared" ca="1" si="757"/>
        <v>0</v>
      </c>
      <c r="AK1324">
        <f t="shared" ca="1" si="758"/>
        <v>0</v>
      </c>
      <c r="AL1324">
        <f t="shared" ca="1" si="759"/>
        <v>0</v>
      </c>
      <c r="AM1324">
        <f t="shared" ca="1" si="760"/>
        <v>0</v>
      </c>
      <c r="AN1324">
        <f t="shared" ca="1" si="761"/>
        <v>0</v>
      </c>
      <c r="AO1324">
        <f t="shared" ca="1" si="762"/>
        <v>0</v>
      </c>
      <c r="AP1324">
        <f t="shared" ca="1" si="763"/>
        <v>0</v>
      </c>
      <c r="AQ1324">
        <f t="shared" ca="1" si="764"/>
        <v>0</v>
      </c>
      <c r="AR1324">
        <f t="shared" ca="1" si="765"/>
        <v>0</v>
      </c>
      <c r="AS1324">
        <f t="shared" ca="1" si="766"/>
        <v>0</v>
      </c>
      <c r="AT1324">
        <f t="shared" ca="1" si="767"/>
        <v>0</v>
      </c>
      <c r="AU1324">
        <f t="shared" ca="1" si="768"/>
        <v>0</v>
      </c>
      <c r="AV1324">
        <f t="shared" ca="1" si="769"/>
        <v>0</v>
      </c>
      <c r="AW1324">
        <f t="shared" ca="1" si="770"/>
        <v>0</v>
      </c>
      <c r="AX1324">
        <f t="shared" ca="1" si="771"/>
        <v>0</v>
      </c>
      <c r="AY1324">
        <f t="shared" ca="1" si="772"/>
        <v>0</v>
      </c>
      <c r="AZ1324">
        <f t="shared" ca="1" si="773"/>
        <v>0</v>
      </c>
      <c r="BA1324">
        <f t="shared" ca="1" si="774"/>
        <v>0</v>
      </c>
      <c r="BB1324">
        <f t="shared" ca="1" si="775"/>
        <v>0</v>
      </c>
      <c r="BC1324">
        <f t="shared" ca="1" si="776"/>
        <v>0</v>
      </c>
      <c r="BD1324">
        <f t="shared" ca="1" si="777"/>
        <v>0</v>
      </c>
      <c r="BE1324">
        <f t="shared" ca="1" si="778"/>
        <v>0</v>
      </c>
      <c r="BF1324">
        <f t="shared" ca="1" si="779"/>
        <v>0</v>
      </c>
    </row>
    <row r="1325" spans="1:58" ht="16.149999999999999" customHeight="1" x14ac:dyDescent="0.2">
      <c r="A1325" s="81"/>
      <c r="B1325" s="82"/>
      <c r="C1325" s="83"/>
      <c r="D1325" s="83"/>
      <c r="E1325" s="83"/>
      <c r="F1325" s="83"/>
      <c r="G1325" s="83"/>
      <c r="H1325" s="5">
        <f t="shared" ca="1" si="744"/>
        <v>0</v>
      </c>
      <c r="I1325" s="17">
        <f t="shared" ca="1" si="745"/>
        <v>-43921.465798611112</v>
      </c>
      <c r="J1325" s="5">
        <f t="shared" ca="1" si="743"/>
        <v>0</v>
      </c>
      <c r="K1325" s="83"/>
      <c r="L1325" s="87"/>
      <c r="M1325" s="87"/>
      <c r="N1325" s="87"/>
      <c r="O1325" s="29" t="str">
        <f t="shared" ca="1" si="746"/>
        <v>-</v>
      </c>
      <c r="P1325" s="29"/>
      <c r="X1325">
        <f t="shared" ca="1" si="747"/>
        <v>0</v>
      </c>
      <c r="Y1325">
        <f t="shared" ca="1" si="748"/>
        <v>0</v>
      </c>
      <c r="Z1325">
        <f t="shared" ca="1" si="749"/>
        <v>0</v>
      </c>
      <c r="AA1325">
        <f t="shared" ca="1" si="750"/>
        <v>0</v>
      </c>
      <c r="AB1325">
        <f t="shared" ca="1" si="751"/>
        <v>0</v>
      </c>
      <c r="AC1325">
        <f t="shared" ca="1" si="752"/>
        <v>0</v>
      </c>
      <c r="AD1325">
        <f t="shared" ca="1" si="753"/>
        <v>0</v>
      </c>
      <c r="AE1325">
        <f t="shared" ca="1" si="754"/>
        <v>0</v>
      </c>
      <c r="AH1325">
        <f t="shared" ca="1" si="755"/>
        <v>0</v>
      </c>
      <c r="AI1325">
        <f t="shared" ca="1" si="756"/>
        <v>0</v>
      </c>
      <c r="AJ1325">
        <f t="shared" ca="1" si="757"/>
        <v>0</v>
      </c>
      <c r="AK1325">
        <f t="shared" ca="1" si="758"/>
        <v>0</v>
      </c>
      <c r="AL1325">
        <f t="shared" ca="1" si="759"/>
        <v>0</v>
      </c>
      <c r="AM1325">
        <f t="shared" ca="1" si="760"/>
        <v>0</v>
      </c>
      <c r="AN1325">
        <f t="shared" ca="1" si="761"/>
        <v>0</v>
      </c>
      <c r="AO1325">
        <f t="shared" ca="1" si="762"/>
        <v>0</v>
      </c>
      <c r="AP1325">
        <f t="shared" ca="1" si="763"/>
        <v>0</v>
      </c>
      <c r="AQ1325">
        <f t="shared" ca="1" si="764"/>
        <v>0</v>
      </c>
      <c r="AR1325">
        <f t="shared" ca="1" si="765"/>
        <v>0</v>
      </c>
      <c r="AS1325">
        <f t="shared" ca="1" si="766"/>
        <v>0</v>
      </c>
      <c r="AT1325">
        <f t="shared" ca="1" si="767"/>
        <v>0</v>
      </c>
      <c r="AU1325">
        <f t="shared" ca="1" si="768"/>
        <v>0</v>
      </c>
      <c r="AV1325">
        <f t="shared" ca="1" si="769"/>
        <v>0</v>
      </c>
      <c r="AW1325">
        <f t="shared" ca="1" si="770"/>
        <v>0</v>
      </c>
      <c r="AX1325">
        <f t="shared" ca="1" si="771"/>
        <v>0</v>
      </c>
      <c r="AY1325">
        <f t="shared" ca="1" si="772"/>
        <v>0</v>
      </c>
      <c r="AZ1325">
        <f t="shared" ca="1" si="773"/>
        <v>0</v>
      </c>
      <c r="BA1325">
        <f t="shared" ca="1" si="774"/>
        <v>0</v>
      </c>
      <c r="BB1325">
        <f t="shared" ca="1" si="775"/>
        <v>0</v>
      </c>
      <c r="BC1325">
        <f t="shared" ca="1" si="776"/>
        <v>0</v>
      </c>
      <c r="BD1325">
        <f t="shared" ca="1" si="777"/>
        <v>0</v>
      </c>
      <c r="BE1325">
        <f t="shared" ca="1" si="778"/>
        <v>0</v>
      </c>
      <c r="BF1325">
        <f t="shared" ca="1" si="779"/>
        <v>0</v>
      </c>
    </row>
    <row r="1326" spans="1:58" ht="16.149999999999999" customHeight="1" x14ac:dyDescent="0.2">
      <c r="A1326" s="81"/>
      <c r="B1326" s="82"/>
      <c r="C1326" s="83"/>
      <c r="D1326" s="83"/>
      <c r="E1326" s="83"/>
      <c r="F1326" s="83"/>
      <c r="G1326" s="83"/>
      <c r="H1326" s="5">
        <f t="shared" ca="1" si="744"/>
        <v>0</v>
      </c>
      <c r="I1326" s="17">
        <f t="shared" ca="1" si="745"/>
        <v>-43921.465798611112</v>
      </c>
      <c r="J1326" s="5">
        <f t="shared" ca="1" si="743"/>
        <v>0</v>
      </c>
      <c r="K1326" s="83"/>
      <c r="L1326" s="87"/>
      <c r="M1326" s="87"/>
      <c r="N1326" s="87"/>
      <c r="O1326" s="29" t="str">
        <f t="shared" ca="1" si="746"/>
        <v>-</v>
      </c>
      <c r="P1326" s="29"/>
      <c r="X1326">
        <f t="shared" ca="1" si="747"/>
        <v>0</v>
      </c>
      <c r="Y1326">
        <f t="shared" ca="1" si="748"/>
        <v>0</v>
      </c>
      <c r="Z1326">
        <f t="shared" ca="1" si="749"/>
        <v>0</v>
      </c>
      <c r="AA1326">
        <f t="shared" ca="1" si="750"/>
        <v>0</v>
      </c>
      <c r="AB1326">
        <f t="shared" ca="1" si="751"/>
        <v>0</v>
      </c>
      <c r="AC1326">
        <f t="shared" ca="1" si="752"/>
        <v>0</v>
      </c>
      <c r="AD1326">
        <f t="shared" ca="1" si="753"/>
        <v>0</v>
      </c>
      <c r="AE1326">
        <f t="shared" ca="1" si="754"/>
        <v>0</v>
      </c>
      <c r="AH1326">
        <f t="shared" ca="1" si="755"/>
        <v>0</v>
      </c>
      <c r="AI1326">
        <f t="shared" ca="1" si="756"/>
        <v>0</v>
      </c>
      <c r="AJ1326">
        <f t="shared" ca="1" si="757"/>
        <v>0</v>
      </c>
      <c r="AK1326">
        <f t="shared" ca="1" si="758"/>
        <v>0</v>
      </c>
      <c r="AL1326">
        <f t="shared" ca="1" si="759"/>
        <v>0</v>
      </c>
      <c r="AM1326">
        <f t="shared" ca="1" si="760"/>
        <v>0</v>
      </c>
      <c r="AN1326">
        <f t="shared" ca="1" si="761"/>
        <v>0</v>
      </c>
      <c r="AO1326">
        <f t="shared" ca="1" si="762"/>
        <v>0</v>
      </c>
      <c r="AP1326">
        <f t="shared" ca="1" si="763"/>
        <v>0</v>
      </c>
      <c r="AQ1326">
        <f t="shared" ca="1" si="764"/>
        <v>0</v>
      </c>
      <c r="AR1326">
        <f t="shared" ca="1" si="765"/>
        <v>0</v>
      </c>
      <c r="AS1326">
        <f t="shared" ca="1" si="766"/>
        <v>0</v>
      </c>
      <c r="AT1326">
        <f t="shared" ca="1" si="767"/>
        <v>0</v>
      </c>
      <c r="AU1326">
        <f t="shared" ca="1" si="768"/>
        <v>0</v>
      </c>
      <c r="AV1326">
        <f t="shared" ca="1" si="769"/>
        <v>0</v>
      </c>
      <c r="AW1326">
        <f t="shared" ca="1" si="770"/>
        <v>0</v>
      </c>
      <c r="AX1326">
        <f t="shared" ca="1" si="771"/>
        <v>0</v>
      </c>
      <c r="AY1326">
        <f t="shared" ca="1" si="772"/>
        <v>0</v>
      </c>
      <c r="AZ1326">
        <f t="shared" ca="1" si="773"/>
        <v>0</v>
      </c>
      <c r="BA1326">
        <f t="shared" ca="1" si="774"/>
        <v>0</v>
      </c>
      <c r="BB1326">
        <f t="shared" ca="1" si="775"/>
        <v>0</v>
      </c>
      <c r="BC1326">
        <f t="shared" ca="1" si="776"/>
        <v>0</v>
      </c>
      <c r="BD1326">
        <f t="shared" ca="1" si="777"/>
        <v>0</v>
      </c>
      <c r="BE1326">
        <f t="shared" ca="1" si="778"/>
        <v>0</v>
      </c>
      <c r="BF1326">
        <f t="shared" ca="1" si="779"/>
        <v>0</v>
      </c>
    </row>
    <row r="1327" spans="1:58" ht="16.149999999999999" customHeight="1" x14ac:dyDescent="0.2">
      <c r="A1327" s="81"/>
      <c r="B1327" s="82"/>
      <c r="C1327" s="83"/>
      <c r="D1327" s="83"/>
      <c r="E1327" s="83"/>
      <c r="F1327" s="83"/>
      <c r="G1327" s="83"/>
      <c r="H1327" s="5">
        <f t="shared" ca="1" si="744"/>
        <v>0</v>
      </c>
      <c r="I1327" s="17">
        <f t="shared" ca="1" si="745"/>
        <v>-43921.465798611112</v>
      </c>
      <c r="J1327" s="5">
        <f t="shared" ref="J1327:J1390" ca="1" si="780">IF(CELL("contenu",G1328)="NA",I1327,0)</f>
        <v>0</v>
      </c>
      <c r="K1327" s="83"/>
      <c r="L1327" s="87"/>
      <c r="M1327" s="87"/>
      <c r="N1327" s="87"/>
      <c r="O1327" s="29" t="str">
        <f t="shared" ca="1" si="746"/>
        <v>-</v>
      </c>
      <c r="P1327" s="29"/>
      <c r="X1327">
        <f t="shared" ca="1" si="747"/>
        <v>0</v>
      </c>
      <c r="Y1327">
        <f t="shared" ca="1" si="748"/>
        <v>0</v>
      </c>
      <c r="Z1327">
        <f t="shared" ca="1" si="749"/>
        <v>0</v>
      </c>
      <c r="AA1327">
        <f t="shared" ca="1" si="750"/>
        <v>0</v>
      </c>
      <c r="AB1327">
        <f t="shared" ca="1" si="751"/>
        <v>0</v>
      </c>
      <c r="AC1327">
        <f t="shared" ca="1" si="752"/>
        <v>0</v>
      </c>
      <c r="AD1327">
        <f t="shared" ca="1" si="753"/>
        <v>0</v>
      </c>
      <c r="AE1327">
        <f t="shared" ca="1" si="754"/>
        <v>0</v>
      </c>
      <c r="AH1327">
        <f t="shared" ca="1" si="755"/>
        <v>0</v>
      </c>
      <c r="AI1327">
        <f t="shared" ca="1" si="756"/>
        <v>0</v>
      </c>
      <c r="AJ1327">
        <f t="shared" ca="1" si="757"/>
        <v>0</v>
      </c>
      <c r="AK1327">
        <f t="shared" ca="1" si="758"/>
        <v>0</v>
      </c>
      <c r="AL1327">
        <f t="shared" ca="1" si="759"/>
        <v>0</v>
      </c>
      <c r="AM1327">
        <f t="shared" ca="1" si="760"/>
        <v>0</v>
      </c>
      <c r="AN1327">
        <f t="shared" ca="1" si="761"/>
        <v>0</v>
      </c>
      <c r="AO1327">
        <f t="shared" ca="1" si="762"/>
        <v>0</v>
      </c>
      <c r="AP1327">
        <f t="shared" ca="1" si="763"/>
        <v>0</v>
      </c>
      <c r="AQ1327">
        <f t="shared" ca="1" si="764"/>
        <v>0</v>
      </c>
      <c r="AR1327">
        <f t="shared" ca="1" si="765"/>
        <v>0</v>
      </c>
      <c r="AS1327">
        <f t="shared" ca="1" si="766"/>
        <v>0</v>
      </c>
      <c r="AT1327">
        <f t="shared" ca="1" si="767"/>
        <v>0</v>
      </c>
      <c r="AU1327">
        <f t="shared" ca="1" si="768"/>
        <v>0</v>
      </c>
      <c r="AV1327">
        <f t="shared" ca="1" si="769"/>
        <v>0</v>
      </c>
      <c r="AW1327">
        <f t="shared" ca="1" si="770"/>
        <v>0</v>
      </c>
      <c r="AX1327">
        <f t="shared" ca="1" si="771"/>
        <v>0</v>
      </c>
      <c r="AY1327">
        <f t="shared" ca="1" si="772"/>
        <v>0</v>
      </c>
      <c r="AZ1327">
        <f t="shared" ca="1" si="773"/>
        <v>0</v>
      </c>
      <c r="BA1327">
        <f t="shared" ca="1" si="774"/>
        <v>0</v>
      </c>
      <c r="BB1327">
        <f t="shared" ca="1" si="775"/>
        <v>0</v>
      </c>
      <c r="BC1327">
        <f t="shared" ca="1" si="776"/>
        <v>0</v>
      </c>
      <c r="BD1327">
        <f t="shared" ca="1" si="777"/>
        <v>0</v>
      </c>
      <c r="BE1327">
        <f t="shared" ca="1" si="778"/>
        <v>0</v>
      </c>
      <c r="BF1327">
        <f t="shared" ca="1" si="779"/>
        <v>0</v>
      </c>
    </row>
    <row r="1328" spans="1:58" ht="16.149999999999999" customHeight="1" x14ac:dyDescent="0.2">
      <c r="A1328" s="81"/>
      <c r="B1328" s="83"/>
      <c r="C1328" s="83"/>
      <c r="D1328" s="83"/>
      <c r="E1328" s="83"/>
      <c r="F1328" s="83"/>
      <c r="G1328" s="83"/>
      <c r="H1328" s="5">
        <f t="shared" ca="1" si="744"/>
        <v>0</v>
      </c>
      <c r="I1328" s="17">
        <f t="shared" ca="1" si="745"/>
        <v>-43921.465798611112</v>
      </c>
      <c r="J1328" s="5">
        <f t="shared" ca="1" si="780"/>
        <v>0</v>
      </c>
      <c r="K1328" s="83"/>
      <c r="L1328" s="83"/>
      <c r="M1328" s="83"/>
      <c r="N1328" s="83"/>
      <c r="O1328" s="29" t="str">
        <f t="shared" ca="1" si="746"/>
        <v>-</v>
      </c>
      <c r="P1328" s="29"/>
      <c r="X1328">
        <f t="shared" ca="1" si="747"/>
        <v>0</v>
      </c>
      <c r="Y1328">
        <f t="shared" ca="1" si="748"/>
        <v>0</v>
      </c>
      <c r="Z1328">
        <f t="shared" ca="1" si="749"/>
        <v>0</v>
      </c>
      <c r="AA1328">
        <f t="shared" ca="1" si="750"/>
        <v>0</v>
      </c>
      <c r="AB1328">
        <f t="shared" ca="1" si="751"/>
        <v>0</v>
      </c>
      <c r="AC1328">
        <f t="shared" ca="1" si="752"/>
        <v>0</v>
      </c>
      <c r="AD1328">
        <f t="shared" ca="1" si="753"/>
        <v>0</v>
      </c>
      <c r="AE1328">
        <f t="shared" ca="1" si="754"/>
        <v>0</v>
      </c>
      <c r="AH1328">
        <f t="shared" ca="1" si="755"/>
        <v>0</v>
      </c>
      <c r="AI1328">
        <f t="shared" ca="1" si="756"/>
        <v>0</v>
      </c>
      <c r="AJ1328">
        <f t="shared" ca="1" si="757"/>
        <v>0</v>
      </c>
      <c r="AK1328">
        <f t="shared" ca="1" si="758"/>
        <v>0</v>
      </c>
      <c r="AL1328">
        <f t="shared" ca="1" si="759"/>
        <v>0</v>
      </c>
      <c r="AM1328">
        <f t="shared" ca="1" si="760"/>
        <v>0</v>
      </c>
      <c r="AN1328">
        <f t="shared" ca="1" si="761"/>
        <v>0</v>
      </c>
      <c r="AO1328">
        <f t="shared" ca="1" si="762"/>
        <v>0</v>
      </c>
      <c r="AP1328">
        <f t="shared" ca="1" si="763"/>
        <v>0</v>
      </c>
      <c r="AQ1328">
        <f t="shared" ca="1" si="764"/>
        <v>0</v>
      </c>
      <c r="AR1328">
        <f t="shared" ca="1" si="765"/>
        <v>0</v>
      </c>
      <c r="AS1328">
        <f t="shared" ca="1" si="766"/>
        <v>0</v>
      </c>
      <c r="AT1328">
        <f t="shared" ca="1" si="767"/>
        <v>0</v>
      </c>
      <c r="AU1328">
        <f t="shared" ca="1" si="768"/>
        <v>0</v>
      </c>
      <c r="AV1328">
        <f t="shared" ca="1" si="769"/>
        <v>0</v>
      </c>
      <c r="AW1328">
        <f t="shared" ca="1" si="770"/>
        <v>0</v>
      </c>
      <c r="AX1328">
        <f t="shared" ca="1" si="771"/>
        <v>0</v>
      </c>
      <c r="AY1328">
        <f t="shared" ca="1" si="772"/>
        <v>0</v>
      </c>
      <c r="AZ1328">
        <f t="shared" ca="1" si="773"/>
        <v>0</v>
      </c>
      <c r="BA1328">
        <f t="shared" ca="1" si="774"/>
        <v>0</v>
      </c>
      <c r="BB1328">
        <f t="shared" ca="1" si="775"/>
        <v>0</v>
      </c>
      <c r="BC1328">
        <f t="shared" ca="1" si="776"/>
        <v>0</v>
      </c>
      <c r="BD1328">
        <f t="shared" ca="1" si="777"/>
        <v>0</v>
      </c>
      <c r="BE1328">
        <f t="shared" ca="1" si="778"/>
        <v>0</v>
      </c>
      <c r="BF1328">
        <f t="shared" ca="1" si="779"/>
        <v>0</v>
      </c>
    </row>
    <row r="1329" spans="1:58" ht="16.149999999999999" customHeight="1" x14ac:dyDescent="0.2">
      <c r="A1329" s="81"/>
      <c r="B1329" s="83"/>
      <c r="C1329" s="83"/>
      <c r="D1329" s="83"/>
      <c r="E1329" s="83"/>
      <c r="F1329" s="83"/>
      <c r="G1329" s="83"/>
      <c r="H1329" s="5">
        <f t="shared" ca="1" si="744"/>
        <v>0</v>
      </c>
      <c r="I1329" s="17">
        <f t="shared" ca="1" si="745"/>
        <v>-43921.465798611112</v>
      </c>
      <c r="J1329" s="5">
        <f t="shared" ca="1" si="780"/>
        <v>0</v>
      </c>
      <c r="K1329" s="83"/>
      <c r="L1329" s="83"/>
      <c r="M1329" s="83"/>
      <c r="N1329" s="83"/>
      <c r="O1329" s="29" t="str">
        <f t="shared" ca="1" si="746"/>
        <v>-</v>
      </c>
      <c r="P1329" s="29"/>
      <c r="X1329">
        <f t="shared" ca="1" si="747"/>
        <v>0</v>
      </c>
      <c r="Y1329">
        <f t="shared" ca="1" si="748"/>
        <v>0</v>
      </c>
      <c r="Z1329">
        <f t="shared" ca="1" si="749"/>
        <v>0</v>
      </c>
      <c r="AA1329">
        <f t="shared" ca="1" si="750"/>
        <v>0</v>
      </c>
      <c r="AB1329">
        <f t="shared" ca="1" si="751"/>
        <v>0</v>
      </c>
      <c r="AC1329">
        <f t="shared" ca="1" si="752"/>
        <v>0</v>
      </c>
      <c r="AD1329">
        <f t="shared" ca="1" si="753"/>
        <v>0</v>
      </c>
      <c r="AE1329">
        <f t="shared" ca="1" si="754"/>
        <v>0</v>
      </c>
      <c r="AH1329">
        <f t="shared" ca="1" si="755"/>
        <v>0</v>
      </c>
      <c r="AI1329">
        <f t="shared" ca="1" si="756"/>
        <v>0</v>
      </c>
      <c r="AJ1329">
        <f t="shared" ca="1" si="757"/>
        <v>0</v>
      </c>
      <c r="AK1329">
        <f t="shared" ca="1" si="758"/>
        <v>0</v>
      </c>
      <c r="AL1329">
        <f t="shared" ca="1" si="759"/>
        <v>0</v>
      </c>
      <c r="AM1329">
        <f t="shared" ca="1" si="760"/>
        <v>0</v>
      </c>
      <c r="AN1329">
        <f t="shared" ca="1" si="761"/>
        <v>0</v>
      </c>
      <c r="AO1329">
        <f t="shared" ca="1" si="762"/>
        <v>0</v>
      </c>
      <c r="AP1329">
        <f t="shared" ca="1" si="763"/>
        <v>0</v>
      </c>
      <c r="AQ1329">
        <f t="shared" ca="1" si="764"/>
        <v>0</v>
      </c>
      <c r="AR1329">
        <f t="shared" ca="1" si="765"/>
        <v>0</v>
      </c>
      <c r="AS1329">
        <f t="shared" ca="1" si="766"/>
        <v>0</v>
      </c>
      <c r="AT1329">
        <f t="shared" ca="1" si="767"/>
        <v>0</v>
      </c>
      <c r="AU1329">
        <f t="shared" ca="1" si="768"/>
        <v>0</v>
      </c>
      <c r="AV1329">
        <f t="shared" ca="1" si="769"/>
        <v>0</v>
      </c>
      <c r="AW1329">
        <f t="shared" ca="1" si="770"/>
        <v>0</v>
      </c>
      <c r="AX1329">
        <f t="shared" ca="1" si="771"/>
        <v>0</v>
      </c>
      <c r="AY1329">
        <f t="shared" ca="1" si="772"/>
        <v>0</v>
      </c>
      <c r="AZ1329">
        <f t="shared" ca="1" si="773"/>
        <v>0</v>
      </c>
      <c r="BA1329">
        <f t="shared" ca="1" si="774"/>
        <v>0</v>
      </c>
      <c r="BB1329">
        <f t="shared" ca="1" si="775"/>
        <v>0</v>
      </c>
      <c r="BC1329">
        <f t="shared" ca="1" si="776"/>
        <v>0</v>
      </c>
      <c r="BD1329">
        <f t="shared" ca="1" si="777"/>
        <v>0</v>
      </c>
      <c r="BE1329">
        <f t="shared" ca="1" si="778"/>
        <v>0</v>
      </c>
      <c r="BF1329">
        <f t="shared" ca="1" si="779"/>
        <v>0</v>
      </c>
    </row>
    <row r="1330" spans="1:58" ht="16.149999999999999" customHeight="1" x14ac:dyDescent="0.2">
      <c r="A1330" s="81"/>
      <c r="B1330" s="83"/>
      <c r="C1330" s="83"/>
      <c r="D1330" s="83"/>
      <c r="E1330" s="83"/>
      <c r="F1330" s="83"/>
      <c r="G1330" s="83"/>
      <c r="H1330" s="5">
        <f t="shared" ca="1" si="744"/>
        <v>0</v>
      </c>
      <c r="I1330" s="17">
        <f t="shared" ca="1" si="745"/>
        <v>-43921.465798611112</v>
      </c>
      <c r="J1330" s="5">
        <f t="shared" ca="1" si="780"/>
        <v>0</v>
      </c>
      <c r="K1330" s="83"/>
      <c r="L1330" s="83"/>
      <c r="M1330" s="83"/>
      <c r="N1330" s="83"/>
      <c r="O1330" s="29" t="str">
        <f t="shared" ca="1" si="746"/>
        <v>-</v>
      </c>
      <c r="P1330" s="29"/>
      <c r="X1330">
        <f t="shared" ca="1" si="747"/>
        <v>0</v>
      </c>
      <c r="Y1330">
        <f t="shared" ca="1" si="748"/>
        <v>0</v>
      </c>
      <c r="Z1330">
        <f t="shared" ca="1" si="749"/>
        <v>0</v>
      </c>
      <c r="AA1330">
        <f t="shared" ca="1" si="750"/>
        <v>0</v>
      </c>
      <c r="AB1330">
        <f t="shared" ca="1" si="751"/>
        <v>0</v>
      </c>
      <c r="AC1330">
        <f t="shared" ca="1" si="752"/>
        <v>0</v>
      </c>
      <c r="AD1330">
        <f t="shared" ca="1" si="753"/>
        <v>0</v>
      </c>
      <c r="AE1330">
        <f t="shared" ca="1" si="754"/>
        <v>0</v>
      </c>
      <c r="AH1330">
        <f t="shared" ca="1" si="755"/>
        <v>0</v>
      </c>
      <c r="AI1330">
        <f t="shared" ca="1" si="756"/>
        <v>0</v>
      </c>
      <c r="AJ1330">
        <f t="shared" ca="1" si="757"/>
        <v>0</v>
      </c>
      <c r="AK1330">
        <f t="shared" ca="1" si="758"/>
        <v>0</v>
      </c>
      <c r="AL1330">
        <f t="shared" ca="1" si="759"/>
        <v>0</v>
      </c>
      <c r="AM1330">
        <f t="shared" ca="1" si="760"/>
        <v>0</v>
      </c>
      <c r="AN1330">
        <f t="shared" ca="1" si="761"/>
        <v>0</v>
      </c>
      <c r="AO1330">
        <f t="shared" ca="1" si="762"/>
        <v>0</v>
      </c>
      <c r="AP1330">
        <f t="shared" ca="1" si="763"/>
        <v>0</v>
      </c>
      <c r="AQ1330">
        <f t="shared" ca="1" si="764"/>
        <v>0</v>
      </c>
      <c r="AR1330">
        <f t="shared" ca="1" si="765"/>
        <v>0</v>
      </c>
      <c r="AS1330">
        <f t="shared" ca="1" si="766"/>
        <v>0</v>
      </c>
      <c r="AT1330">
        <f t="shared" ca="1" si="767"/>
        <v>0</v>
      </c>
      <c r="AU1330">
        <f t="shared" ca="1" si="768"/>
        <v>0</v>
      </c>
      <c r="AV1330">
        <f t="shared" ca="1" si="769"/>
        <v>0</v>
      </c>
      <c r="AW1330">
        <f t="shared" ca="1" si="770"/>
        <v>0</v>
      </c>
      <c r="AX1330">
        <f t="shared" ca="1" si="771"/>
        <v>0</v>
      </c>
      <c r="AY1330">
        <f t="shared" ca="1" si="772"/>
        <v>0</v>
      </c>
      <c r="AZ1330">
        <f t="shared" ca="1" si="773"/>
        <v>0</v>
      </c>
      <c r="BA1330">
        <f t="shared" ca="1" si="774"/>
        <v>0</v>
      </c>
      <c r="BB1330">
        <f t="shared" ca="1" si="775"/>
        <v>0</v>
      </c>
      <c r="BC1330">
        <f t="shared" ca="1" si="776"/>
        <v>0</v>
      </c>
      <c r="BD1330">
        <f t="shared" ca="1" si="777"/>
        <v>0</v>
      </c>
      <c r="BE1330">
        <f t="shared" ca="1" si="778"/>
        <v>0</v>
      </c>
      <c r="BF1330">
        <f t="shared" ca="1" si="779"/>
        <v>0</v>
      </c>
    </row>
    <row r="1331" spans="1:58" ht="16.149999999999999" customHeight="1" x14ac:dyDescent="0.2">
      <c r="A1331" s="81"/>
      <c r="B1331" s="83"/>
      <c r="C1331" s="83"/>
      <c r="D1331" s="83"/>
      <c r="E1331" s="83"/>
      <c r="F1331" s="83"/>
      <c r="G1331" s="83"/>
      <c r="H1331" s="5">
        <f t="shared" ca="1" si="744"/>
        <v>0</v>
      </c>
      <c r="I1331" s="17">
        <f t="shared" ca="1" si="745"/>
        <v>-43921.465798611112</v>
      </c>
      <c r="J1331" s="5">
        <f t="shared" ca="1" si="780"/>
        <v>0</v>
      </c>
      <c r="K1331" s="83"/>
      <c r="L1331" s="83"/>
      <c r="M1331" s="83"/>
      <c r="N1331" s="83"/>
      <c r="O1331" s="29" t="str">
        <f t="shared" ca="1" si="746"/>
        <v>-</v>
      </c>
      <c r="P1331" s="29"/>
      <c r="X1331">
        <f t="shared" ca="1" si="747"/>
        <v>0</v>
      </c>
      <c r="Y1331">
        <f t="shared" ca="1" si="748"/>
        <v>0</v>
      </c>
      <c r="Z1331">
        <f t="shared" ca="1" si="749"/>
        <v>0</v>
      </c>
      <c r="AA1331">
        <f t="shared" ca="1" si="750"/>
        <v>0</v>
      </c>
      <c r="AB1331">
        <f t="shared" ca="1" si="751"/>
        <v>0</v>
      </c>
      <c r="AC1331">
        <f t="shared" ca="1" si="752"/>
        <v>0</v>
      </c>
      <c r="AD1331">
        <f t="shared" ca="1" si="753"/>
        <v>0</v>
      </c>
      <c r="AE1331">
        <f t="shared" ca="1" si="754"/>
        <v>0</v>
      </c>
      <c r="AH1331">
        <f t="shared" ca="1" si="755"/>
        <v>0</v>
      </c>
      <c r="AI1331">
        <f t="shared" ca="1" si="756"/>
        <v>0</v>
      </c>
      <c r="AJ1331">
        <f t="shared" ca="1" si="757"/>
        <v>0</v>
      </c>
      <c r="AK1331">
        <f t="shared" ca="1" si="758"/>
        <v>0</v>
      </c>
      <c r="AL1331">
        <f t="shared" ca="1" si="759"/>
        <v>0</v>
      </c>
      <c r="AM1331">
        <f t="shared" ca="1" si="760"/>
        <v>0</v>
      </c>
      <c r="AN1331">
        <f t="shared" ca="1" si="761"/>
        <v>0</v>
      </c>
      <c r="AO1331">
        <f t="shared" ca="1" si="762"/>
        <v>0</v>
      </c>
      <c r="AP1331">
        <f t="shared" ca="1" si="763"/>
        <v>0</v>
      </c>
      <c r="AQ1331">
        <f t="shared" ca="1" si="764"/>
        <v>0</v>
      </c>
      <c r="AR1331">
        <f t="shared" ca="1" si="765"/>
        <v>0</v>
      </c>
      <c r="AS1331">
        <f t="shared" ca="1" si="766"/>
        <v>0</v>
      </c>
      <c r="AT1331">
        <f t="shared" ca="1" si="767"/>
        <v>0</v>
      </c>
      <c r="AU1331">
        <f t="shared" ca="1" si="768"/>
        <v>0</v>
      </c>
      <c r="AV1331">
        <f t="shared" ca="1" si="769"/>
        <v>0</v>
      </c>
      <c r="AW1331">
        <f t="shared" ca="1" si="770"/>
        <v>0</v>
      </c>
      <c r="AX1331">
        <f t="shared" ca="1" si="771"/>
        <v>0</v>
      </c>
      <c r="AY1331">
        <f t="shared" ca="1" si="772"/>
        <v>0</v>
      </c>
      <c r="AZ1331">
        <f t="shared" ca="1" si="773"/>
        <v>0</v>
      </c>
      <c r="BA1331">
        <f t="shared" ca="1" si="774"/>
        <v>0</v>
      </c>
      <c r="BB1331">
        <f t="shared" ca="1" si="775"/>
        <v>0</v>
      </c>
      <c r="BC1331">
        <f t="shared" ca="1" si="776"/>
        <v>0</v>
      </c>
      <c r="BD1331">
        <f t="shared" ca="1" si="777"/>
        <v>0</v>
      </c>
      <c r="BE1331">
        <f t="shared" ca="1" si="778"/>
        <v>0</v>
      </c>
      <c r="BF1331">
        <f t="shared" ca="1" si="779"/>
        <v>0</v>
      </c>
    </row>
    <row r="1332" spans="1:58" ht="16.149999999999999" customHeight="1" x14ac:dyDescent="0.2">
      <c r="A1332" s="84"/>
      <c r="B1332" s="84"/>
      <c r="C1332" s="84"/>
      <c r="D1332" s="84"/>
      <c r="E1332" s="84"/>
      <c r="F1332" s="84"/>
      <c r="G1332" s="84"/>
      <c r="H1332" s="5">
        <f t="shared" ca="1" si="744"/>
        <v>0</v>
      </c>
      <c r="I1332" s="17">
        <f t="shared" ca="1" si="745"/>
        <v>-43921.465798611112</v>
      </c>
      <c r="J1332" s="5">
        <f t="shared" ca="1" si="780"/>
        <v>0</v>
      </c>
      <c r="K1332" s="87"/>
      <c r="L1332" s="87"/>
      <c r="M1332" s="87"/>
      <c r="N1332" s="87"/>
      <c r="O1332" s="29" t="str">
        <f t="shared" ca="1" si="746"/>
        <v>-</v>
      </c>
      <c r="X1332">
        <f t="shared" ca="1" si="747"/>
        <v>0</v>
      </c>
      <c r="Y1332">
        <f t="shared" ca="1" si="748"/>
        <v>0</v>
      </c>
      <c r="Z1332">
        <f t="shared" ca="1" si="749"/>
        <v>0</v>
      </c>
      <c r="AA1332">
        <f t="shared" ca="1" si="750"/>
        <v>0</v>
      </c>
      <c r="AB1332">
        <f t="shared" ca="1" si="751"/>
        <v>0</v>
      </c>
      <c r="AC1332">
        <f t="shared" ca="1" si="752"/>
        <v>0</v>
      </c>
      <c r="AD1332">
        <f t="shared" ca="1" si="753"/>
        <v>0</v>
      </c>
      <c r="AE1332">
        <f t="shared" ca="1" si="754"/>
        <v>0</v>
      </c>
      <c r="AH1332">
        <f t="shared" ca="1" si="755"/>
        <v>0</v>
      </c>
      <c r="AI1332">
        <f t="shared" ca="1" si="756"/>
        <v>0</v>
      </c>
      <c r="AJ1332">
        <f t="shared" ca="1" si="757"/>
        <v>0</v>
      </c>
      <c r="AK1332">
        <f t="shared" ca="1" si="758"/>
        <v>0</v>
      </c>
      <c r="AL1332">
        <f t="shared" ca="1" si="759"/>
        <v>0</v>
      </c>
      <c r="AM1332">
        <f t="shared" ca="1" si="760"/>
        <v>0</v>
      </c>
      <c r="AN1332">
        <f t="shared" ca="1" si="761"/>
        <v>0</v>
      </c>
      <c r="AO1332">
        <f t="shared" ca="1" si="762"/>
        <v>0</v>
      </c>
      <c r="AP1332">
        <f t="shared" ca="1" si="763"/>
        <v>0</v>
      </c>
      <c r="AQ1332">
        <f t="shared" ca="1" si="764"/>
        <v>0</v>
      </c>
      <c r="AR1332">
        <f t="shared" ca="1" si="765"/>
        <v>0</v>
      </c>
      <c r="AS1332">
        <f t="shared" ca="1" si="766"/>
        <v>0</v>
      </c>
      <c r="AT1332">
        <f t="shared" ca="1" si="767"/>
        <v>0</v>
      </c>
      <c r="AU1332">
        <f t="shared" ca="1" si="768"/>
        <v>0</v>
      </c>
      <c r="AV1332">
        <f t="shared" ca="1" si="769"/>
        <v>0</v>
      </c>
      <c r="AW1332">
        <f t="shared" ca="1" si="770"/>
        <v>0</v>
      </c>
      <c r="AX1332">
        <f t="shared" ca="1" si="771"/>
        <v>0</v>
      </c>
      <c r="AY1332">
        <f t="shared" ca="1" si="772"/>
        <v>0</v>
      </c>
      <c r="AZ1332">
        <f t="shared" ca="1" si="773"/>
        <v>0</v>
      </c>
      <c r="BA1332">
        <f t="shared" ca="1" si="774"/>
        <v>0</v>
      </c>
      <c r="BB1332">
        <f t="shared" ca="1" si="775"/>
        <v>0</v>
      </c>
      <c r="BC1332">
        <f t="shared" ca="1" si="776"/>
        <v>0</v>
      </c>
      <c r="BD1332">
        <f t="shared" ca="1" si="777"/>
        <v>0</v>
      </c>
      <c r="BE1332">
        <f t="shared" ca="1" si="778"/>
        <v>0</v>
      </c>
      <c r="BF1332">
        <f t="shared" ca="1" si="779"/>
        <v>0</v>
      </c>
    </row>
    <row r="1333" spans="1:58" ht="16.149999999999999" customHeight="1" x14ac:dyDescent="0.2">
      <c r="A1333" s="84"/>
      <c r="B1333" s="84"/>
      <c r="C1333" s="84"/>
      <c r="D1333" s="84"/>
      <c r="E1333" s="84"/>
      <c r="F1333" s="84"/>
      <c r="G1333" s="84"/>
      <c r="H1333" s="5">
        <f t="shared" ca="1" si="744"/>
        <v>0</v>
      </c>
      <c r="I1333" s="17">
        <f t="shared" ca="1" si="745"/>
        <v>-43921.465798611112</v>
      </c>
      <c r="J1333" s="5">
        <f t="shared" ca="1" si="780"/>
        <v>0</v>
      </c>
      <c r="K1333" s="87"/>
      <c r="L1333" s="87"/>
      <c r="M1333" s="87"/>
      <c r="N1333" s="87"/>
      <c r="O1333" s="29" t="str">
        <f t="shared" ca="1" si="746"/>
        <v>-</v>
      </c>
      <c r="X1333">
        <f t="shared" ca="1" si="747"/>
        <v>0</v>
      </c>
      <c r="Y1333">
        <f t="shared" ca="1" si="748"/>
        <v>0</v>
      </c>
      <c r="Z1333">
        <f t="shared" ca="1" si="749"/>
        <v>0</v>
      </c>
      <c r="AA1333">
        <f t="shared" ca="1" si="750"/>
        <v>0</v>
      </c>
      <c r="AB1333">
        <f t="shared" ca="1" si="751"/>
        <v>0</v>
      </c>
      <c r="AC1333">
        <f t="shared" ca="1" si="752"/>
        <v>0</v>
      </c>
      <c r="AD1333">
        <f t="shared" ca="1" si="753"/>
        <v>0</v>
      </c>
      <c r="AE1333">
        <f t="shared" ca="1" si="754"/>
        <v>0</v>
      </c>
      <c r="AH1333">
        <f t="shared" ca="1" si="755"/>
        <v>0</v>
      </c>
      <c r="AI1333">
        <f t="shared" ca="1" si="756"/>
        <v>0</v>
      </c>
      <c r="AJ1333">
        <f t="shared" ca="1" si="757"/>
        <v>0</v>
      </c>
      <c r="AK1333">
        <f t="shared" ca="1" si="758"/>
        <v>0</v>
      </c>
      <c r="AL1333">
        <f t="shared" ca="1" si="759"/>
        <v>0</v>
      </c>
      <c r="AM1333">
        <f t="shared" ca="1" si="760"/>
        <v>0</v>
      </c>
      <c r="AN1333">
        <f t="shared" ca="1" si="761"/>
        <v>0</v>
      </c>
      <c r="AO1333">
        <f t="shared" ca="1" si="762"/>
        <v>0</v>
      </c>
      <c r="AP1333">
        <f t="shared" ca="1" si="763"/>
        <v>0</v>
      </c>
      <c r="AQ1333">
        <f t="shared" ca="1" si="764"/>
        <v>0</v>
      </c>
      <c r="AR1333">
        <f t="shared" ca="1" si="765"/>
        <v>0</v>
      </c>
      <c r="AS1333">
        <f t="shared" ca="1" si="766"/>
        <v>0</v>
      </c>
      <c r="AT1333">
        <f t="shared" ca="1" si="767"/>
        <v>0</v>
      </c>
      <c r="AU1333">
        <f t="shared" ca="1" si="768"/>
        <v>0</v>
      </c>
      <c r="AV1333">
        <f t="shared" ca="1" si="769"/>
        <v>0</v>
      </c>
      <c r="AW1333">
        <f t="shared" ca="1" si="770"/>
        <v>0</v>
      </c>
      <c r="AX1333">
        <f t="shared" ca="1" si="771"/>
        <v>0</v>
      </c>
      <c r="AY1333">
        <f t="shared" ca="1" si="772"/>
        <v>0</v>
      </c>
      <c r="AZ1333">
        <f t="shared" ca="1" si="773"/>
        <v>0</v>
      </c>
      <c r="BA1333">
        <f t="shared" ca="1" si="774"/>
        <v>0</v>
      </c>
      <c r="BB1333">
        <f t="shared" ca="1" si="775"/>
        <v>0</v>
      </c>
      <c r="BC1333">
        <f t="shared" ca="1" si="776"/>
        <v>0</v>
      </c>
      <c r="BD1333">
        <f t="shared" ca="1" si="777"/>
        <v>0</v>
      </c>
      <c r="BE1333">
        <f t="shared" ca="1" si="778"/>
        <v>0</v>
      </c>
      <c r="BF1333">
        <f t="shared" ca="1" si="779"/>
        <v>0</v>
      </c>
    </row>
    <row r="1334" spans="1:58" ht="16.149999999999999" customHeight="1" x14ac:dyDescent="0.2">
      <c r="A1334" s="84"/>
      <c r="B1334" s="84"/>
      <c r="C1334" s="84"/>
      <c r="D1334" s="84"/>
      <c r="E1334" s="84"/>
      <c r="F1334" s="84"/>
      <c r="G1334" s="84"/>
      <c r="H1334" s="5">
        <f t="shared" ca="1" si="744"/>
        <v>0</v>
      </c>
      <c r="I1334" s="17">
        <f t="shared" ca="1" si="745"/>
        <v>-43921.465798611112</v>
      </c>
      <c r="J1334" s="5">
        <f t="shared" ca="1" si="780"/>
        <v>0</v>
      </c>
      <c r="K1334" s="87"/>
      <c r="L1334" s="87"/>
      <c r="M1334" s="87"/>
      <c r="N1334" s="87"/>
      <c r="O1334" s="29" t="str">
        <f t="shared" ca="1" si="746"/>
        <v>-</v>
      </c>
      <c r="X1334">
        <f t="shared" ca="1" si="747"/>
        <v>0</v>
      </c>
      <c r="Y1334">
        <f t="shared" ca="1" si="748"/>
        <v>0</v>
      </c>
      <c r="Z1334">
        <f t="shared" ca="1" si="749"/>
        <v>0</v>
      </c>
      <c r="AA1334">
        <f t="shared" ca="1" si="750"/>
        <v>0</v>
      </c>
      <c r="AB1334">
        <f t="shared" ca="1" si="751"/>
        <v>0</v>
      </c>
      <c r="AC1334">
        <f t="shared" ca="1" si="752"/>
        <v>0</v>
      </c>
      <c r="AD1334">
        <f t="shared" ca="1" si="753"/>
        <v>0</v>
      </c>
      <c r="AE1334">
        <f t="shared" ca="1" si="754"/>
        <v>0</v>
      </c>
      <c r="AH1334">
        <f t="shared" ca="1" si="755"/>
        <v>0</v>
      </c>
      <c r="AI1334">
        <f t="shared" ca="1" si="756"/>
        <v>0</v>
      </c>
      <c r="AJ1334">
        <f t="shared" ca="1" si="757"/>
        <v>0</v>
      </c>
      <c r="AK1334">
        <f t="shared" ca="1" si="758"/>
        <v>0</v>
      </c>
      <c r="AL1334">
        <f t="shared" ca="1" si="759"/>
        <v>0</v>
      </c>
      <c r="AM1334">
        <f t="shared" ca="1" si="760"/>
        <v>0</v>
      </c>
      <c r="AN1334">
        <f t="shared" ca="1" si="761"/>
        <v>0</v>
      </c>
      <c r="AO1334">
        <f t="shared" ca="1" si="762"/>
        <v>0</v>
      </c>
      <c r="AP1334">
        <f t="shared" ca="1" si="763"/>
        <v>0</v>
      </c>
      <c r="AQ1334">
        <f t="shared" ca="1" si="764"/>
        <v>0</v>
      </c>
      <c r="AR1334">
        <f t="shared" ca="1" si="765"/>
        <v>0</v>
      </c>
      <c r="AS1334">
        <f t="shared" ca="1" si="766"/>
        <v>0</v>
      </c>
      <c r="AT1334">
        <f t="shared" ca="1" si="767"/>
        <v>0</v>
      </c>
      <c r="AU1334">
        <f t="shared" ca="1" si="768"/>
        <v>0</v>
      </c>
      <c r="AV1334">
        <f t="shared" ca="1" si="769"/>
        <v>0</v>
      </c>
      <c r="AW1334">
        <f t="shared" ca="1" si="770"/>
        <v>0</v>
      </c>
      <c r="AX1334">
        <f t="shared" ca="1" si="771"/>
        <v>0</v>
      </c>
      <c r="AY1334">
        <f t="shared" ca="1" si="772"/>
        <v>0</v>
      </c>
      <c r="AZ1334">
        <f t="shared" ca="1" si="773"/>
        <v>0</v>
      </c>
      <c r="BA1334">
        <f t="shared" ca="1" si="774"/>
        <v>0</v>
      </c>
      <c r="BB1334">
        <f t="shared" ca="1" si="775"/>
        <v>0</v>
      </c>
      <c r="BC1334">
        <f t="shared" ca="1" si="776"/>
        <v>0</v>
      </c>
      <c r="BD1334">
        <f t="shared" ca="1" si="777"/>
        <v>0</v>
      </c>
      <c r="BE1334">
        <f t="shared" ca="1" si="778"/>
        <v>0</v>
      </c>
      <c r="BF1334">
        <f t="shared" ca="1" si="779"/>
        <v>0</v>
      </c>
    </row>
    <row r="1335" spans="1:58" ht="16.149999999999999" customHeight="1" x14ac:dyDescent="0.2">
      <c r="A1335" s="84"/>
      <c r="B1335" s="84"/>
      <c r="C1335" s="84"/>
      <c r="D1335" s="84"/>
      <c r="E1335" s="84"/>
      <c r="F1335" s="84"/>
      <c r="G1335" s="84"/>
      <c r="H1335" s="5">
        <f t="shared" ca="1" si="744"/>
        <v>0</v>
      </c>
      <c r="I1335" s="17">
        <f t="shared" ca="1" si="745"/>
        <v>-43921.465798611112</v>
      </c>
      <c r="J1335" s="5">
        <f t="shared" ca="1" si="780"/>
        <v>0</v>
      </c>
      <c r="K1335" s="87"/>
      <c r="L1335" s="87"/>
      <c r="M1335" s="87"/>
      <c r="N1335" s="87"/>
      <c r="O1335" s="29" t="str">
        <f t="shared" ca="1" si="746"/>
        <v>-</v>
      </c>
      <c r="X1335">
        <f t="shared" ca="1" si="747"/>
        <v>0</v>
      </c>
      <c r="Y1335">
        <f t="shared" ca="1" si="748"/>
        <v>0</v>
      </c>
      <c r="Z1335">
        <f t="shared" ca="1" si="749"/>
        <v>0</v>
      </c>
      <c r="AA1335">
        <f t="shared" ca="1" si="750"/>
        <v>0</v>
      </c>
      <c r="AB1335">
        <f t="shared" ca="1" si="751"/>
        <v>0</v>
      </c>
      <c r="AC1335">
        <f t="shared" ca="1" si="752"/>
        <v>0</v>
      </c>
      <c r="AD1335">
        <f t="shared" ca="1" si="753"/>
        <v>0</v>
      </c>
      <c r="AE1335">
        <f t="shared" ca="1" si="754"/>
        <v>0</v>
      </c>
      <c r="AH1335">
        <f t="shared" ca="1" si="755"/>
        <v>0</v>
      </c>
      <c r="AI1335">
        <f t="shared" ca="1" si="756"/>
        <v>0</v>
      </c>
      <c r="AJ1335">
        <f t="shared" ca="1" si="757"/>
        <v>0</v>
      </c>
      <c r="AK1335">
        <f t="shared" ca="1" si="758"/>
        <v>0</v>
      </c>
      <c r="AL1335">
        <f t="shared" ca="1" si="759"/>
        <v>0</v>
      </c>
      <c r="AM1335">
        <f t="shared" ca="1" si="760"/>
        <v>0</v>
      </c>
      <c r="AN1335">
        <f t="shared" ca="1" si="761"/>
        <v>0</v>
      </c>
      <c r="AO1335">
        <f t="shared" ca="1" si="762"/>
        <v>0</v>
      </c>
      <c r="AP1335">
        <f t="shared" ca="1" si="763"/>
        <v>0</v>
      </c>
      <c r="AQ1335">
        <f t="shared" ca="1" si="764"/>
        <v>0</v>
      </c>
      <c r="AR1335">
        <f t="shared" ca="1" si="765"/>
        <v>0</v>
      </c>
      <c r="AS1335">
        <f t="shared" ca="1" si="766"/>
        <v>0</v>
      </c>
      <c r="AT1335">
        <f t="shared" ca="1" si="767"/>
        <v>0</v>
      </c>
      <c r="AU1335">
        <f t="shared" ca="1" si="768"/>
        <v>0</v>
      </c>
      <c r="AV1335">
        <f t="shared" ca="1" si="769"/>
        <v>0</v>
      </c>
      <c r="AW1335">
        <f t="shared" ca="1" si="770"/>
        <v>0</v>
      </c>
      <c r="AX1335">
        <f t="shared" ca="1" si="771"/>
        <v>0</v>
      </c>
      <c r="AY1335">
        <f t="shared" ca="1" si="772"/>
        <v>0</v>
      </c>
      <c r="AZ1335">
        <f t="shared" ca="1" si="773"/>
        <v>0</v>
      </c>
      <c r="BA1335">
        <f t="shared" ca="1" si="774"/>
        <v>0</v>
      </c>
      <c r="BB1335">
        <f t="shared" ca="1" si="775"/>
        <v>0</v>
      </c>
      <c r="BC1335">
        <f t="shared" ca="1" si="776"/>
        <v>0</v>
      </c>
      <c r="BD1335">
        <f t="shared" ca="1" si="777"/>
        <v>0</v>
      </c>
      <c r="BE1335">
        <f t="shared" ca="1" si="778"/>
        <v>0</v>
      </c>
      <c r="BF1335">
        <f t="shared" ca="1" si="779"/>
        <v>0</v>
      </c>
    </row>
    <row r="1336" spans="1:58" ht="16.149999999999999" customHeight="1" x14ac:dyDescent="0.2">
      <c r="A1336" s="84"/>
      <c r="B1336" s="84"/>
      <c r="C1336" s="84"/>
      <c r="D1336" s="84"/>
      <c r="E1336" s="84"/>
      <c r="F1336" s="84"/>
      <c r="G1336" s="84"/>
      <c r="H1336" s="5">
        <f t="shared" ca="1" si="744"/>
        <v>0</v>
      </c>
      <c r="I1336" s="17">
        <f t="shared" ca="1" si="745"/>
        <v>-43921.465798611112</v>
      </c>
      <c r="J1336" s="5">
        <f t="shared" ca="1" si="780"/>
        <v>0</v>
      </c>
      <c r="K1336" s="87"/>
      <c r="L1336" s="87"/>
      <c r="M1336" s="87"/>
      <c r="N1336" s="87"/>
      <c r="O1336" s="29" t="str">
        <f t="shared" ca="1" si="746"/>
        <v>-</v>
      </c>
      <c r="X1336">
        <f t="shared" ca="1" si="747"/>
        <v>0</v>
      </c>
      <c r="Y1336">
        <f t="shared" ca="1" si="748"/>
        <v>0</v>
      </c>
      <c r="Z1336">
        <f t="shared" ca="1" si="749"/>
        <v>0</v>
      </c>
      <c r="AA1336">
        <f t="shared" ca="1" si="750"/>
        <v>0</v>
      </c>
      <c r="AB1336">
        <f t="shared" ca="1" si="751"/>
        <v>0</v>
      </c>
      <c r="AC1336">
        <f t="shared" ca="1" si="752"/>
        <v>0</v>
      </c>
      <c r="AD1336">
        <f t="shared" ca="1" si="753"/>
        <v>0</v>
      </c>
      <c r="AE1336">
        <f t="shared" ca="1" si="754"/>
        <v>0</v>
      </c>
      <c r="AH1336">
        <f t="shared" ca="1" si="755"/>
        <v>0</v>
      </c>
      <c r="AI1336">
        <f t="shared" ca="1" si="756"/>
        <v>0</v>
      </c>
      <c r="AJ1336">
        <f t="shared" ca="1" si="757"/>
        <v>0</v>
      </c>
      <c r="AK1336">
        <f t="shared" ca="1" si="758"/>
        <v>0</v>
      </c>
      <c r="AL1336">
        <f t="shared" ca="1" si="759"/>
        <v>0</v>
      </c>
      <c r="AM1336">
        <f t="shared" ca="1" si="760"/>
        <v>0</v>
      </c>
      <c r="AN1336">
        <f t="shared" ca="1" si="761"/>
        <v>0</v>
      </c>
      <c r="AO1336">
        <f t="shared" ca="1" si="762"/>
        <v>0</v>
      </c>
      <c r="AP1336">
        <f t="shared" ca="1" si="763"/>
        <v>0</v>
      </c>
      <c r="AQ1336">
        <f t="shared" ca="1" si="764"/>
        <v>0</v>
      </c>
      <c r="AR1336">
        <f t="shared" ca="1" si="765"/>
        <v>0</v>
      </c>
      <c r="AS1336">
        <f t="shared" ca="1" si="766"/>
        <v>0</v>
      </c>
      <c r="AT1336">
        <f t="shared" ca="1" si="767"/>
        <v>0</v>
      </c>
      <c r="AU1336">
        <f t="shared" ca="1" si="768"/>
        <v>0</v>
      </c>
      <c r="AV1336">
        <f t="shared" ca="1" si="769"/>
        <v>0</v>
      </c>
      <c r="AW1336">
        <f t="shared" ca="1" si="770"/>
        <v>0</v>
      </c>
      <c r="AX1336">
        <f t="shared" ca="1" si="771"/>
        <v>0</v>
      </c>
      <c r="AY1336">
        <f t="shared" ca="1" si="772"/>
        <v>0</v>
      </c>
      <c r="AZ1336">
        <f t="shared" ca="1" si="773"/>
        <v>0</v>
      </c>
      <c r="BA1336">
        <f t="shared" ca="1" si="774"/>
        <v>0</v>
      </c>
      <c r="BB1336">
        <f t="shared" ca="1" si="775"/>
        <v>0</v>
      </c>
      <c r="BC1336">
        <f t="shared" ca="1" si="776"/>
        <v>0</v>
      </c>
      <c r="BD1336">
        <f t="shared" ca="1" si="777"/>
        <v>0</v>
      </c>
      <c r="BE1336">
        <f t="shared" ca="1" si="778"/>
        <v>0</v>
      </c>
      <c r="BF1336">
        <f t="shared" ca="1" si="779"/>
        <v>0</v>
      </c>
    </row>
    <row r="1337" spans="1:58" ht="16.149999999999999" customHeight="1" x14ac:dyDescent="0.2">
      <c r="A1337" s="84"/>
      <c r="B1337" s="84"/>
      <c r="C1337" s="84"/>
      <c r="D1337" s="84"/>
      <c r="E1337" s="84"/>
      <c r="F1337" s="84"/>
      <c r="G1337" s="84"/>
      <c r="H1337" s="5">
        <f t="shared" ca="1" si="744"/>
        <v>0</v>
      </c>
      <c r="I1337" s="17">
        <f t="shared" ca="1" si="745"/>
        <v>-43921.465798611112</v>
      </c>
      <c r="J1337" s="5">
        <f t="shared" ca="1" si="780"/>
        <v>0</v>
      </c>
      <c r="K1337" s="87"/>
      <c r="L1337" s="87"/>
      <c r="M1337" s="87"/>
      <c r="N1337" s="87"/>
      <c r="O1337" s="29" t="str">
        <f t="shared" ca="1" si="746"/>
        <v>-</v>
      </c>
      <c r="X1337">
        <f t="shared" ca="1" si="747"/>
        <v>0</v>
      </c>
      <c r="Y1337">
        <f t="shared" ca="1" si="748"/>
        <v>0</v>
      </c>
      <c r="Z1337">
        <f t="shared" ca="1" si="749"/>
        <v>0</v>
      </c>
      <c r="AA1337">
        <f t="shared" ca="1" si="750"/>
        <v>0</v>
      </c>
      <c r="AB1337">
        <f t="shared" ca="1" si="751"/>
        <v>0</v>
      </c>
      <c r="AC1337">
        <f t="shared" ca="1" si="752"/>
        <v>0</v>
      </c>
      <c r="AD1337">
        <f t="shared" ca="1" si="753"/>
        <v>0</v>
      </c>
      <c r="AE1337">
        <f t="shared" ca="1" si="754"/>
        <v>0</v>
      </c>
      <c r="AH1337">
        <f t="shared" ca="1" si="755"/>
        <v>0</v>
      </c>
      <c r="AI1337">
        <f t="shared" ca="1" si="756"/>
        <v>0</v>
      </c>
      <c r="AJ1337">
        <f t="shared" ca="1" si="757"/>
        <v>0</v>
      </c>
      <c r="AK1337">
        <f t="shared" ca="1" si="758"/>
        <v>0</v>
      </c>
      <c r="AL1337">
        <f t="shared" ca="1" si="759"/>
        <v>0</v>
      </c>
      <c r="AM1337">
        <f t="shared" ca="1" si="760"/>
        <v>0</v>
      </c>
      <c r="AN1337">
        <f t="shared" ca="1" si="761"/>
        <v>0</v>
      </c>
      <c r="AO1337">
        <f t="shared" ca="1" si="762"/>
        <v>0</v>
      </c>
      <c r="AP1337">
        <f t="shared" ca="1" si="763"/>
        <v>0</v>
      </c>
      <c r="AQ1337">
        <f t="shared" ca="1" si="764"/>
        <v>0</v>
      </c>
      <c r="AR1337">
        <f t="shared" ca="1" si="765"/>
        <v>0</v>
      </c>
      <c r="AS1337">
        <f t="shared" ca="1" si="766"/>
        <v>0</v>
      </c>
      <c r="AT1337">
        <f t="shared" ca="1" si="767"/>
        <v>0</v>
      </c>
      <c r="AU1337">
        <f t="shared" ca="1" si="768"/>
        <v>0</v>
      </c>
      <c r="AV1337">
        <f t="shared" ca="1" si="769"/>
        <v>0</v>
      </c>
      <c r="AW1337">
        <f t="shared" ca="1" si="770"/>
        <v>0</v>
      </c>
      <c r="AX1337">
        <f t="shared" ca="1" si="771"/>
        <v>0</v>
      </c>
      <c r="AY1337">
        <f t="shared" ca="1" si="772"/>
        <v>0</v>
      </c>
      <c r="AZ1337">
        <f t="shared" ca="1" si="773"/>
        <v>0</v>
      </c>
      <c r="BA1337">
        <f t="shared" ca="1" si="774"/>
        <v>0</v>
      </c>
      <c r="BB1337">
        <f t="shared" ca="1" si="775"/>
        <v>0</v>
      </c>
      <c r="BC1337">
        <f t="shared" ca="1" si="776"/>
        <v>0</v>
      </c>
      <c r="BD1337">
        <f t="shared" ca="1" si="777"/>
        <v>0</v>
      </c>
      <c r="BE1337">
        <f t="shared" ca="1" si="778"/>
        <v>0</v>
      </c>
      <c r="BF1337">
        <f t="shared" ca="1" si="779"/>
        <v>0</v>
      </c>
    </row>
    <row r="1338" spans="1:58" ht="16.149999999999999" customHeight="1" x14ac:dyDescent="0.2">
      <c r="A1338" s="84"/>
      <c r="B1338" s="84"/>
      <c r="C1338" s="84"/>
      <c r="D1338" s="84"/>
      <c r="E1338" s="84"/>
      <c r="F1338" s="84"/>
      <c r="G1338" s="84"/>
      <c r="H1338" s="5">
        <f t="shared" ca="1" si="744"/>
        <v>0</v>
      </c>
      <c r="I1338" s="17">
        <f t="shared" ca="1" si="745"/>
        <v>-43921.465798611112</v>
      </c>
      <c r="J1338" s="5">
        <f t="shared" ca="1" si="780"/>
        <v>0</v>
      </c>
      <c r="K1338" s="87"/>
      <c r="L1338" s="87"/>
      <c r="M1338" s="87"/>
      <c r="N1338" s="87"/>
      <c r="O1338" s="29" t="str">
        <f t="shared" ca="1" si="746"/>
        <v>-</v>
      </c>
      <c r="X1338">
        <f t="shared" ca="1" si="747"/>
        <v>0</v>
      </c>
      <c r="Y1338">
        <f t="shared" ca="1" si="748"/>
        <v>0</v>
      </c>
      <c r="Z1338">
        <f t="shared" ca="1" si="749"/>
        <v>0</v>
      </c>
      <c r="AA1338">
        <f t="shared" ca="1" si="750"/>
        <v>0</v>
      </c>
      <c r="AB1338">
        <f t="shared" ca="1" si="751"/>
        <v>0</v>
      </c>
      <c r="AC1338">
        <f t="shared" ca="1" si="752"/>
        <v>0</v>
      </c>
      <c r="AD1338">
        <f t="shared" ca="1" si="753"/>
        <v>0</v>
      </c>
      <c r="AE1338">
        <f t="shared" ca="1" si="754"/>
        <v>0</v>
      </c>
      <c r="AH1338">
        <f t="shared" ca="1" si="755"/>
        <v>0</v>
      </c>
      <c r="AI1338">
        <f t="shared" ca="1" si="756"/>
        <v>0</v>
      </c>
      <c r="AJ1338">
        <f t="shared" ca="1" si="757"/>
        <v>0</v>
      </c>
      <c r="AK1338">
        <f t="shared" ca="1" si="758"/>
        <v>0</v>
      </c>
      <c r="AL1338">
        <f t="shared" ca="1" si="759"/>
        <v>0</v>
      </c>
      <c r="AM1338">
        <f t="shared" ca="1" si="760"/>
        <v>0</v>
      </c>
      <c r="AN1338">
        <f t="shared" ca="1" si="761"/>
        <v>0</v>
      </c>
      <c r="AO1338">
        <f t="shared" ca="1" si="762"/>
        <v>0</v>
      </c>
      <c r="AP1338">
        <f t="shared" ca="1" si="763"/>
        <v>0</v>
      </c>
      <c r="AQ1338">
        <f t="shared" ca="1" si="764"/>
        <v>0</v>
      </c>
      <c r="AR1338">
        <f t="shared" ca="1" si="765"/>
        <v>0</v>
      </c>
      <c r="AS1338">
        <f t="shared" ca="1" si="766"/>
        <v>0</v>
      </c>
      <c r="AT1338">
        <f t="shared" ca="1" si="767"/>
        <v>0</v>
      </c>
      <c r="AU1338">
        <f t="shared" ca="1" si="768"/>
        <v>0</v>
      </c>
      <c r="AV1338">
        <f t="shared" ca="1" si="769"/>
        <v>0</v>
      </c>
      <c r="AW1338">
        <f t="shared" ca="1" si="770"/>
        <v>0</v>
      </c>
      <c r="AX1338">
        <f t="shared" ca="1" si="771"/>
        <v>0</v>
      </c>
      <c r="AY1338">
        <f t="shared" ca="1" si="772"/>
        <v>0</v>
      </c>
      <c r="AZ1338">
        <f t="shared" ca="1" si="773"/>
        <v>0</v>
      </c>
      <c r="BA1338">
        <f t="shared" ca="1" si="774"/>
        <v>0</v>
      </c>
      <c r="BB1338">
        <f t="shared" ca="1" si="775"/>
        <v>0</v>
      </c>
      <c r="BC1338">
        <f t="shared" ca="1" si="776"/>
        <v>0</v>
      </c>
      <c r="BD1338">
        <f t="shared" ca="1" si="777"/>
        <v>0</v>
      </c>
      <c r="BE1338">
        <f t="shared" ca="1" si="778"/>
        <v>0</v>
      </c>
      <c r="BF1338">
        <f t="shared" ca="1" si="779"/>
        <v>0</v>
      </c>
    </row>
    <row r="1339" spans="1:58" ht="16.149999999999999" customHeight="1" x14ac:dyDescent="0.2">
      <c r="A1339" s="84"/>
      <c r="B1339" s="84"/>
      <c r="C1339" s="84"/>
      <c r="D1339" s="84"/>
      <c r="E1339" s="84"/>
      <c r="F1339" s="84"/>
      <c r="G1339" s="84"/>
      <c r="H1339" s="5">
        <f t="shared" ca="1" si="744"/>
        <v>0</v>
      </c>
      <c r="I1339" s="17">
        <f t="shared" ca="1" si="745"/>
        <v>-43921.465798611112</v>
      </c>
      <c r="J1339" s="5">
        <f t="shared" ca="1" si="780"/>
        <v>0</v>
      </c>
      <c r="K1339" s="87"/>
      <c r="L1339" s="87"/>
      <c r="M1339" s="87"/>
      <c r="N1339" s="87"/>
      <c r="O1339" s="29" t="str">
        <f t="shared" ca="1" si="746"/>
        <v>-</v>
      </c>
      <c r="X1339">
        <f t="shared" ca="1" si="747"/>
        <v>0</v>
      </c>
      <c r="Y1339">
        <f t="shared" ca="1" si="748"/>
        <v>0</v>
      </c>
      <c r="Z1339">
        <f t="shared" ca="1" si="749"/>
        <v>0</v>
      </c>
      <c r="AA1339">
        <f t="shared" ca="1" si="750"/>
        <v>0</v>
      </c>
      <c r="AB1339">
        <f t="shared" ca="1" si="751"/>
        <v>0</v>
      </c>
      <c r="AC1339">
        <f t="shared" ca="1" si="752"/>
        <v>0</v>
      </c>
      <c r="AD1339">
        <f t="shared" ca="1" si="753"/>
        <v>0</v>
      </c>
      <c r="AE1339">
        <f t="shared" ca="1" si="754"/>
        <v>0</v>
      </c>
      <c r="AH1339">
        <f t="shared" ca="1" si="755"/>
        <v>0</v>
      </c>
      <c r="AI1339">
        <f t="shared" ca="1" si="756"/>
        <v>0</v>
      </c>
      <c r="AJ1339">
        <f t="shared" ca="1" si="757"/>
        <v>0</v>
      </c>
      <c r="AK1339">
        <f t="shared" ca="1" si="758"/>
        <v>0</v>
      </c>
      <c r="AL1339">
        <f t="shared" ca="1" si="759"/>
        <v>0</v>
      </c>
      <c r="AM1339">
        <f t="shared" ca="1" si="760"/>
        <v>0</v>
      </c>
      <c r="AN1339">
        <f t="shared" ca="1" si="761"/>
        <v>0</v>
      </c>
      <c r="AO1339">
        <f t="shared" ca="1" si="762"/>
        <v>0</v>
      </c>
      <c r="AP1339">
        <f t="shared" ca="1" si="763"/>
        <v>0</v>
      </c>
      <c r="AQ1339">
        <f t="shared" ca="1" si="764"/>
        <v>0</v>
      </c>
      <c r="AR1339">
        <f t="shared" ca="1" si="765"/>
        <v>0</v>
      </c>
      <c r="AS1339">
        <f t="shared" ca="1" si="766"/>
        <v>0</v>
      </c>
      <c r="AT1339">
        <f t="shared" ca="1" si="767"/>
        <v>0</v>
      </c>
      <c r="AU1339">
        <f t="shared" ca="1" si="768"/>
        <v>0</v>
      </c>
      <c r="AV1339">
        <f t="shared" ca="1" si="769"/>
        <v>0</v>
      </c>
      <c r="AW1339">
        <f t="shared" ca="1" si="770"/>
        <v>0</v>
      </c>
      <c r="AX1339">
        <f t="shared" ca="1" si="771"/>
        <v>0</v>
      </c>
      <c r="AY1339">
        <f t="shared" ca="1" si="772"/>
        <v>0</v>
      </c>
      <c r="AZ1339">
        <f t="shared" ca="1" si="773"/>
        <v>0</v>
      </c>
      <c r="BA1339">
        <f t="shared" ca="1" si="774"/>
        <v>0</v>
      </c>
      <c r="BB1339">
        <f t="shared" ca="1" si="775"/>
        <v>0</v>
      </c>
      <c r="BC1339">
        <f t="shared" ca="1" si="776"/>
        <v>0</v>
      </c>
      <c r="BD1339">
        <f t="shared" ca="1" si="777"/>
        <v>0</v>
      </c>
      <c r="BE1339">
        <f t="shared" ca="1" si="778"/>
        <v>0</v>
      </c>
      <c r="BF1339">
        <f t="shared" ca="1" si="779"/>
        <v>0</v>
      </c>
    </row>
    <row r="1340" spans="1:58" ht="16.149999999999999" customHeight="1" x14ac:dyDescent="0.2">
      <c r="A1340" s="84"/>
      <c r="B1340" s="84"/>
      <c r="C1340" s="84"/>
      <c r="D1340" s="84"/>
      <c r="E1340" s="84"/>
      <c r="F1340" s="84"/>
      <c r="G1340" s="84"/>
      <c r="H1340" s="5">
        <f t="shared" ca="1" si="744"/>
        <v>0</v>
      </c>
      <c r="I1340" s="17">
        <f t="shared" ca="1" si="745"/>
        <v>-43921.465798611112</v>
      </c>
      <c r="J1340" s="5">
        <f t="shared" ca="1" si="780"/>
        <v>0</v>
      </c>
      <c r="K1340" s="87"/>
      <c r="L1340" s="87"/>
      <c r="M1340" s="87"/>
      <c r="N1340" s="87"/>
      <c r="O1340" s="29" t="str">
        <f t="shared" ca="1" si="746"/>
        <v>-</v>
      </c>
      <c r="X1340">
        <f t="shared" ca="1" si="747"/>
        <v>0</v>
      </c>
      <c r="Y1340">
        <f t="shared" ca="1" si="748"/>
        <v>0</v>
      </c>
      <c r="Z1340">
        <f t="shared" ca="1" si="749"/>
        <v>0</v>
      </c>
      <c r="AA1340">
        <f t="shared" ca="1" si="750"/>
        <v>0</v>
      </c>
      <c r="AB1340">
        <f t="shared" ca="1" si="751"/>
        <v>0</v>
      </c>
      <c r="AC1340">
        <f t="shared" ca="1" si="752"/>
        <v>0</v>
      </c>
      <c r="AD1340">
        <f t="shared" ca="1" si="753"/>
        <v>0</v>
      </c>
      <c r="AE1340">
        <f t="shared" ca="1" si="754"/>
        <v>0</v>
      </c>
      <c r="AH1340">
        <f t="shared" ca="1" si="755"/>
        <v>0</v>
      </c>
      <c r="AI1340">
        <f t="shared" ca="1" si="756"/>
        <v>0</v>
      </c>
      <c r="AJ1340">
        <f t="shared" ca="1" si="757"/>
        <v>0</v>
      </c>
      <c r="AK1340">
        <f t="shared" ca="1" si="758"/>
        <v>0</v>
      </c>
      <c r="AL1340">
        <f t="shared" ca="1" si="759"/>
        <v>0</v>
      </c>
      <c r="AM1340">
        <f t="shared" ca="1" si="760"/>
        <v>0</v>
      </c>
      <c r="AN1340">
        <f t="shared" ca="1" si="761"/>
        <v>0</v>
      </c>
      <c r="AO1340">
        <f t="shared" ca="1" si="762"/>
        <v>0</v>
      </c>
      <c r="AP1340">
        <f t="shared" ca="1" si="763"/>
        <v>0</v>
      </c>
      <c r="AQ1340">
        <f t="shared" ca="1" si="764"/>
        <v>0</v>
      </c>
      <c r="AR1340">
        <f t="shared" ca="1" si="765"/>
        <v>0</v>
      </c>
      <c r="AS1340">
        <f t="shared" ca="1" si="766"/>
        <v>0</v>
      </c>
      <c r="AT1340">
        <f t="shared" ca="1" si="767"/>
        <v>0</v>
      </c>
      <c r="AU1340">
        <f t="shared" ca="1" si="768"/>
        <v>0</v>
      </c>
      <c r="AV1340">
        <f t="shared" ca="1" si="769"/>
        <v>0</v>
      </c>
      <c r="AW1340">
        <f t="shared" ca="1" si="770"/>
        <v>0</v>
      </c>
      <c r="AX1340">
        <f t="shared" ca="1" si="771"/>
        <v>0</v>
      </c>
      <c r="AY1340">
        <f t="shared" ca="1" si="772"/>
        <v>0</v>
      </c>
      <c r="AZ1340">
        <f t="shared" ca="1" si="773"/>
        <v>0</v>
      </c>
      <c r="BA1340">
        <f t="shared" ca="1" si="774"/>
        <v>0</v>
      </c>
      <c r="BB1340">
        <f t="shared" ca="1" si="775"/>
        <v>0</v>
      </c>
      <c r="BC1340">
        <f t="shared" ca="1" si="776"/>
        <v>0</v>
      </c>
      <c r="BD1340">
        <f t="shared" ca="1" si="777"/>
        <v>0</v>
      </c>
      <c r="BE1340">
        <f t="shared" ca="1" si="778"/>
        <v>0</v>
      </c>
      <c r="BF1340">
        <f t="shared" ca="1" si="779"/>
        <v>0</v>
      </c>
    </row>
    <row r="1341" spans="1:58" ht="16.149999999999999" customHeight="1" x14ac:dyDescent="0.2">
      <c r="A1341" s="84"/>
      <c r="B1341" s="84"/>
      <c r="C1341" s="84"/>
      <c r="D1341" s="84"/>
      <c r="E1341" s="84"/>
      <c r="F1341" s="84"/>
      <c r="G1341" s="84"/>
      <c r="H1341" s="5">
        <f t="shared" ca="1" si="744"/>
        <v>0</v>
      </c>
      <c r="I1341" s="17">
        <f t="shared" ca="1" si="745"/>
        <v>-43921.465798611112</v>
      </c>
      <c r="J1341" s="5">
        <f t="shared" ca="1" si="780"/>
        <v>0</v>
      </c>
      <c r="K1341" s="87"/>
      <c r="L1341" s="87"/>
      <c r="M1341" s="87"/>
      <c r="N1341" s="87"/>
      <c r="O1341" s="29" t="str">
        <f t="shared" ca="1" si="746"/>
        <v>-</v>
      </c>
      <c r="X1341">
        <f t="shared" ca="1" si="747"/>
        <v>0</v>
      </c>
      <c r="Y1341">
        <f t="shared" ca="1" si="748"/>
        <v>0</v>
      </c>
      <c r="Z1341">
        <f t="shared" ca="1" si="749"/>
        <v>0</v>
      </c>
      <c r="AA1341">
        <f t="shared" ca="1" si="750"/>
        <v>0</v>
      </c>
      <c r="AB1341">
        <f t="shared" ca="1" si="751"/>
        <v>0</v>
      </c>
      <c r="AC1341">
        <f t="shared" ca="1" si="752"/>
        <v>0</v>
      </c>
      <c r="AD1341">
        <f t="shared" ca="1" si="753"/>
        <v>0</v>
      </c>
      <c r="AE1341">
        <f t="shared" ca="1" si="754"/>
        <v>0</v>
      </c>
      <c r="AH1341">
        <f t="shared" ca="1" si="755"/>
        <v>0</v>
      </c>
      <c r="AI1341">
        <f t="shared" ca="1" si="756"/>
        <v>0</v>
      </c>
      <c r="AJ1341">
        <f t="shared" ca="1" si="757"/>
        <v>0</v>
      </c>
      <c r="AK1341">
        <f t="shared" ca="1" si="758"/>
        <v>0</v>
      </c>
      <c r="AL1341">
        <f t="shared" ca="1" si="759"/>
        <v>0</v>
      </c>
      <c r="AM1341">
        <f t="shared" ca="1" si="760"/>
        <v>0</v>
      </c>
      <c r="AN1341">
        <f t="shared" ca="1" si="761"/>
        <v>0</v>
      </c>
      <c r="AO1341">
        <f t="shared" ca="1" si="762"/>
        <v>0</v>
      </c>
      <c r="AP1341">
        <f t="shared" ca="1" si="763"/>
        <v>0</v>
      </c>
      <c r="AQ1341">
        <f t="shared" ca="1" si="764"/>
        <v>0</v>
      </c>
      <c r="AR1341">
        <f t="shared" ca="1" si="765"/>
        <v>0</v>
      </c>
      <c r="AS1341">
        <f t="shared" ca="1" si="766"/>
        <v>0</v>
      </c>
      <c r="AT1341">
        <f t="shared" ca="1" si="767"/>
        <v>0</v>
      </c>
      <c r="AU1341">
        <f t="shared" ca="1" si="768"/>
        <v>0</v>
      </c>
      <c r="AV1341">
        <f t="shared" ca="1" si="769"/>
        <v>0</v>
      </c>
      <c r="AW1341">
        <f t="shared" ca="1" si="770"/>
        <v>0</v>
      </c>
      <c r="AX1341">
        <f t="shared" ca="1" si="771"/>
        <v>0</v>
      </c>
      <c r="AY1341">
        <f t="shared" ca="1" si="772"/>
        <v>0</v>
      </c>
      <c r="AZ1341">
        <f t="shared" ca="1" si="773"/>
        <v>0</v>
      </c>
      <c r="BA1341">
        <f t="shared" ca="1" si="774"/>
        <v>0</v>
      </c>
      <c r="BB1341">
        <f t="shared" ca="1" si="775"/>
        <v>0</v>
      </c>
      <c r="BC1341">
        <f t="shared" ca="1" si="776"/>
        <v>0</v>
      </c>
      <c r="BD1341">
        <f t="shared" ca="1" si="777"/>
        <v>0</v>
      </c>
      <c r="BE1341">
        <f t="shared" ca="1" si="778"/>
        <v>0</v>
      </c>
      <c r="BF1341">
        <f t="shared" ca="1" si="779"/>
        <v>0</v>
      </c>
    </row>
    <row r="1342" spans="1:58" ht="16.149999999999999" customHeight="1" x14ac:dyDescent="0.2">
      <c r="A1342" s="84"/>
      <c r="B1342" s="84"/>
      <c r="C1342" s="84"/>
      <c r="D1342" s="84"/>
      <c r="E1342" s="84"/>
      <c r="F1342" s="84"/>
      <c r="G1342" s="84"/>
      <c r="H1342" s="5">
        <f t="shared" ca="1" si="744"/>
        <v>0</v>
      </c>
      <c r="I1342" s="17">
        <f t="shared" ca="1" si="745"/>
        <v>-43921.465798611112</v>
      </c>
      <c r="J1342" s="5">
        <f t="shared" ca="1" si="780"/>
        <v>0</v>
      </c>
      <c r="K1342" s="87"/>
      <c r="L1342" s="87"/>
      <c r="M1342" s="87"/>
      <c r="N1342" s="87"/>
      <c r="O1342" s="29" t="str">
        <f t="shared" ca="1" si="746"/>
        <v>-</v>
      </c>
      <c r="X1342">
        <f t="shared" ca="1" si="747"/>
        <v>0</v>
      </c>
      <c r="Y1342">
        <f t="shared" ca="1" si="748"/>
        <v>0</v>
      </c>
      <c r="Z1342">
        <f t="shared" ca="1" si="749"/>
        <v>0</v>
      </c>
      <c r="AA1342">
        <f t="shared" ca="1" si="750"/>
        <v>0</v>
      </c>
      <c r="AB1342">
        <f t="shared" ca="1" si="751"/>
        <v>0</v>
      </c>
      <c r="AC1342">
        <f t="shared" ca="1" si="752"/>
        <v>0</v>
      </c>
      <c r="AD1342">
        <f t="shared" ca="1" si="753"/>
        <v>0</v>
      </c>
      <c r="AE1342">
        <f t="shared" ca="1" si="754"/>
        <v>0</v>
      </c>
      <c r="AH1342">
        <f t="shared" ca="1" si="755"/>
        <v>0</v>
      </c>
      <c r="AI1342">
        <f t="shared" ca="1" si="756"/>
        <v>0</v>
      </c>
      <c r="AJ1342">
        <f t="shared" ca="1" si="757"/>
        <v>0</v>
      </c>
      <c r="AK1342">
        <f t="shared" ca="1" si="758"/>
        <v>0</v>
      </c>
      <c r="AL1342">
        <f t="shared" ca="1" si="759"/>
        <v>0</v>
      </c>
      <c r="AM1342">
        <f t="shared" ca="1" si="760"/>
        <v>0</v>
      </c>
      <c r="AN1342">
        <f t="shared" ca="1" si="761"/>
        <v>0</v>
      </c>
      <c r="AO1342">
        <f t="shared" ca="1" si="762"/>
        <v>0</v>
      </c>
      <c r="AP1342">
        <f t="shared" ca="1" si="763"/>
        <v>0</v>
      </c>
      <c r="AQ1342">
        <f t="shared" ca="1" si="764"/>
        <v>0</v>
      </c>
      <c r="AR1342">
        <f t="shared" ca="1" si="765"/>
        <v>0</v>
      </c>
      <c r="AS1342">
        <f t="shared" ca="1" si="766"/>
        <v>0</v>
      </c>
      <c r="AT1342">
        <f t="shared" ca="1" si="767"/>
        <v>0</v>
      </c>
      <c r="AU1342">
        <f t="shared" ca="1" si="768"/>
        <v>0</v>
      </c>
      <c r="AV1342">
        <f t="shared" ca="1" si="769"/>
        <v>0</v>
      </c>
      <c r="AW1342">
        <f t="shared" ca="1" si="770"/>
        <v>0</v>
      </c>
      <c r="AX1342">
        <f t="shared" ca="1" si="771"/>
        <v>0</v>
      </c>
      <c r="AY1342">
        <f t="shared" ca="1" si="772"/>
        <v>0</v>
      </c>
      <c r="AZ1342">
        <f t="shared" ca="1" si="773"/>
        <v>0</v>
      </c>
      <c r="BA1342">
        <f t="shared" ca="1" si="774"/>
        <v>0</v>
      </c>
      <c r="BB1342">
        <f t="shared" ca="1" si="775"/>
        <v>0</v>
      </c>
      <c r="BC1342">
        <f t="shared" ca="1" si="776"/>
        <v>0</v>
      </c>
      <c r="BD1342">
        <f t="shared" ca="1" si="777"/>
        <v>0</v>
      </c>
      <c r="BE1342">
        <f t="shared" ca="1" si="778"/>
        <v>0</v>
      </c>
      <c r="BF1342">
        <f t="shared" ca="1" si="779"/>
        <v>0</v>
      </c>
    </row>
    <row r="1343" spans="1:58" ht="16.149999999999999" customHeight="1" x14ac:dyDescent="0.2">
      <c r="A1343" s="84"/>
      <c r="B1343" s="84"/>
      <c r="C1343" s="84"/>
      <c r="D1343" s="84"/>
      <c r="E1343" s="84"/>
      <c r="F1343" s="84"/>
      <c r="G1343" s="84"/>
      <c r="H1343" s="5">
        <f t="shared" ca="1" si="744"/>
        <v>0</v>
      </c>
      <c r="I1343" s="17">
        <f t="shared" ca="1" si="745"/>
        <v>-43921.465798611112</v>
      </c>
      <c r="J1343" s="5">
        <f t="shared" ca="1" si="780"/>
        <v>0</v>
      </c>
      <c r="K1343" s="87"/>
      <c r="L1343" s="87"/>
      <c r="M1343" s="87"/>
      <c r="N1343" s="87"/>
      <c r="O1343" s="29" t="str">
        <f t="shared" ca="1" si="746"/>
        <v>-</v>
      </c>
      <c r="X1343">
        <f t="shared" ca="1" si="747"/>
        <v>0</v>
      </c>
      <c r="Y1343">
        <f t="shared" ca="1" si="748"/>
        <v>0</v>
      </c>
      <c r="Z1343">
        <f t="shared" ca="1" si="749"/>
        <v>0</v>
      </c>
      <c r="AA1343">
        <f t="shared" ca="1" si="750"/>
        <v>0</v>
      </c>
      <c r="AB1343">
        <f t="shared" ca="1" si="751"/>
        <v>0</v>
      </c>
      <c r="AC1343">
        <f t="shared" ca="1" si="752"/>
        <v>0</v>
      </c>
      <c r="AD1343">
        <f t="shared" ca="1" si="753"/>
        <v>0</v>
      </c>
      <c r="AE1343">
        <f t="shared" ca="1" si="754"/>
        <v>0</v>
      </c>
      <c r="AH1343">
        <f t="shared" ca="1" si="755"/>
        <v>0</v>
      </c>
      <c r="AI1343">
        <f t="shared" ca="1" si="756"/>
        <v>0</v>
      </c>
      <c r="AJ1343">
        <f t="shared" ca="1" si="757"/>
        <v>0</v>
      </c>
      <c r="AK1343">
        <f t="shared" ca="1" si="758"/>
        <v>0</v>
      </c>
      <c r="AL1343">
        <f t="shared" ca="1" si="759"/>
        <v>0</v>
      </c>
      <c r="AM1343">
        <f t="shared" ca="1" si="760"/>
        <v>0</v>
      </c>
      <c r="AN1343">
        <f t="shared" ca="1" si="761"/>
        <v>0</v>
      </c>
      <c r="AO1343">
        <f t="shared" ca="1" si="762"/>
        <v>0</v>
      </c>
      <c r="AP1343">
        <f t="shared" ca="1" si="763"/>
        <v>0</v>
      </c>
      <c r="AQ1343">
        <f t="shared" ca="1" si="764"/>
        <v>0</v>
      </c>
      <c r="AR1343">
        <f t="shared" ca="1" si="765"/>
        <v>0</v>
      </c>
      <c r="AS1343">
        <f t="shared" ca="1" si="766"/>
        <v>0</v>
      </c>
      <c r="AT1343">
        <f t="shared" ca="1" si="767"/>
        <v>0</v>
      </c>
      <c r="AU1343">
        <f t="shared" ca="1" si="768"/>
        <v>0</v>
      </c>
      <c r="AV1343">
        <f t="shared" ca="1" si="769"/>
        <v>0</v>
      </c>
      <c r="AW1343">
        <f t="shared" ca="1" si="770"/>
        <v>0</v>
      </c>
      <c r="AX1343">
        <f t="shared" ca="1" si="771"/>
        <v>0</v>
      </c>
      <c r="AY1343">
        <f t="shared" ca="1" si="772"/>
        <v>0</v>
      </c>
      <c r="AZ1343">
        <f t="shared" ca="1" si="773"/>
        <v>0</v>
      </c>
      <c r="BA1343">
        <f t="shared" ca="1" si="774"/>
        <v>0</v>
      </c>
      <c r="BB1343">
        <f t="shared" ca="1" si="775"/>
        <v>0</v>
      </c>
      <c r="BC1343">
        <f t="shared" ca="1" si="776"/>
        <v>0</v>
      </c>
      <c r="BD1343">
        <f t="shared" ca="1" si="777"/>
        <v>0</v>
      </c>
      <c r="BE1343">
        <f t="shared" ca="1" si="778"/>
        <v>0</v>
      </c>
      <c r="BF1343">
        <f t="shared" ca="1" si="779"/>
        <v>0</v>
      </c>
    </row>
    <row r="1344" spans="1:58" ht="16.149999999999999" customHeight="1" x14ac:dyDescent="0.2">
      <c r="A1344" s="84"/>
      <c r="B1344" s="84"/>
      <c r="C1344" s="84"/>
      <c r="D1344" s="84"/>
      <c r="E1344" s="84"/>
      <c r="F1344" s="84"/>
      <c r="G1344" s="84"/>
      <c r="H1344" s="5">
        <f t="shared" ca="1" si="744"/>
        <v>0</v>
      </c>
      <c r="I1344" s="17">
        <f t="shared" ca="1" si="745"/>
        <v>-43921.465798611112</v>
      </c>
      <c r="J1344" s="5">
        <f t="shared" ca="1" si="780"/>
        <v>0</v>
      </c>
      <c r="K1344" s="87"/>
      <c r="L1344" s="87"/>
      <c r="M1344" s="87"/>
      <c r="N1344" s="87"/>
      <c r="O1344" s="29" t="str">
        <f t="shared" ca="1" si="746"/>
        <v>-</v>
      </c>
      <c r="X1344">
        <f t="shared" ca="1" si="747"/>
        <v>0</v>
      </c>
      <c r="Y1344">
        <f t="shared" ca="1" si="748"/>
        <v>0</v>
      </c>
      <c r="Z1344">
        <f t="shared" ca="1" si="749"/>
        <v>0</v>
      </c>
      <c r="AA1344">
        <f t="shared" ca="1" si="750"/>
        <v>0</v>
      </c>
      <c r="AB1344">
        <f t="shared" ca="1" si="751"/>
        <v>0</v>
      </c>
      <c r="AC1344">
        <f t="shared" ca="1" si="752"/>
        <v>0</v>
      </c>
      <c r="AD1344">
        <f t="shared" ca="1" si="753"/>
        <v>0</v>
      </c>
      <c r="AE1344">
        <f t="shared" ca="1" si="754"/>
        <v>0</v>
      </c>
      <c r="AH1344">
        <f t="shared" ca="1" si="755"/>
        <v>0</v>
      </c>
      <c r="AI1344">
        <f t="shared" ca="1" si="756"/>
        <v>0</v>
      </c>
      <c r="AJ1344">
        <f t="shared" ca="1" si="757"/>
        <v>0</v>
      </c>
      <c r="AK1344">
        <f t="shared" ca="1" si="758"/>
        <v>0</v>
      </c>
      <c r="AL1344">
        <f t="shared" ca="1" si="759"/>
        <v>0</v>
      </c>
      <c r="AM1344">
        <f t="shared" ca="1" si="760"/>
        <v>0</v>
      </c>
      <c r="AN1344">
        <f t="shared" ca="1" si="761"/>
        <v>0</v>
      </c>
      <c r="AO1344">
        <f t="shared" ca="1" si="762"/>
        <v>0</v>
      </c>
      <c r="AP1344">
        <f t="shared" ca="1" si="763"/>
        <v>0</v>
      </c>
      <c r="AQ1344">
        <f t="shared" ca="1" si="764"/>
        <v>0</v>
      </c>
      <c r="AR1344">
        <f t="shared" ca="1" si="765"/>
        <v>0</v>
      </c>
      <c r="AS1344">
        <f t="shared" ca="1" si="766"/>
        <v>0</v>
      </c>
      <c r="AT1344">
        <f t="shared" ca="1" si="767"/>
        <v>0</v>
      </c>
      <c r="AU1344">
        <f t="shared" ca="1" si="768"/>
        <v>0</v>
      </c>
      <c r="AV1344">
        <f t="shared" ca="1" si="769"/>
        <v>0</v>
      </c>
      <c r="AW1344">
        <f t="shared" ca="1" si="770"/>
        <v>0</v>
      </c>
      <c r="AX1344">
        <f t="shared" ca="1" si="771"/>
        <v>0</v>
      </c>
      <c r="AY1344">
        <f t="shared" ca="1" si="772"/>
        <v>0</v>
      </c>
      <c r="AZ1344">
        <f t="shared" ca="1" si="773"/>
        <v>0</v>
      </c>
      <c r="BA1344">
        <f t="shared" ca="1" si="774"/>
        <v>0</v>
      </c>
      <c r="BB1344">
        <f t="shared" ca="1" si="775"/>
        <v>0</v>
      </c>
      <c r="BC1344">
        <f t="shared" ca="1" si="776"/>
        <v>0</v>
      </c>
      <c r="BD1344">
        <f t="shared" ca="1" si="777"/>
        <v>0</v>
      </c>
      <c r="BE1344">
        <f t="shared" ca="1" si="778"/>
        <v>0</v>
      </c>
      <c r="BF1344">
        <f t="shared" ca="1" si="779"/>
        <v>0</v>
      </c>
    </row>
    <row r="1345" spans="1:58" ht="16.149999999999999" customHeight="1" x14ac:dyDescent="0.2">
      <c r="A1345" s="84"/>
      <c r="B1345" s="84"/>
      <c r="C1345" s="84"/>
      <c r="D1345" s="84"/>
      <c r="E1345" s="84"/>
      <c r="F1345" s="84"/>
      <c r="G1345" s="84"/>
      <c r="H1345" s="5">
        <f t="shared" ca="1" si="744"/>
        <v>0</v>
      </c>
      <c r="I1345" s="17">
        <f t="shared" ca="1" si="745"/>
        <v>-43921.465798611112</v>
      </c>
      <c r="J1345" s="5">
        <f t="shared" ca="1" si="780"/>
        <v>0</v>
      </c>
      <c r="K1345" s="87"/>
      <c r="L1345" s="87"/>
      <c r="M1345" s="87"/>
      <c r="N1345" s="87"/>
      <c r="O1345" s="29" t="str">
        <f t="shared" ca="1" si="746"/>
        <v>-</v>
      </c>
      <c r="X1345">
        <f t="shared" ca="1" si="747"/>
        <v>0</v>
      </c>
      <c r="Y1345">
        <f t="shared" ca="1" si="748"/>
        <v>0</v>
      </c>
      <c r="Z1345">
        <f t="shared" ca="1" si="749"/>
        <v>0</v>
      </c>
      <c r="AA1345">
        <f t="shared" ca="1" si="750"/>
        <v>0</v>
      </c>
      <c r="AB1345">
        <f t="shared" ca="1" si="751"/>
        <v>0</v>
      </c>
      <c r="AC1345">
        <f t="shared" ca="1" si="752"/>
        <v>0</v>
      </c>
      <c r="AD1345">
        <f t="shared" ca="1" si="753"/>
        <v>0</v>
      </c>
      <c r="AE1345">
        <f t="shared" ca="1" si="754"/>
        <v>0</v>
      </c>
      <c r="AH1345">
        <f t="shared" ca="1" si="755"/>
        <v>0</v>
      </c>
      <c r="AI1345">
        <f t="shared" ca="1" si="756"/>
        <v>0</v>
      </c>
      <c r="AJ1345">
        <f t="shared" ca="1" si="757"/>
        <v>0</v>
      </c>
      <c r="AK1345">
        <f t="shared" ca="1" si="758"/>
        <v>0</v>
      </c>
      <c r="AL1345">
        <f t="shared" ca="1" si="759"/>
        <v>0</v>
      </c>
      <c r="AM1345">
        <f t="shared" ca="1" si="760"/>
        <v>0</v>
      </c>
      <c r="AN1345">
        <f t="shared" ca="1" si="761"/>
        <v>0</v>
      </c>
      <c r="AO1345">
        <f t="shared" ca="1" si="762"/>
        <v>0</v>
      </c>
      <c r="AP1345">
        <f t="shared" ca="1" si="763"/>
        <v>0</v>
      </c>
      <c r="AQ1345">
        <f t="shared" ca="1" si="764"/>
        <v>0</v>
      </c>
      <c r="AR1345">
        <f t="shared" ca="1" si="765"/>
        <v>0</v>
      </c>
      <c r="AS1345">
        <f t="shared" ca="1" si="766"/>
        <v>0</v>
      </c>
      <c r="AT1345">
        <f t="shared" ca="1" si="767"/>
        <v>0</v>
      </c>
      <c r="AU1345">
        <f t="shared" ca="1" si="768"/>
        <v>0</v>
      </c>
      <c r="AV1345">
        <f t="shared" ca="1" si="769"/>
        <v>0</v>
      </c>
      <c r="AW1345">
        <f t="shared" ca="1" si="770"/>
        <v>0</v>
      </c>
      <c r="AX1345">
        <f t="shared" ca="1" si="771"/>
        <v>0</v>
      </c>
      <c r="AY1345">
        <f t="shared" ca="1" si="772"/>
        <v>0</v>
      </c>
      <c r="AZ1345">
        <f t="shared" ca="1" si="773"/>
        <v>0</v>
      </c>
      <c r="BA1345">
        <f t="shared" ca="1" si="774"/>
        <v>0</v>
      </c>
      <c r="BB1345">
        <f t="shared" ca="1" si="775"/>
        <v>0</v>
      </c>
      <c r="BC1345">
        <f t="shared" ca="1" si="776"/>
        <v>0</v>
      </c>
      <c r="BD1345">
        <f t="shared" ca="1" si="777"/>
        <v>0</v>
      </c>
      <c r="BE1345">
        <f t="shared" ca="1" si="778"/>
        <v>0</v>
      </c>
      <c r="BF1345">
        <f t="shared" ca="1" si="779"/>
        <v>0</v>
      </c>
    </row>
    <row r="1346" spans="1:58" ht="16.149999999999999" customHeight="1" x14ac:dyDescent="0.2">
      <c r="A1346" s="84"/>
      <c r="B1346" s="84"/>
      <c r="C1346" s="84"/>
      <c r="D1346" s="84"/>
      <c r="E1346" s="84"/>
      <c r="F1346" s="84"/>
      <c r="G1346" s="84"/>
      <c r="H1346" s="5">
        <f t="shared" ca="1" si="744"/>
        <v>0</v>
      </c>
      <c r="I1346" s="17">
        <f t="shared" ca="1" si="745"/>
        <v>-43921.465798611112</v>
      </c>
      <c r="J1346" s="5">
        <f t="shared" ca="1" si="780"/>
        <v>0</v>
      </c>
      <c r="K1346" s="87"/>
      <c r="L1346" s="87"/>
      <c r="M1346" s="87"/>
      <c r="N1346" s="87"/>
      <c r="O1346" s="29" t="str">
        <f t="shared" ca="1" si="746"/>
        <v>-</v>
      </c>
      <c r="X1346">
        <f t="shared" ca="1" si="747"/>
        <v>0</v>
      </c>
      <c r="Y1346">
        <f t="shared" ca="1" si="748"/>
        <v>0</v>
      </c>
      <c r="Z1346">
        <f t="shared" ca="1" si="749"/>
        <v>0</v>
      </c>
      <c r="AA1346">
        <f t="shared" ca="1" si="750"/>
        <v>0</v>
      </c>
      <c r="AB1346">
        <f t="shared" ca="1" si="751"/>
        <v>0</v>
      </c>
      <c r="AC1346">
        <f t="shared" ca="1" si="752"/>
        <v>0</v>
      </c>
      <c r="AD1346">
        <f t="shared" ca="1" si="753"/>
        <v>0</v>
      </c>
      <c r="AE1346">
        <f t="shared" ca="1" si="754"/>
        <v>0</v>
      </c>
      <c r="AH1346">
        <f t="shared" ca="1" si="755"/>
        <v>0</v>
      </c>
      <c r="AI1346">
        <f t="shared" ca="1" si="756"/>
        <v>0</v>
      </c>
      <c r="AJ1346">
        <f t="shared" ca="1" si="757"/>
        <v>0</v>
      </c>
      <c r="AK1346">
        <f t="shared" ca="1" si="758"/>
        <v>0</v>
      </c>
      <c r="AL1346">
        <f t="shared" ca="1" si="759"/>
        <v>0</v>
      </c>
      <c r="AM1346">
        <f t="shared" ca="1" si="760"/>
        <v>0</v>
      </c>
      <c r="AN1346">
        <f t="shared" ca="1" si="761"/>
        <v>0</v>
      </c>
      <c r="AO1346">
        <f t="shared" ca="1" si="762"/>
        <v>0</v>
      </c>
      <c r="AP1346">
        <f t="shared" ca="1" si="763"/>
        <v>0</v>
      </c>
      <c r="AQ1346">
        <f t="shared" ca="1" si="764"/>
        <v>0</v>
      </c>
      <c r="AR1346">
        <f t="shared" ca="1" si="765"/>
        <v>0</v>
      </c>
      <c r="AS1346">
        <f t="shared" ca="1" si="766"/>
        <v>0</v>
      </c>
      <c r="AT1346">
        <f t="shared" ca="1" si="767"/>
        <v>0</v>
      </c>
      <c r="AU1346">
        <f t="shared" ca="1" si="768"/>
        <v>0</v>
      </c>
      <c r="AV1346">
        <f t="shared" ca="1" si="769"/>
        <v>0</v>
      </c>
      <c r="AW1346">
        <f t="shared" ca="1" si="770"/>
        <v>0</v>
      </c>
      <c r="AX1346">
        <f t="shared" ca="1" si="771"/>
        <v>0</v>
      </c>
      <c r="AY1346">
        <f t="shared" ca="1" si="772"/>
        <v>0</v>
      </c>
      <c r="AZ1346">
        <f t="shared" ca="1" si="773"/>
        <v>0</v>
      </c>
      <c r="BA1346">
        <f t="shared" ca="1" si="774"/>
        <v>0</v>
      </c>
      <c r="BB1346">
        <f t="shared" ca="1" si="775"/>
        <v>0</v>
      </c>
      <c r="BC1346">
        <f t="shared" ca="1" si="776"/>
        <v>0</v>
      </c>
      <c r="BD1346">
        <f t="shared" ca="1" si="777"/>
        <v>0</v>
      </c>
      <c r="BE1346">
        <f t="shared" ca="1" si="778"/>
        <v>0</v>
      </c>
      <c r="BF1346">
        <f t="shared" ca="1" si="779"/>
        <v>0</v>
      </c>
    </row>
    <row r="1347" spans="1:58" ht="16.149999999999999" customHeight="1" x14ac:dyDescent="0.2">
      <c r="A1347" s="84"/>
      <c r="B1347" s="84"/>
      <c r="C1347" s="84"/>
      <c r="D1347" s="84"/>
      <c r="E1347" s="84"/>
      <c r="F1347" s="84"/>
      <c r="G1347" s="84"/>
      <c r="H1347" s="5">
        <f t="shared" ca="1" si="744"/>
        <v>0</v>
      </c>
      <c r="I1347" s="17">
        <f t="shared" ca="1" si="745"/>
        <v>-43921.465798611112</v>
      </c>
      <c r="J1347" s="5">
        <f t="shared" ca="1" si="780"/>
        <v>0</v>
      </c>
      <c r="K1347" s="87"/>
      <c r="L1347" s="87"/>
      <c r="M1347" s="87"/>
      <c r="N1347" s="87"/>
      <c r="O1347" s="29" t="str">
        <f t="shared" ca="1" si="746"/>
        <v>-</v>
      </c>
      <c r="X1347">
        <f t="shared" ca="1" si="747"/>
        <v>0</v>
      </c>
      <c r="Y1347">
        <f t="shared" ca="1" si="748"/>
        <v>0</v>
      </c>
      <c r="Z1347">
        <f t="shared" ca="1" si="749"/>
        <v>0</v>
      </c>
      <c r="AA1347">
        <f t="shared" ca="1" si="750"/>
        <v>0</v>
      </c>
      <c r="AB1347">
        <f t="shared" ca="1" si="751"/>
        <v>0</v>
      </c>
      <c r="AC1347">
        <f t="shared" ca="1" si="752"/>
        <v>0</v>
      </c>
      <c r="AD1347">
        <f t="shared" ca="1" si="753"/>
        <v>0</v>
      </c>
      <c r="AE1347">
        <f t="shared" ca="1" si="754"/>
        <v>0</v>
      </c>
      <c r="AH1347">
        <f t="shared" ca="1" si="755"/>
        <v>0</v>
      </c>
      <c r="AI1347">
        <f t="shared" ca="1" si="756"/>
        <v>0</v>
      </c>
      <c r="AJ1347">
        <f t="shared" ca="1" si="757"/>
        <v>0</v>
      </c>
      <c r="AK1347">
        <f t="shared" ca="1" si="758"/>
        <v>0</v>
      </c>
      <c r="AL1347">
        <f t="shared" ca="1" si="759"/>
        <v>0</v>
      </c>
      <c r="AM1347">
        <f t="shared" ca="1" si="760"/>
        <v>0</v>
      </c>
      <c r="AN1347">
        <f t="shared" ca="1" si="761"/>
        <v>0</v>
      </c>
      <c r="AO1347">
        <f t="shared" ca="1" si="762"/>
        <v>0</v>
      </c>
      <c r="AP1347">
        <f t="shared" ca="1" si="763"/>
        <v>0</v>
      </c>
      <c r="AQ1347">
        <f t="shared" ca="1" si="764"/>
        <v>0</v>
      </c>
      <c r="AR1347">
        <f t="shared" ca="1" si="765"/>
        <v>0</v>
      </c>
      <c r="AS1347">
        <f t="shared" ca="1" si="766"/>
        <v>0</v>
      </c>
      <c r="AT1347">
        <f t="shared" ca="1" si="767"/>
        <v>0</v>
      </c>
      <c r="AU1347">
        <f t="shared" ca="1" si="768"/>
        <v>0</v>
      </c>
      <c r="AV1347">
        <f t="shared" ca="1" si="769"/>
        <v>0</v>
      </c>
      <c r="AW1347">
        <f t="shared" ca="1" si="770"/>
        <v>0</v>
      </c>
      <c r="AX1347">
        <f t="shared" ca="1" si="771"/>
        <v>0</v>
      </c>
      <c r="AY1347">
        <f t="shared" ca="1" si="772"/>
        <v>0</v>
      </c>
      <c r="AZ1347">
        <f t="shared" ca="1" si="773"/>
        <v>0</v>
      </c>
      <c r="BA1347">
        <f t="shared" ca="1" si="774"/>
        <v>0</v>
      </c>
      <c r="BB1347">
        <f t="shared" ca="1" si="775"/>
        <v>0</v>
      </c>
      <c r="BC1347">
        <f t="shared" ca="1" si="776"/>
        <v>0</v>
      </c>
      <c r="BD1347">
        <f t="shared" ca="1" si="777"/>
        <v>0</v>
      </c>
      <c r="BE1347">
        <f t="shared" ca="1" si="778"/>
        <v>0</v>
      </c>
      <c r="BF1347">
        <f t="shared" ca="1" si="779"/>
        <v>0</v>
      </c>
    </row>
    <row r="1348" spans="1:58" ht="16.149999999999999" customHeight="1" x14ac:dyDescent="0.2">
      <c r="A1348" s="84"/>
      <c r="B1348" s="84"/>
      <c r="C1348" s="84"/>
      <c r="D1348" s="84"/>
      <c r="E1348" s="84"/>
      <c r="F1348" s="84"/>
      <c r="G1348" s="84"/>
      <c r="H1348" s="5">
        <f t="shared" ca="1" si="744"/>
        <v>0</v>
      </c>
      <c r="I1348" s="17">
        <f t="shared" ca="1" si="745"/>
        <v>-43921.465798611112</v>
      </c>
      <c r="J1348" s="5">
        <f t="shared" ca="1" si="780"/>
        <v>0</v>
      </c>
      <c r="K1348" s="87"/>
      <c r="L1348" s="87"/>
      <c r="M1348" s="87"/>
      <c r="N1348" s="87"/>
      <c r="O1348" s="29" t="str">
        <f t="shared" ca="1" si="746"/>
        <v>-</v>
      </c>
      <c r="X1348">
        <f t="shared" ca="1" si="747"/>
        <v>0</v>
      </c>
      <c r="Y1348">
        <f t="shared" ca="1" si="748"/>
        <v>0</v>
      </c>
      <c r="Z1348">
        <f t="shared" ca="1" si="749"/>
        <v>0</v>
      </c>
      <c r="AA1348">
        <f t="shared" ca="1" si="750"/>
        <v>0</v>
      </c>
      <c r="AB1348">
        <f t="shared" ca="1" si="751"/>
        <v>0</v>
      </c>
      <c r="AC1348">
        <f t="shared" ca="1" si="752"/>
        <v>0</v>
      </c>
      <c r="AD1348">
        <f t="shared" ca="1" si="753"/>
        <v>0</v>
      </c>
      <c r="AE1348">
        <f t="shared" ca="1" si="754"/>
        <v>0</v>
      </c>
      <c r="AH1348">
        <f t="shared" ca="1" si="755"/>
        <v>0</v>
      </c>
      <c r="AI1348">
        <f t="shared" ca="1" si="756"/>
        <v>0</v>
      </c>
      <c r="AJ1348">
        <f t="shared" ca="1" si="757"/>
        <v>0</v>
      </c>
      <c r="AK1348">
        <f t="shared" ca="1" si="758"/>
        <v>0</v>
      </c>
      <c r="AL1348">
        <f t="shared" ca="1" si="759"/>
        <v>0</v>
      </c>
      <c r="AM1348">
        <f t="shared" ca="1" si="760"/>
        <v>0</v>
      </c>
      <c r="AN1348">
        <f t="shared" ca="1" si="761"/>
        <v>0</v>
      </c>
      <c r="AO1348">
        <f t="shared" ca="1" si="762"/>
        <v>0</v>
      </c>
      <c r="AP1348">
        <f t="shared" ca="1" si="763"/>
        <v>0</v>
      </c>
      <c r="AQ1348">
        <f t="shared" ca="1" si="764"/>
        <v>0</v>
      </c>
      <c r="AR1348">
        <f t="shared" ca="1" si="765"/>
        <v>0</v>
      </c>
      <c r="AS1348">
        <f t="shared" ca="1" si="766"/>
        <v>0</v>
      </c>
      <c r="AT1348">
        <f t="shared" ca="1" si="767"/>
        <v>0</v>
      </c>
      <c r="AU1348">
        <f t="shared" ca="1" si="768"/>
        <v>0</v>
      </c>
      <c r="AV1348">
        <f t="shared" ca="1" si="769"/>
        <v>0</v>
      </c>
      <c r="AW1348">
        <f t="shared" ca="1" si="770"/>
        <v>0</v>
      </c>
      <c r="AX1348">
        <f t="shared" ca="1" si="771"/>
        <v>0</v>
      </c>
      <c r="AY1348">
        <f t="shared" ca="1" si="772"/>
        <v>0</v>
      </c>
      <c r="AZ1348">
        <f t="shared" ca="1" si="773"/>
        <v>0</v>
      </c>
      <c r="BA1348">
        <f t="shared" ca="1" si="774"/>
        <v>0</v>
      </c>
      <c r="BB1348">
        <f t="shared" ca="1" si="775"/>
        <v>0</v>
      </c>
      <c r="BC1348">
        <f t="shared" ca="1" si="776"/>
        <v>0</v>
      </c>
      <c r="BD1348">
        <f t="shared" ca="1" si="777"/>
        <v>0</v>
      </c>
      <c r="BE1348">
        <f t="shared" ca="1" si="778"/>
        <v>0</v>
      </c>
      <c r="BF1348">
        <f t="shared" ca="1" si="779"/>
        <v>0</v>
      </c>
    </row>
    <row r="1349" spans="1:58" ht="16.149999999999999" customHeight="1" x14ac:dyDescent="0.2">
      <c r="A1349" s="84"/>
      <c r="B1349" s="84"/>
      <c r="C1349" s="84"/>
      <c r="D1349" s="84"/>
      <c r="E1349" s="84"/>
      <c r="F1349" s="84"/>
      <c r="G1349" s="84"/>
      <c r="H1349" s="5">
        <f t="shared" ca="1" si="744"/>
        <v>0</v>
      </c>
      <c r="I1349" s="17">
        <f t="shared" ca="1" si="745"/>
        <v>-43921.465798611112</v>
      </c>
      <c r="J1349" s="5">
        <f t="shared" ca="1" si="780"/>
        <v>0</v>
      </c>
      <c r="K1349" s="87"/>
      <c r="L1349" s="87"/>
      <c r="M1349" s="87"/>
      <c r="N1349" s="87"/>
      <c r="O1349" s="29" t="str">
        <f t="shared" ca="1" si="746"/>
        <v>-</v>
      </c>
      <c r="X1349">
        <f t="shared" ca="1" si="747"/>
        <v>0</v>
      </c>
      <c r="Y1349">
        <f t="shared" ca="1" si="748"/>
        <v>0</v>
      </c>
      <c r="Z1349">
        <f t="shared" ca="1" si="749"/>
        <v>0</v>
      </c>
      <c r="AA1349">
        <f t="shared" ca="1" si="750"/>
        <v>0</v>
      </c>
      <c r="AB1349">
        <f t="shared" ca="1" si="751"/>
        <v>0</v>
      </c>
      <c r="AC1349">
        <f t="shared" ca="1" si="752"/>
        <v>0</v>
      </c>
      <c r="AD1349">
        <f t="shared" ca="1" si="753"/>
        <v>0</v>
      </c>
      <c r="AE1349">
        <f t="shared" ca="1" si="754"/>
        <v>0</v>
      </c>
      <c r="AH1349">
        <f t="shared" ca="1" si="755"/>
        <v>0</v>
      </c>
      <c r="AI1349">
        <f t="shared" ca="1" si="756"/>
        <v>0</v>
      </c>
      <c r="AJ1349">
        <f t="shared" ca="1" si="757"/>
        <v>0</v>
      </c>
      <c r="AK1349">
        <f t="shared" ca="1" si="758"/>
        <v>0</v>
      </c>
      <c r="AL1349">
        <f t="shared" ca="1" si="759"/>
        <v>0</v>
      </c>
      <c r="AM1349">
        <f t="shared" ca="1" si="760"/>
        <v>0</v>
      </c>
      <c r="AN1349">
        <f t="shared" ca="1" si="761"/>
        <v>0</v>
      </c>
      <c r="AO1349">
        <f t="shared" ca="1" si="762"/>
        <v>0</v>
      </c>
      <c r="AP1349">
        <f t="shared" ca="1" si="763"/>
        <v>0</v>
      </c>
      <c r="AQ1349">
        <f t="shared" ca="1" si="764"/>
        <v>0</v>
      </c>
      <c r="AR1349">
        <f t="shared" ca="1" si="765"/>
        <v>0</v>
      </c>
      <c r="AS1349">
        <f t="shared" ca="1" si="766"/>
        <v>0</v>
      </c>
      <c r="AT1349">
        <f t="shared" ca="1" si="767"/>
        <v>0</v>
      </c>
      <c r="AU1349">
        <f t="shared" ca="1" si="768"/>
        <v>0</v>
      </c>
      <c r="AV1349">
        <f t="shared" ca="1" si="769"/>
        <v>0</v>
      </c>
      <c r="AW1349">
        <f t="shared" ca="1" si="770"/>
        <v>0</v>
      </c>
      <c r="AX1349">
        <f t="shared" ca="1" si="771"/>
        <v>0</v>
      </c>
      <c r="AY1349">
        <f t="shared" ca="1" si="772"/>
        <v>0</v>
      </c>
      <c r="AZ1349">
        <f t="shared" ca="1" si="773"/>
        <v>0</v>
      </c>
      <c r="BA1349">
        <f t="shared" ca="1" si="774"/>
        <v>0</v>
      </c>
      <c r="BB1349">
        <f t="shared" ca="1" si="775"/>
        <v>0</v>
      </c>
      <c r="BC1349">
        <f t="shared" ca="1" si="776"/>
        <v>0</v>
      </c>
      <c r="BD1349">
        <f t="shared" ca="1" si="777"/>
        <v>0</v>
      </c>
      <c r="BE1349">
        <f t="shared" ca="1" si="778"/>
        <v>0</v>
      </c>
      <c r="BF1349">
        <f t="shared" ca="1" si="779"/>
        <v>0</v>
      </c>
    </row>
    <row r="1350" spans="1:58" ht="16.149999999999999" customHeight="1" x14ac:dyDescent="0.2">
      <c r="A1350" s="84"/>
      <c r="B1350" s="84"/>
      <c r="C1350" s="84"/>
      <c r="D1350" s="84"/>
      <c r="E1350" s="84"/>
      <c r="F1350" s="84"/>
      <c r="G1350" s="84"/>
      <c r="H1350" s="5">
        <f t="shared" ref="H1350:H1413" ca="1" si="781">IF(CELL("contenu",F1350)="app.component", "NA",B1350-B1349)</f>
        <v>0</v>
      </c>
      <c r="I1350" s="17">
        <f t="shared" ref="I1350:I1413" ca="1" si="782">IF(CELL("contenu",H1350)="NA", "NA", SUM(I1349,H1350))</f>
        <v>-43921.465798611112</v>
      </c>
      <c r="J1350" s="5">
        <f t="shared" ca="1" si="780"/>
        <v>0</v>
      </c>
      <c r="K1350" s="87"/>
      <c r="L1350" s="87"/>
      <c r="M1350" s="87"/>
      <c r="N1350" s="87"/>
      <c r="O1350" s="29" t="str">
        <f t="shared" ref="O1350:O1413" ca="1" si="783">IF(CELL("contenu", J1350)="NA", "-", IF( CELL("contenu", J1350) =0, "-", J1350/M1350 ) )</f>
        <v>-</v>
      </c>
      <c r="X1350">
        <f t="shared" ref="X1350:X1413" ca="1" si="784">IF(CELL("contenu",$F1350)="app.component", 1,0)</f>
        <v>0</v>
      </c>
      <c r="Y1350">
        <f t="shared" ref="Y1350:Y1413" ca="1" si="785">IF(CELL("contenu",$F1350)="PrevisionsPage", 1,0)</f>
        <v>0</v>
      </c>
      <c r="Z1350">
        <f t="shared" ref="Z1350:Z1413" ca="1" si="786">IF(CELL("contenu",$F1350)="CreditsWeatherDataModal", 1,0)</f>
        <v>0</v>
      </c>
      <c r="AA1350">
        <f t="shared" ref="AA1350:AA1413" ca="1" si="787">IF(CELL("contenu",$F1350)="StationsFavoritesModal", 1,0)</f>
        <v>0</v>
      </c>
      <c r="AB1350">
        <f t="shared" ref="AB1350:AB1413" ca="1" si="788">IF(CELL("contenu",$F1350)="SettingsPage", 1,0)</f>
        <v>0</v>
      </c>
      <c r="AC1350">
        <f t="shared" ref="AC1350:AC1413" ca="1" si="789">IF(CELL("contenu",$F1350)="RestaureAchetePage", 1,0)</f>
        <v>0</v>
      </c>
      <c r="AD1350">
        <f t="shared" ref="AD1350:AD1413" ca="1" si="790">IF(CELL("contenu",$F1350)="AProposPage", 1,0)</f>
        <v>0</v>
      </c>
      <c r="AE1350">
        <f t="shared" ref="AE1350:AE1413" ca="1" si="791">IF(CELL("contenu",$F1350)="TutorielPage", 1,0)</f>
        <v>0</v>
      </c>
      <c r="AH1350">
        <f t="shared" ref="AH1350:AH1413" ca="1" si="792">IF(CELL("contenu",$G1350)="initApp", 1,0)</f>
        <v>0</v>
      </c>
      <c r="AI1350">
        <f t="shared" ref="AI1350:AI1413" ca="1" si="793">IF(CELL("contenu",$G1350)="btnMenu", 1,0)</f>
        <v>0</v>
      </c>
      <c r="AJ1350">
        <f t="shared" ref="AJ1350:AJ1413" ca="1" si="794">IF(CELL("contenu",$G1350)="btnGeoloc", 1,0)</f>
        <v>0</v>
      </c>
      <c r="AK1350">
        <f t="shared" ref="AK1350:AK1413" ca="1" si="795">IF(CELL("contenu",$G1350)="btnAjouterFavoriteRefuse", 1,0)</f>
        <v>0</v>
      </c>
      <c r="AL1350">
        <f t="shared" ref="AL1350:AL1413" ca="1" si="796">IF(CELL("contenu",$G1350)="btnAjouterFavoriteAccepte", 1,0)</f>
        <v>0</v>
      </c>
      <c r="AM1350">
        <f t="shared" ref="AM1350:AM1413" ca="1" si="797">IF(CELL("contenu",$G1350)="rafraichMeteo", 1,0)</f>
        <v>0</v>
      </c>
      <c r="AN1350">
        <f t="shared" ref="AN1350:AN1413" ca="1" si="798">IF(CELL("contenu",$G1350)="swipeVersVuePlanete", 1,0)</f>
        <v>0</v>
      </c>
      <c r="AO1350">
        <f t="shared" ref="AO1350:AO1413" ca="1" si="799">IF(CELL("contenu",$G1350)="swipeVersVueMeteo", 1,0)</f>
        <v>0</v>
      </c>
      <c r="AP1350">
        <f t="shared" ref="AP1350:AP1413" ca="1" si="800">IF(CELL("contenu",$G1350)="btnOuvrirArticle", 1,0)</f>
        <v>0</v>
      </c>
      <c r="AQ1350">
        <f t="shared" ref="AQ1350:AQ1413" ca="1" si="801">IF(CELL("contenu",$G1350)="lienFournisseurDS", 1,0)</f>
        <v>0</v>
      </c>
      <c r="AR1350">
        <f t="shared" ref="AR1350:AR1413" ca="1" si="802">IF(CELL("contenu",$G1350)="lienFournisseurYW", 1,0)</f>
        <v>0</v>
      </c>
      <c r="AS1350">
        <f t="shared" ref="AS1350:AS1413" ca="1" si="803">IF( AND(CELL("contenu",$F1350)="StationsFavoritesModal", CELL("contenu",$G1350)="btnFermer"), 1,0)</f>
        <v>0</v>
      </c>
      <c r="AT1350">
        <f t="shared" ref="AT1350:AT1413" ca="1" si="804">IF( AND(CELL("contenu",$F1350)="SettingsPage", CELL("contenu",$G1350) ="btnRetourPage"), 1,0)</f>
        <v>0</v>
      </c>
      <c r="AU1350">
        <f t="shared" ref="AU1350:AU1413" ca="1" si="805">IF( AND(CELL("contenu",$F1350)="SettingsPage", CELL("contenu",$G1350)="btnAcheter"), 1,0)</f>
        <v>0</v>
      </c>
      <c r="AV1350">
        <f t="shared" ref="AV1350:AV1413" ca="1" si="806">IF(CELL("contenu",$G1350)="btnRestaurer", 1,0)</f>
        <v>0</v>
      </c>
      <c r="AW1350">
        <f t="shared" ref="AW1350:AW1413" ca="1" si="807">IF( AND(CELL("contenu",$F1350)="RestaureAchetePage", CELL("contenu",$G1350)="btnRetourPage"), 1,0)</f>
        <v>0</v>
      </c>
      <c r="AX1350">
        <f t="shared" ref="AX1350:AX1413" ca="1" si="808">IF( AND(CELL("contenu",$F1350)="RestaureAchetePage", CELL("contenu",$G1350)="btnAcheter"), 1,0)</f>
        <v>0</v>
      </c>
      <c r="AY1350">
        <f t="shared" ref="AY1350:AY1413" ca="1" si="809">IF(CELL("contenu",$G1350)="btnVerifier", 1,0)</f>
        <v>0</v>
      </c>
      <c r="AZ1350">
        <f t="shared" ref="AZ1350:AZ1413" ca="1" si="810">IF( AND(CELL("contenu",$F1350)="AProposPage", CELL("contenu",$G1350)="btnRetourPage"), 1,0)</f>
        <v>0</v>
      </c>
      <c r="BA1350">
        <f t="shared" ref="BA1350:BA1413" ca="1" si="811">IF(CELL("contenu",$G1350)="lienLancerFandom", 1,0)</f>
        <v>0</v>
      </c>
      <c r="BB1350">
        <f t="shared" ref="BB1350:BB1413" ca="1" si="812">IF(CELL("contenu",$G1350)="lienLancerRessourceUrl", 1,0)</f>
        <v>0</v>
      </c>
      <c r="BC1350">
        <f t="shared" ref="BC1350:BC1413" ca="1" si="813">IF(CELL("contenu",$G1350)="btnSuivant", 1,0)</f>
        <v>0</v>
      </c>
      <c r="BD1350">
        <f t="shared" ref="BD1350:BD1413" ca="1" si="814">IF(CELL("contenu",$G1350)="swipeLeft", 1,0)</f>
        <v>0</v>
      </c>
      <c r="BE1350">
        <f t="shared" ref="BE1350:BE1413" ca="1" si="815">IF(CELL("contenu",$G1350)="swipeRight", 1,0)</f>
        <v>0</v>
      </c>
      <c r="BF1350">
        <f t="shared" ref="BF1350:BF1413" ca="1" si="816">IF(CELL("contenu",$G1350)="btnFinirTuto", 1,0)</f>
        <v>0</v>
      </c>
    </row>
    <row r="1351" spans="1:58" ht="16.149999999999999" customHeight="1" x14ac:dyDescent="0.2">
      <c r="A1351" s="84"/>
      <c r="B1351" s="84"/>
      <c r="C1351" s="84"/>
      <c r="D1351" s="84"/>
      <c r="E1351" s="84"/>
      <c r="F1351" s="84"/>
      <c r="G1351" s="84"/>
      <c r="H1351" s="5">
        <f t="shared" ca="1" si="781"/>
        <v>0</v>
      </c>
      <c r="I1351" s="17">
        <f t="shared" ca="1" si="782"/>
        <v>-43921.465798611112</v>
      </c>
      <c r="J1351" s="5">
        <f t="shared" ca="1" si="780"/>
        <v>0</v>
      </c>
      <c r="K1351" s="87"/>
      <c r="L1351" s="87"/>
      <c r="M1351" s="87"/>
      <c r="N1351" s="87"/>
      <c r="O1351" s="29" t="str">
        <f t="shared" ca="1" si="783"/>
        <v>-</v>
      </c>
      <c r="X1351">
        <f t="shared" ca="1" si="784"/>
        <v>0</v>
      </c>
      <c r="Y1351">
        <f t="shared" ca="1" si="785"/>
        <v>0</v>
      </c>
      <c r="Z1351">
        <f t="shared" ca="1" si="786"/>
        <v>0</v>
      </c>
      <c r="AA1351">
        <f t="shared" ca="1" si="787"/>
        <v>0</v>
      </c>
      <c r="AB1351">
        <f t="shared" ca="1" si="788"/>
        <v>0</v>
      </c>
      <c r="AC1351">
        <f t="shared" ca="1" si="789"/>
        <v>0</v>
      </c>
      <c r="AD1351">
        <f t="shared" ca="1" si="790"/>
        <v>0</v>
      </c>
      <c r="AE1351">
        <f t="shared" ca="1" si="791"/>
        <v>0</v>
      </c>
      <c r="AH1351">
        <f t="shared" ca="1" si="792"/>
        <v>0</v>
      </c>
      <c r="AI1351">
        <f t="shared" ca="1" si="793"/>
        <v>0</v>
      </c>
      <c r="AJ1351">
        <f t="shared" ca="1" si="794"/>
        <v>0</v>
      </c>
      <c r="AK1351">
        <f t="shared" ca="1" si="795"/>
        <v>0</v>
      </c>
      <c r="AL1351">
        <f t="shared" ca="1" si="796"/>
        <v>0</v>
      </c>
      <c r="AM1351">
        <f t="shared" ca="1" si="797"/>
        <v>0</v>
      </c>
      <c r="AN1351">
        <f t="shared" ca="1" si="798"/>
        <v>0</v>
      </c>
      <c r="AO1351">
        <f t="shared" ca="1" si="799"/>
        <v>0</v>
      </c>
      <c r="AP1351">
        <f t="shared" ca="1" si="800"/>
        <v>0</v>
      </c>
      <c r="AQ1351">
        <f t="shared" ca="1" si="801"/>
        <v>0</v>
      </c>
      <c r="AR1351">
        <f t="shared" ca="1" si="802"/>
        <v>0</v>
      </c>
      <c r="AS1351">
        <f t="shared" ca="1" si="803"/>
        <v>0</v>
      </c>
      <c r="AT1351">
        <f t="shared" ca="1" si="804"/>
        <v>0</v>
      </c>
      <c r="AU1351">
        <f t="shared" ca="1" si="805"/>
        <v>0</v>
      </c>
      <c r="AV1351">
        <f t="shared" ca="1" si="806"/>
        <v>0</v>
      </c>
      <c r="AW1351">
        <f t="shared" ca="1" si="807"/>
        <v>0</v>
      </c>
      <c r="AX1351">
        <f t="shared" ca="1" si="808"/>
        <v>0</v>
      </c>
      <c r="AY1351">
        <f t="shared" ca="1" si="809"/>
        <v>0</v>
      </c>
      <c r="AZ1351">
        <f t="shared" ca="1" si="810"/>
        <v>0</v>
      </c>
      <c r="BA1351">
        <f t="shared" ca="1" si="811"/>
        <v>0</v>
      </c>
      <c r="BB1351">
        <f t="shared" ca="1" si="812"/>
        <v>0</v>
      </c>
      <c r="BC1351">
        <f t="shared" ca="1" si="813"/>
        <v>0</v>
      </c>
      <c r="BD1351">
        <f t="shared" ca="1" si="814"/>
        <v>0</v>
      </c>
      <c r="BE1351">
        <f t="shared" ca="1" si="815"/>
        <v>0</v>
      </c>
      <c r="BF1351">
        <f t="shared" ca="1" si="816"/>
        <v>0</v>
      </c>
    </row>
    <row r="1352" spans="1:58" ht="16.149999999999999" customHeight="1" x14ac:dyDescent="0.2">
      <c r="A1352" s="84"/>
      <c r="B1352" s="84"/>
      <c r="C1352" s="84"/>
      <c r="D1352" s="84"/>
      <c r="E1352" s="84"/>
      <c r="F1352" s="84"/>
      <c r="G1352" s="84"/>
      <c r="H1352" s="5">
        <f t="shared" ca="1" si="781"/>
        <v>0</v>
      </c>
      <c r="I1352" s="17">
        <f t="shared" ca="1" si="782"/>
        <v>-43921.465798611112</v>
      </c>
      <c r="J1352" s="5">
        <f t="shared" ca="1" si="780"/>
        <v>0</v>
      </c>
      <c r="K1352" s="87"/>
      <c r="L1352" s="87"/>
      <c r="M1352" s="87"/>
      <c r="N1352" s="87"/>
      <c r="O1352" s="29" t="str">
        <f t="shared" ca="1" si="783"/>
        <v>-</v>
      </c>
      <c r="X1352">
        <f t="shared" ca="1" si="784"/>
        <v>0</v>
      </c>
      <c r="Y1352">
        <f t="shared" ca="1" si="785"/>
        <v>0</v>
      </c>
      <c r="Z1352">
        <f t="shared" ca="1" si="786"/>
        <v>0</v>
      </c>
      <c r="AA1352">
        <f t="shared" ca="1" si="787"/>
        <v>0</v>
      </c>
      <c r="AB1352">
        <f t="shared" ca="1" si="788"/>
        <v>0</v>
      </c>
      <c r="AC1352">
        <f t="shared" ca="1" si="789"/>
        <v>0</v>
      </c>
      <c r="AD1352">
        <f t="shared" ca="1" si="790"/>
        <v>0</v>
      </c>
      <c r="AE1352">
        <f t="shared" ca="1" si="791"/>
        <v>0</v>
      </c>
      <c r="AH1352">
        <f t="shared" ca="1" si="792"/>
        <v>0</v>
      </c>
      <c r="AI1352">
        <f t="shared" ca="1" si="793"/>
        <v>0</v>
      </c>
      <c r="AJ1352">
        <f t="shared" ca="1" si="794"/>
        <v>0</v>
      </c>
      <c r="AK1352">
        <f t="shared" ca="1" si="795"/>
        <v>0</v>
      </c>
      <c r="AL1352">
        <f t="shared" ca="1" si="796"/>
        <v>0</v>
      </c>
      <c r="AM1352">
        <f t="shared" ca="1" si="797"/>
        <v>0</v>
      </c>
      <c r="AN1352">
        <f t="shared" ca="1" si="798"/>
        <v>0</v>
      </c>
      <c r="AO1352">
        <f t="shared" ca="1" si="799"/>
        <v>0</v>
      </c>
      <c r="AP1352">
        <f t="shared" ca="1" si="800"/>
        <v>0</v>
      </c>
      <c r="AQ1352">
        <f t="shared" ca="1" si="801"/>
        <v>0</v>
      </c>
      <c r="AR1352">
        <f t="shared" ca="1" si="802"/>
        <v>0</v>
      </c>
      <c r="AS1352">
        <f t="shared" ca="1" si="803"/>
        <v>0</v>
      </c>
      <c r="AT1352">
        <f t="shared" ca="1" si="804"/>
        <v>0</v>
      </c>
      <c r="AU1352">
        <f t="shared" ca="1" si="805"/>
        <v>0</v>
      </c>
      <c r="AV1352">
        <f t="shared" ca="1" si="806"/>
        <v>0</v>
      </c>
      <c r="AW1352">
        <f t="shared" ca="1" si="807"/>
        <v>0</v>
      </c>
      <c r="AX1352">
        <f t="shared" ca="1" si="808"/>
        <v>0</v>
      </c>
      <c r="AY1352">
        <f t="shared" ca="1" si="809"/>
        <v>0</v>
      </c>
      <c r="AZ1352">
        <f t="shared" ca="1" si="810"/>
        <v>0</v>
      </c>
      <c r="BA1352">
        <f t="shared" ca="1" si="811"/>
        <v>0</v>
      </c>
      <c r="BB1352">
        <f t="shared" ca="1" si="812"/>
        <v>0</v>
      </c>
      <c r="BC1352">
        <f t="shared" ca="1" si="813"/>
        <v>0</v>
      </c>
      <c r="BD1352">
        <f t="shared" ca="1" si="814"/>
        <v>0</v>
      </c>
      <c r="BE1352">
        <f t="shared" ca="1" si="815"/>
        <v>0</v>
      </c>
      <c r="BF1352">
        <f t="shared" ca="1" si="816"/>
        <v>0</v>
      </c>
    </row>
    <row r="1353" spans="1:58" ht="16.149999999999999" customHeight="1" x14ac:dyDescent="0.2">
      <c r="A1353" s="84"/>
      <c r="B1353" s="84"/>
      <c r="C1353" s="84"/>
      <c r="D1353" s="84"/>
      <c r="E1353" s="84"/>
      <c r="F1353" s="84"/>
      <c r="G1353" s="84"/>
      <c r="H1353" s="5">
        <f t="shared" ca="1" si="781"/>
        <v>0</v>
      </c>
      <c r="I1353" s="17">
        <f t="shared" ca="1" si="782"/>
        <v>-43921.465798611112</v>
      </c>
      <c r="J1353" s="5">
        <f t="shared" ca="1" si="780"/>
        <v>0</v>
      </c>
      <c r="K1353" s="87"/>
      <c r="L1353" s="87"/>
      <c r="M1353" s="87"/>
      <c r="N1353" s="87"/>
      <c r="O1353" s="29" t="str">
        <f t="shared" ca="1" si="783"/>
        <v>-</v>
      </c>
      <c r="X1353">
        <f t="shared" ca="1" si="784"/>
        <v>0</v>
      </c>
      <c r="Y1353">
        <f t="shared" ca="1" si="785"/>
        <v>0</v>
      </c>
      <c r="Z1353">
        <f t="shared" ca="1" si="786"/>
        <v>0</v>
      </c>
      <c r="AA1353">
        <f t="shared" ca="1" si="787"/>
        <v>0</v>
      </c>
      <c r="AB1353">
        <f t="shared" ca="1" si="788"/>
        <v>0</v>
      </c>
      <c r="AC1353">
        <f t="shared" ca="1" si="789"/>
        <v>0</v>
      </c>
      <c r="AD1353">
        <f t="shared" ca="1" si="790"/>
        <v>0</v>
      </c>
      <c r="AE1353">
        <f t="shared" ca="1" si="791"/>
        <v>0</v>
      </c>
      <c r="AH1353">
        <f t="shared" ca="1" si="792"/>
        <v>0</v>
      </c>
      <c r="AI1353">
        <f t="shared" ca="1" si="793"/>
        <v>0</v>
      </c>
      <c r="AJ1353">
        <f t="shared" ca="1" si="794"/>
        <v>0</v>
      </c>
      <c r="AK1353">
        <f t="shared" ca="1" si="795"/>
        <v>0</v>
      </c>
      <c r="AL1353">
        <f t="shared" ca="1" si="796"/>
        <v>0</v>
      </c>
      <c r="AM1353">
        <f t="shared" ca="1" si="797"/>
        <v>0</v>
      </c>
      <c r="AN1353">
        <f t="shared" ca="1" si="798"/>
        <v>0</v>
      </c>
      <c r="AO1353">
        <f t="shared" ca="1" si="799"/>
        <v>0</v>
      </c>
      <c r="AP1353">
        <f t="shared" ca="1" si="800"/>
        <v>0</v>
      </c>
      <c r="AQ1353">
        <f t="shared" ca="1" si="801"/>
        <v>0</v>
      </c>
      <c r="AR1353">
        <f t="shared" ca="1" si="802"/>
        <v>0</v>
      </c>
      <c r="AS1353">
        <f t="shared" ca="1" si="803"/>
        <v>0</v>
      </c>
      <c r="AT1353">
        <f t="shared" ca="1" si="804"/>
        <v>0</v>
      </c>
      <c r="AU1353">
        <f t="shared" ca="1" si="805"/>
        <v>0</v>
      </c>
      <c r="AV1353">
        <f t="shared" ca="1" si="806"/>
        <v>0</v>
      </c>
      <c r="AW1353">
        <f t="shared" ca="1" si="807"/>
        <v>0</v>
      </c>
      <c r="AX1353">
        <f t="shared" ca="1" si="808"/>
        <v>0</v>
      </c>
      <c r="AY1353">
        <f t="shared" ca="1" si="809"/>
        <v>0</v>
      </c>
      <c r="AZ1353">
        <f t="shared" ca="1" si="810"/>
        <v>0</v>
      </c>
      <c r="BA1353">
        <f t="shared" ca="1" si="811"/>
        <v>0</v>
      </c>
      <c r="BB1353">
        <f t="shared" ca="1" si="812"/>
        <v>0</v>
      </c>
      <c r="BC1353">
        <f t="shared" ca="1" si="813"/>
        <v>0</v>
      </c>
      <c r="BD1353">
        <f t="shared" ca="1" si="814"/>
        <v>0</v>
      </c>
      <c r="BE1353">
        <f t="shared" ca="1" si="815"/>
        <v>0</v>
      </c>
      <c r="BF1353">
        <f t="shared" ca="1" si="816"/>
        <v>0</v>
      </c>
    </row>
    <row r="1354" spans="1:58" ht="16.149999999999999" customHeight="1" x14ac:dyDescent="0.2">
      <c r="A1354" s="84"/>
      <c r="B1354" s="84"/>
      <c r="C1354" s="84"/>
      <c r="D1354" s="84"/>
      <c r="E1354" s="84"/>
      <c r="F1354" s="84"/>
      <c r="G1354" s="84"/>
      <c r="H1354" s="5">
        <f t="shared" ca="1" si="781"/>
        <v>0</v>
      </c>
      <c r="I1354" s="17">
        <f t="shared" ca="1" si="782"/>
        <v>-43921.465798611112</v>
      </c>
      <c r="J1354" s="5">
        <f t="shared" ca="1" si="780"/>
        <v>0</v>
      </c>
      <c r="K1354" s="87"/>
      <c r="L1354" s="87"/>
      <c r="M1354" s="87"/>
      <c r="N1354" s="87"/>
      <c r="O1354" s="29" t="str">
        <f t="shared" ca="1" si="783"/>
        <v>-</v>
      </c>
      <c r="X1354">
        <f t="shared" ca="1" si="784"/>
        <v>0</v>
      </c>
      <c r="Y1354">
        <f t="shared" ca="1" si="785"/>
        <v>0</v>
      </c>
      <c r="Z1354">
        <f t="shared" ca="1" si="786"/>
        <v>0</v>
      </c>
      <c r="AA1354">
        <f t="shared" ca="1" si="787"/>
        <v>0</v>
      </c>
      <c r="AB1354">
        <f t="shared" ca="1" si="788"/>
        <v>0</v>
      </c>
      <c r="AC1354">
        <f t="shared" ca="1" si="789"/>
        <v>0</v>
      </c>
      <c r="AD1354">
        <f t="shared" ca="1" si="790"/>
        <v>0</v>
      </c>
      <c r="AE1354">
        <f t="shared" ca="1" si="791"/>
        <v>0</v>
      </c>
      <c r="AH1354">
        <f t="shared" ca="1" si="792"/>
        <v>0</v>
      </c>
      <c r="AI1354">
        <f t="shared" ca="1" si="793"/>
        <v>0</v>
      </c>
      <c r="AJ1354">
        <f t="shared" ca="1" si="794"/>
        <v>0</v>
      </c>
      <c r="AK1354">
        <f t="shared" ca="1" si="795"/>
        <v>0</v>
      </c>
      <c r="AL1354">
        <f t="shared" ca="1" si="796"/>
        <v>0</v>
      </c>
      <c r="AM1354">
        <f t="shared" ca="1" si="797"/>
        <v>0</v>
      </c>
      <c r="AN1354">
        <f t="shared" ca="1" si="798"/>
        <v>0</v>
      </c>
      <c r="AO1354">
        <f t="shared" ca="1" si="799"/>
        <v>0</v>
      </c>
      <c r="AP1354">
        <f t="shared" ca="1" si="800"/>
        <v>0</v>
      </c>
      <c r="AQ1354">
        <f t="shared" ca="1" si="801"/>
        <v>0</v>
      </c>
      <c r="AR1354">
        <f t="shared" ca="1" si="802"/>
        <v>0</v>
      </c>
      <c r="AS1354">
        <f t="shared" ca="1" si="803"/>
        <v>0</v>
      </c>
      <c r="AT1354">
        <f t="shared" ca="1" si="804"/>
        <v>0</v>
      </c>
      <c r="AU1354">
        <f t="shared" ca="1" si="805"/>
        <v>0</v>
      </c>
      <c r="AV1354">
        <f t="shared" ca="1" si="806"/>
        <v>0</v>
      </c>
      <c r="AW1354">
        <f t="shared" ca="1" si="807"/>
        <v>0</v>
      </c>
      <c r="AX1354">
        <f t="shared" ca="1" si="808"/>
        <v>0</v>
      </c>
      <c r="AY1354">
        <f t="shared" ca="1" si="809"/>
        <v>0</v>
      </c>
      <c r="AZ1354">
        <f t="shared" ca="1" si="810"/>
        <v>0</v>
      </c>
      <c r="BA1354">
        <f t="shared" ca="1" si="811"/>
        <v>0</v>
      </c>
      <c r="BB1354">
        <f t="shared" ca="1" si="812"/>
        <v>0</v>
      </c>
      <c r="BC1354">
        <f t="shared" ca="1" si="813"/>
        <v>0</v>
      </c>
      <c r="BD1354">
        <f t="shared" ca="1" si="814"/>
        <v>0</v>
      </c>
      <c r="BE1354">
        <f t="shared" ca="1" si="815"/>
        <v>0</v>
      </c>
      <c r="BF1354">
        <f t="shared" ca="1" si="816"/>
        <v>0</v>
      </c>
    </row>
    <row r="1355" spans="1:58" ht="16.149999999999999" customHeight="1" x14ac:dyDescent="0.2">
      <c r="A1355" s="84"/>
      <c r="B1355" s="84"/>
      <c r="C1355" s="84"/>
      <c r="D1355" s="84"/>
      <c r="E1355" s="84"/>
      <c r="F1355" s="84"/>
      <c r="G1355" s="84"/>
      <c r="H1355" s="5">
        <f t="shared" ca="1" si="781"/>
        <v>0</v>
      </c>
      <c r="I1355" s="17">
        <f t="shared" ca="1" si="782"/>
        <v>-43921.465798611112</v>
      </c>
      <c r="J1355" s="5">
        <f t="shared" ca="1" si="780"/>
        <v>0</v>
      </c>
      <c r="K1355" s="87"/>
      <c r="L1355" s="87"/>
      <c r="M1355" s="87"/>
      <c r="N1355" s="87"/>
      <c r="O1355" s="29" t="str">
        <f t="shared" ca="1" si="783"/>
        <v>-</v>
      </c>
      <c r="X1355">
        <f t="shared" ca="1" si="784"/>
        <v>0</v>
      </c>
      <c r="Y1355">
        <f t="shared" ca="1" si="785"/>
        <v>0</v>
      </c>
      <c r="Z1355">
        <f t="shared" ca="1" si="786"/>
        <v>0</v>
      </c>
      <c r="AA1355">
        <f t="shared" ca="1" si="787"/>
        <v>0</v>
      </c>
      <c r="AB1355">
        <f t="shared" ca="1" si="788"/>
        <v>0</v>
      </c>
      <c r="AC1355">
        <f t="shared" ca="1" si="789"/>
        <v>0</v>
      </c>
      <c r="AD1355">
        <f t="shared" ca="1" si="790"/>
        <v>0</v>
      </c>
      <c r="AE1355">
        <f t="shared" ca="1" si="791"/>
        <v>0</v>
      </c>
      <c r="AH1355">
        <f t="shared" ca="1" si="792"/>
        <v>0</v>
      </c>
      <c r="AI1355">
        <f t="shared" ca="1" si="793"/>
        <v>0</v>
      </c>
      <c r="AJ1355">
        <f t="shared" ca="1" si="794"/>
        <v>0</v>
      </c>
      <c r="AK1355">
        <f t="shared" ca="1" si="795"/>
        <v>0</v>
      </c>
      <c r="AL1355">
        <f t="shared" ca="1" si="796"/>
        <v>0</v>
      </c>
      <c r="AM1355">
        <f t="shared" ca="1" si="797"/>
        <v>0</v>
      </c>
      <c r="AN1355">
        <f t="shared" ca="1" si="798"/>
        <v>0</v>
      </c>
      <c r="AO1355">
        <f t="shared" ca="1" si="799"/>
        <v>0</v>
      </c>
      <c r="AP1355">
        <f t="shared" ca="1" si="800"/>
        <v>0</v>
      </c>
      <c r="AQ1355">
        <f t="shared" ca="1" si="801"/>
        <v>0</v>
      </c>
      <c r="AR1355">
        <f t="shared" ca="1" si="802"/>
        <v>0</v>
      </c>
      <c r="AS1355">
        <f t="shared" ca="1" si="803"/>
        <v>0</v>
      </c>
      <c r="AT1355">
        <f t="shared" ca="1" si="804"/>
        <v>0</v>
      </c>
      <c r="AU1355">
        <f t="shared" ca="1" si="805"/>
        <v>0</v>
      </c>
      <c r="AV1355">
        <f t="shared" ca="1" si="806"/>
        <v>0</v>
      </c>
      <c r="AW1355">
        <f t="shared" ca="1" si="807"/>
        <v>0</v>
      </c>
      <c r="AX1355">
        <f t="shared" ca="1" si="808"/>
        <v>0</v>
      </c>
      <c r="AY1355">
        <f t="shared" ca="1" si="809"/>
        <v>0</v>
      </c>
      <c r="AZ1355">
        <f t="shared" ca="1" si="810"/>
        <v>0</v>
      </c>
      <c r="BA1355">
        <f t="shared" ca="1" si="811"/>
        <v>0</v>
      </c>
      <c r="BB1355">
        <f t="shared" ca="1" si="812"/>
        <v>0</v>
      </c>
      <c r="BC1355">
        <f t="shared" ca="1" si="813"/>
        <v>0</v>
      </c>
      <c r="BD1355">
        <f t="shared" ca="1" si="814"/>
        <v>0</v>
      </c>
      <c r="BE1355">
        <f t="shared" ca="1" si="815"/>
        <v>0</v>
      </c>
      <c r="BF1355">
        <f t="shared" ca="1" si="816"/>
        <v>0</v>
      </c>
    </row>
    <row r="1356" spans="1:58" ht="16.149999999999999" customHeight="1" x14ac:dyDescent="0.2">
      <c r="A1356" s="84"/>
      <c r="B1356" s="84"/>
      <c r="C1356" s="84"/>
      <c r="D1356" s="84"/>
      <c r="E1356" s="84"/>
      <c r="F1356" s="84"/>
      <c r="G1356" s="84"/>
      <c r="H1356" s="5">
        <f t="shared" ca="1" si="781"/>
        <v>0</v>
      </c>
      <c r="I1356" s="17">
        <f t="shared" ca="1" si="782"/>
        <v>-43921.465798611112</v>
      </c>
      <c r="J1356" s="5">
        <f t="shared" ca="1" si="780"/>
        <v>0</v>
      </c>
      <c r="K1356" s="87"/>
      <c r="L1356" s="87"/>
      <c r="M1356" s="87"/>
      <c r="N1356" s="87"/>
      <c r="O1356" s="29" t="str">
        <f t="shared" ca="1" si="783"/>
        <v>-</v>
      </c>
      <c r="X1356">
        <f t="shared" ca="1" si="784"/>
        <v>0</v>
      </c>
      <c r="Y1356">
        <f t="shared" ca="1" si="785"/>
        <v>0</v>
      </c>
      <c r="Z1356">
        <f t="shared" ca="1" si="786"/>
        <v>0</v>
      </c>
      <c r="AA1356">
        <f t="shared" ca="1" si="787"/>
        <v>0</v>
      </c>
      <c r="AB1356">
        <f t="shared" ca="1" si="788"/>
        <v>0</v>
      </c>
      <c r="AC1356">
        <f t="shared" ca="1" si="789"/>
        <v>0</v>
      </c>
      <c r="AD1356">
        <f t="shared" ca="1" si="790"/>
        <v>0</v>
      </c>
      <c r="AE1356">
        <f t="shared" ca="1" si="791"/>
        <v>0</v>
      </c>
      <c r="AH1356">
        <f t="shared" ca="1" si="792"/>
        <v>0</v>
      </c>
      <c r="AI1356">
        <f t="shared" ca="1" si="793"/>
        <v>0</v>
      </c>
      <c r="AJ1356">
        <f t="shared" ca="1" si="794"/>
        <v>0</v>
      </c>
      <c r="AK1356">
        <f t="shared" ca="1" si="795"/>
        <v>0</v>
      </c>
      <c r="AL1356">
        <f t="shared" ca="1" si="796"/>
        <v>0</v>
      </c>
      <c r="AM1356">
        <f t="shared" ca="1" si="797"/>
        <v>0</v>
      </c>
      <c r="AN1356">
        <f t="shared" ca="1" si="798"/>
        <v>0</v>
      </c>
      <c r="AO1356">
        <f t="shared" ca="1" si="799"/>
        <v>0</v>
      </c>
      <c r="AP1356">
        <f t="shared" ca="1" si="800"/>
        <v>0</v>
      </c>
      <c r="AQ1356">
        <f t="shared" ca="1" si="801"/>
        <v>0</v>
      </c>
      <c r="AR1356">
        <f t="shared" ca="1" si="802"/>
        <v>0</v>
      </c>
      <c r="AS1356">
        <f t="shared" ca="1" si="803"/>
        <v>0</v>
      </c>
      <c r="AT1356">
        <f t="shared" ca="1" si="804"/>
        <v>0</v>
      </c>
      <c r="AU1356">
        <f t="shared" ca="1" si="805"/>
        <v>0</v>
      </c>
      <c r="AV1356">
        <f t="shared" ca="1" si="806"/>
        <v>0</v>
      </c>
      <c r="AW1356">
        <f t="shared" ca="1" si="807"/>
        <v>0</v>
      </c>
      <c r="AX1356">
        <f t="shared" ca="1" si="808"/>
        <v>0</v>
      </c>
      <c r="AY1356">
        <f t="shared" ca="1" si="809"/>
        <v>0</v>
      </c>
      <c r="AZ1356">
        <f t="shared" ca="1" si="810"/>
        <v>0</v>
      </c>
      <c r="BA1356">
        <f t="shared" ca="1" si="811"/>
        <v>0</v>
      </c>
      <c r="BB1356">
        <f t="shared" ca="1" si="812"/>
        <v>0</v>
      </c>
      <c r="BC1356">
        <f t="shared" ca="1" si="813"/>
        <v>0</v>
      </c>
      <c r="BD1356">
        <f t="shared" ca="1" si="814"/>
        <v>0</v>
      </c>
      <c r="BE1356">
        <f t="shared" ca="1" si="815"/>
        <v>0</v>
      </c>
      <c r="BF1356">
        <f t="shared" ca="1" si="816"/>
        <v>0</v>
      </c>
    </row>
    <row r="1357" spans="1:58" ht="16.149999999999999" customHeight="1" x14ac:dyDescent="0.2">
      <c r="A1357" s="84"/>
      <c r="B1357" s="84"/>
      <c r="C1357" s="84"/>
      <c r="D1357" s="84"/>
      <c r="E1357" s="84"/>
      <c r="F1357" s="84"/>
      <c r="G1357" s="84"/>
      <c r="H1357" s="5">
        <f t="shared" ca="1" si="781"/>
        <v>0</v>
      </c>
      <c r="I1357" s="17">
        <f t="shared" ca="1" si="782"/>
        <v>-43921.465798611112</v>
      </c>
      <c r="J1357" s="5">
        <f t="shared" ca="1" si="780"/>
        <v>0</v>
      </c>
      <c r="K1357" s="87"/>
      <c r="L1357" s="87"/>
      <c r="M1357" s="87"/>
      <c r="N1357" s="87"/>
      <c r="O1357" s="29" t="str">
        <f t="shared" ca="1" si="783"/>
        <v>-</v>
      </c>
      <c r="X1357">
        <f t="shared" ca="1" si="784"/>
        <v>0</v>
      </c>
      <c r="Y1357">
        <f t="shared" ca="1" si="785"/>
        <v>0</v>
      </c>
      <c r="Z1357">
        <f t="shared" ca="1" si="786"/>
        <v>0</v>
      </c>
      <c r="AA1357">
        <f t="shared" ca="1" si="787"/>
        <v>0</v>
      </c>
      <c r="AB1357">
        <f t="shared" ca="1" si="788"/>
        <v>0</v>
      </c>
      <c r="AC1357">
        <f t="shared" ca="1" si="789"/>
        <v>0</v>
      </c>
      <c r="AD1357">
        <f t="shared" ca="1" si="790"/>
        <v>0</v>
      </c>
      <c r="AE1357">
        <f t="shared" ca="1" si="791"/>
        <v>0</v>
      </c>
      <c r="AH1357">
        <f t="shared" ca="1" si="792"/>
        <v>0</v>
      </c>
      <c r="AI1357">
        <f t="shared" ca="1" si="793"/>
        <v>0</v>
      </c>
      <c r="AJ1357">
        <f t="shared" ca="1" si="794"/>
        <v>0</v>
      </c>
      <c r="AK1357">
        <f t="shared" ca="1" si="795"/>
        <v>0</v>
      </c>
      <c r="AL1357">
        <f t="shared" ca="1" si="796"/>
        <v>0</v>
      </c>
      <c r="AM1357">
        <f t="shared" ca="1" si="797"/>
        <v>0</v>
      </c>
      <c r="AN1357">
        <f t="shared" ca="1" si="798"/>
        <v>0</v>
      </c>
      <c r="AO1357">
        <f t="shared" ca="1" si="799"/>
        <v>0</v>
      </c>
      <c r="AP1357">
        <f t="shared" ca="1" si="800"/>
        <v>0</v>
      </c>
      <c r="AQ1357">
        <f t="shared" ca="1" si="801"/>
        <v>0</v>
      </c>
      <c r="AR1357">
        <f t="shared" ca="1" si="802"/>
        <v>0</v>
      </c>
      <c r="AS1357">
        <f t="shared" ca="1" si="803"/>
        <v>0</v>
      </c>
      <c r="AT1357">
        <f t="shared" ca="1" si="804"/>
        <v>0</v>
      </c>
      <c r="AU1357">
        <f t="shared" ca="1" si="805"/>
        <v>0</v>
      </c>
      <c r="AV1357">
        <f t="shared" ca="1" si="806"/>
        <v>0</v>
      </c>
      <c r="AW1357">
        <f t="shared" ca="1" si="807"/>
        <v>0</v>
      </c>
      <c r="AX1357">
        <f t="shared" ca="1" si="808"/>
        <v>0</v>
      </c>
      <c r="AY1357">
        <f t="shared" ca="1" si="809"/>
        <v>0</v>
      </c>
      <c r="AZ1357">
        <f t="shared" ca="1" si="810"/>
        <v>0</v>
      </c>
      <c r="BA1357">
        <f t="shared" ca="1" si="811"/>
        <v>0</v>
      </c>
      <c r="BB1357">
        <f t="shared" ca="1" si="812"/>
        <v>0</v>
      </c>
      <c r="BC1357">
        <f t="shared" ca="1" si="813"/>
        <v>0</v>
      </c>
      <c r="BD1357">
        <f t="shared" ca="1" si="814"/>
        <v>0</v>
      </c>
      <c r="BE1357">
        <f t="shared" ca="1" si="815"/>
        <v>0</v>
      </c>
      <c r="BF1357">
        <f t="shared" ca="1" si="816"/>
        <v>0</v>
      </c>
    </row>
    <row r="1358" spans="1:58" ht="16.149999999999999" customHeight="1" x14ac:dyDescent="0.2">
      <c r="A1358" s="84"/>
      <c r="B1358" s="84"/>
      <c r="C1358" s="84"/>
      <c r="D1358" s="84"/>
      <c r="E1358" s="84"/>
      <c r="F1358" s="84"/>
      <c r="G1358" s="84"/>
      <c r="H1358" s="5">
        <f t="shared" ca="1" si="781"/>
        <v>0</v>
      </c>
      <c r="I1358" s="17">
        <f t="shared" ca="1" si="782"/>
        <v>-43921.465798611112</v>
      </c>
      <c r="J1358" s="5">
        <f t="shared" ca="1" si="780"/>
        <v>0</v>
      </c>
      <c r="K1358" s="87"/>
      <c r="L1358" s="87"/>
      <c r="M1358" s="87"/>
      <c r="N1358" s="87"/>
      <c r="O1358" s="29" t="str">
        <f t="shared" ca="1" si="783"/>
        <v>-</v>
      </c>
      <c r="X1358">
        <f t="shared" ca="1" si="784"/>
        <v>0</v>
      </c>
      <c r="Y1358">
        <f t="shared" ca="1" si="785"/>
        <v>0</v>
      </c>
      <c r="Z1358">
        <f t="shared" ca="1" si="786"/>
        <v>0</v>
      </c>
      <c r="AA1358">
        <f t="shared" ca="1" si="787"/>
        <v>0</v>
      </c>
      <c r="AB1358">
        <f t="shared" ca="1" si="788"/>
        <v>0</v>
      </c>
      <c r="AC1358">
        <f t="shared" ca="1" si="789"/>
        <v>0</v>
      </c>
      <c r="AD1358">
        <f t="shared" ca="1" si="790"/>
        <v>0</v>
      </c>
      <c r="AE1358">
        <f t="shared" ca="1" si="791"/>
        <v>0</v>
      </c>
      <c r="AH1358">
        <f t="shared" ca="1" si="792"/>
        <v>0</v>
      </c>
      <c r="AI1358">
        <f t="shared" ca="1" si="793"/>
        <v>0</v>
      </c>
      <c r="AJ1358">
        <f t="shared" ca="1" si="794"/>
        <v>0</v>
      </c>
      <c r="AK1358">
        <f t="shared" ca="1" si="795"/>
        <v>0</v>
      </c>
      <c r="AL1358">
        <f t="shared" ca="1" si="796"/>
        <v>0</v>
      </c>
      <c r="AM1358">
        <f t="shared" ca="1" si="797"/>
        <v>0</v>
      </c>
      <c r="AN1358">
        <f t="shared" ca="1" si="798"/>
        <v>0</v>
      </c>
      <c r="AO1358">
        <f t="shared" ca="1" si="799"/>
        <v>0</v>
      </c>
      <c r="AP1358">
        <f t="shared" ca="1" si="800"/>
        <v>0</v>
      </c>
      <c r="AQ1358">
        <f t="shared" ca="1" si="801"/>
        <v>0</v>
      </c>
      <c r="AR1358">
        <f t="shared" ca="1" si="802"/>
        <v>0</v>
      </c>
      <c r="AS1358">
        <f t="shared" ca="1" si="803"/>
        <v>0</v>
      </c>
      <c r="AT1358">
        <f t="shared" ca="1" si="804"/>
        <v>0</v>
      </c>
      <c r="AU1358">
        <f t="shared" ca="1" si="805"/>
        <v>0</v>
      </c>
      <c r="AV1358">
        <f t="shared" ca="1" si="806"/>
        <v>0</v>
      </c>
      <c r="AW1358">
        <f t="shared" ca="1" si="807"/>
        <v>0</v>
      </c>
      <c r="AX1358">
        <f t="shared" ca="1" si="808"/>
        <v>0</v>
      </c>
      <c r="AY1358">
        <f t="shared" ca="1" si="809"/>
        <v>0</v>
      </c>
      <c r="AZ1358">
        <f t="shared" ca="1" si="810"/>
        <v>0</v>
      </c>
      <c r="BA1358">
        <f t="shared" ca="1" si="811"/>
        <v>0</v>
      </c>
      <c r="BB1358">
        <f t="shared" ca="1" si="812"/>
        <v>0</v>
      </c>
      <c r="BC1358">
        <f t="shared" ca="1" si="813"/>
        <v>0</v>
      </c>
      <c r="BD1358">
        <f t="shared" ca="1" si="814"/>
        <v>0</v>
      </c>
      <c r="BE1358">
        <f t="shared" ca="1" si="815"/>
        <v>0</v>
      </c>
      <c r="BF1358">
        <f t="shared" ca="1" si="816"/>
        <v>0</v>
      </c>
    </row>
    <row r="1359" spans="1:58" ht="16.149999999999999" customHeight="1" x14ac:dyDescent="0.2">
      <c r="A1359" s="84"/>
      <c r="B1359" s="84"/>
      <c r="C1359" s="84"/>
      <c r="D1359" s="84"/>
      <c r="E1359" s="84"/>
      <c r="F1359" s="84"/>
      <c r="G1359" s="84"/>
      <c r="H1359" s="5">
        <f t="shared" ca="1" si="781"/>
        <v>0</v>
      </c>
      <c r="I1359" s="17">
        <f t="shared" ca="1" si="782"/>
        <v>-43921.465798611112</v>
      </c>
      <c r="J1359" s="5">
        <f t="shared" ca="1" si="780"/>
        <v>0</v>
      </c>
      <c r="K1359" s="87"/>
      <c r="L1359" s="87"/>
      <c r="M1359" s="87"/>
      <c r="N1359" s="87"/>
      <c r="O1359" s="29" t="str">
        <f t="shared" ca="1" si="783"/>
        <v>-</v>
      </c>
      <c r="X1359">
        <f t="shared" ca="1" si="784"/>
        <v>0</v>
      </c>
      <c r="Y1359">
        <f t="shared" ca="1" si="785"/>
        <v>0</v>
      </c>
      <c r="Z1359">
        <f t="shared" ca="1" si="786"/>
        <v>0</v>
      </c>
      <c r="AA1359">
        <f t="shared" ca="1" si="787"/>
        <v>0</v>
      </c>
      <c r="AB1359">
        <f t="shared" ca="1" si="788"/>
        <v>0</v>
      </c>
      <c r="AC1359">
        <f t="shared" ca="1" si="789"/>
        <v>0</v>
      </c>
      <c r="AD1359">
        <f t="shared" ca="1" si="790"/>
        <v>0</v>
      </c>
      <c r="AE1359">
        <f t="shared" ca="1" si="791"/>
        <v>0</v>
      </c>
      <c r="AH1359">
        <f t="shared" ca="1" si="792"/>
        <v>0</v>
      </c>
      <c r="AI1359">
        <f t="shared" ca="1" si="793"/>
        <v>0</v>
      </c>
      <c r="AJ1359">
        <f t="shared" ca="1" si="794"/>
        <v>0</v>
      </c>
      <c r="AK1359">
        <f t="shared" ca="1" si="795"/>
        <v>0</v>
      </c>
      <c r="AL1359">
        <f t="shared" ca="1" si="796"/>
        <v>0</v>
      </c>
      <c r="AM1359">
        <f t="shared" ca="1" si="797"/>
        <v>0</v>
      </c>
      <c r="AN1359">
        <f t="shared" ca="1" si="798"/>
        <v>0</v>
      </c>
      <c r="AO1359">
        <f t="shared" ca="1" si="799"/>
        <v>0</v>
      </c>
      <c r="AP1359">
        <f t="shared" ca="1" si="800"/>
        <v>0</v>
      </c>
      <c r="AQ1359">
        <f t="shared" ca="1" si="801"/>
        <v>0</v>
      </c>
      <c r="AR1359">
        <f t="shared" ca="1" si="802"/>
        <v>0</v>
      </c>
      <c r="AS1359">
        <f t="shared" ca="1" si="803"/>
        <v>0</v>
      </c>
      <c r="AT1359">
        <f t="shared" ca="1" si="804"/>
        <v>0</v>
      </c>
      <c r="AU1359">
        <f t="shared" ca="1" si="805"/>
        <v>0</v>
      </c>
      <c r="AV1359">
        <f t="shared" ca="1" si="806"/>
        <v>0</v>
      </c>
      <c r="AW1359">
        <f t="shared" ca="1" si="807"/>
        <v>0</v>
      </c>
      <c r="AX1359">
        <f t="shared" ca="1" si="808"/>
        <v>0</v>
      </c>
      <c r="AY1359">
        <f t="shared" ca="1" si="809"/>
        <v>0</v>
      </c>
      <c r="AZ1359">
        <f t="shared" ca="1" si="810"/>
        <v>0</v>
      </c>
      <c r="BA1359">
        <f t="shared" ca="1" si="811"/>
        <v>0</v>
      </c>
      <c r="BB1359">
        <f t="shared" ca="1" si="812"/>
        <v>0</v>
      </c>
      <c r="BC1359">
        <f t="shared" ca="1" si="813"/>
        <v>0</v>
      </c>
      <c r="BD1359">
        <f t="shared" ca="1" si="814"/>
        <v>0</v>
      </c>
      <c r="BE1359">
        <f t="shared" ca="1" si="815"/>
        <v>0</v>
      </c>
      <c r="BF1359">
        <f t="shared" ca="1" si="816"/>
        <v>0</v>
      </c>
    </row>
    <row r="1360" spans="1:58" ht="16.149999999999999" customHeight="1" x14ac:dyDescent="0.2">
      <c r="A1360" s="84"/>
      <c r="B1360" s="84"/>
      <c r="C1360" s="84"/>
      <c r="D1360" s="84"/>
      <c r="E1360" s="84"/>
      <c r="F1360" s="84"/>
      <c r="G1360" s="84"/>
      <c r="H1360" s="5">
        <f t="shared" ca="1" si="781"/>
        <v>0</v>
      </c>
      <c r="I1360" s="17">
        <f t="shared" ca="1" si="782"/>
        <v>-43921.465798611112</v>
      </c>
      <c r="J1360" s="5">
        <f t="shared" ca="1" si="780"/>
        <v>0</v>
      </c>
      <c r="K1360" s="87"/>
      <c r="L1360" s="87"/>
      <c r="M1360" s="87"/>
      <c r="N1360" s="87"/>
      <c r="O1360" s="29" t="str">
        <f t="shared" ca="1" si="783"/>
        <v>-</v>
      </c>
      <c r="X1360">
        <f t="shared" ca="1" si="784"/>
        <v>0</v>
      </c>
      <c r="Y1360">
        <f t="shared" ca="1" si="785"/>
        <v>0</v>
      </c>
      <c r="Z1360">
        <f t="shared" ca="1" si="786"/>
        <v>0</v>
      </c>
      <c r="AA1360">
        <f t="shared" ca="1" si="787"/>
        <v>0</v>
      </c>
      <c r="AB1360">
        <f t="shared" ca="1" si="788"/>
        <v>0</v>
      </c>
      <c r="AC1360">
        <f t="shared" ca="1" si="789"/>
        <v>0</v>
      </c>
      <c r="AD1360">
        <f t="shared" ca="1" si="790"/>
        <v>0</v>
      </c>
      <c r="AE1360">
        <f t="shared" ca="1" si="791"/>
        <v>0</v>
      </c>
      <c r="AH1360">
        <f t="shared" ca="1" si="792"/>
        <v>0</v>
      </c>
      <c r="AI1360">
        <f t="shared" ca="1" si="793"/>
        <v>0</v>
      </c>
      <c r="AJ1360">
        <f t="shared" ca="1" si="794"/>
        <v>0</v>
      </c>
      <c r="AK1360">
        <f t="shared" ca="1" si="795"/>
        <v>0</v>
      </c>
      <c r="AL1360">
        <f t="shared" ca="1" si="796"/>
        <v>0</v>
      </c>
      <c r="AM1360">
        <f t="shared" ca="1" si="797"/>
        <v>0</v>
      </c>
      <c r="AN1360">
        <f t="shared" ca="1" si="798"/>
        <v>0</v>
      </c>
      <c r="AO1360">
        <f t="shared" ca="1" si="799"/>
        <v>0</v>
      </c>
      <c r="AP1360">
        <f t="shared" ca="1" si="800"/>
        <v>0</v>
      </c>
      <c r="AQ1360">
        <f t="shared" ca="1" si="801"/>
        <v>0</v>
      </c>
      <c r="AR1360">
        <f t="shared" ca="1" si="802"/>
        <v>0</v>
      </c>
      <c r="AS1360">
        <f t="shared" ca="1" si="803"/>
        <v>0</v>
      </c>
      <c r="AT1360">
        <f t="shared" ca="1" si="804"/>
        <v>0</v>
      </c>
      <c r="AU1360">
        <f t="shared" ca="1" si="805"/>
        <v>0</v>
      </c>
      <c r="AV1360">
        <f t="shared" ca="1" si="806"/>
        <v>0</v>
      </c>
      <c r="AW1360">
        <f t="shared" ca="1" si="807"/>
        <v>0</v>
      </c>
      <c r="AX1360">
        <f t="shared" ca="1" si="808"/>
        <v>0</v>
      </c>
      <c r="AY1360">
        <f t="shared" ca="1" si="809"/>
        <v>0</v>
      </c>
      <c r="AZ1360">
        <f t="shared" ca="1" si="810"/>
        <v>0</v>
      </c>
      <c r="BA1360">
        <f t="shared" ca="1" si="811"/>
        <v>0</v>
      </c>
      <c r="BB1360">
        <f t="shared" ca="1" si="812"/>
        <v>0</v>
      </c>
      <c r="BC1360">
        <f t="shared" ca="1" si="813"/>
        <v>0</v>
      </c>
      <c r="BD1360">
        <f t="shared" ca="1" si="814"/>
        <v>0</v>
      </c>
      <c r="BE1360">
        <f t="shared" ca="1" si="815"/>
        <v>0</v>
      </c>
      <c r="BF1360">
        <f t="shared" ca="1" si="816"/>
        <v>0</v>
      </c>
    </row>
    <row r="1361" spans="1:58" ht="16.149999999999999" customHeight="1" x14ac:dyDescent="0.2">
      <c r="A1361" s="84"/>
      <c r="B1361" s="84"/>
      <c r="C1361" s="84"/>
      <c r="D1361" s="84"/>
      <c r="E1361" s="84"/>
      <c r="F1361" s="84"/>
      <c r="G1361" s="84"/>
      <c r="H1361" s="5">
        <f t="shared" ca="1" si="781"/>
        <v>0</v>
      </c>
      <c r="I1361" s="17">
        <f t="shared" ca="1" si="782"/>
        <v>-43921.465798611112</v>
      </c>
      <c r="J1361" s="5">
        <f t="shared" ca="1" si="780"/>
        <v>0</v>
      </c>
      <c r="K1361" s="87"/>
      <c r="L1361" s="87"/>
      <c r="M1361" s="87"/>
      <c r="N1361" s="87"/>
      <c r="O1361" s="29" t="str">
        <f t="shared" ca="1" si="783"/>
        <v>-</v>
      </c>
      <c r="X1361">
        <f t="shared" ca="1" si="784"/>
        <v>0</v>
      </c>
      <c r="Y1361">
        <f t="shared" ca="1" si="785"/>
        <v>0</v>
      </c>
      <c r="Z1361">
        <f t="shared" ca="1" si="786"/>
        <v>0</v>
      </c>
      <c r="AA1361">
        <f t="shared" ca="1" si="787"/>
        <v>0</v>
      </c>
      <c r="AB1361">
        <f t="shared" ca="1" si="788"/>
        <v>0</v>
      </c>
      <c r="AC1361">
        <f t="shared" ca="1" si="789"/>
        <v>0</v>
      </c>
      <c r="AD1361">
        <f t="shared" ca="1" si="790"/>
        <v>0</v>
      </c>
      <c r="AE1361">
        <f t="shared" ca="1" si="791"/>
        <v>0</v>
      </c>
      <c r="AH1361">
        <f t="shared" ca="1" si="792"/>
        <v>0</v>
      </c>
      <c r="AI1361">
        <f t="shared" ca="1" si="793"/>
        <v>0</v>
      </c>
      <c r="AJ1361">
        <f t="shared" ca="1" si="794"/>
        <v>0</v>
      </c>
      <c r="AK1361">
        <f t="shared" ca="1" si="795"/>
        <v>0</v>
      </c>
      <c r="AL1361">
        <f t="shared" ca="1" si="796"/>
        <v>0</v>
      </c>
      <c r="AM1361">
        <f t="shared" ca="1" si="797"/>
        <v>0</v>
      </c>
      <c r="AN1361">
        <f t="shared" ca="1" si="798"/>
        <v>0</v>
      </c>
      <c r="AO1361">
        <f t="shared" ca="1" si="799"/>
        <v>0</v>
      </c>
      <c r="AP1361">
        <f t="shared" ca="1" si="800"/>
        <v>0</v>
      </c>
      <c r="AQ1361">
        <f t="shared" ca="1" si="801"/>
        <v>0</v>
      </c>
      <c r="AR1361">
        <f t="shared" ca="1" si="802"/>
        <v>0</v>
      </c>
      <c r="AS1361">
        <f t="shared" ca="1" si="803"/>
        <v>0</v>
      </c>
      <c r="AT1361">
        <f t="shared" ca="1" si="804"/>
        <v>0</v>
      </c>
      <c r="AU1361">
        <f t="shared" ca="1" si="805"/>
        <v>0</v>
      </c>
      <c r="AV1361">
        <f t="shared" ca="1" si="806"/>
        <v>0</v>
      </c>
      <c r="AW1361">
        <f t="shared" ca="1" si="807"/>
        <v>0</v>
      </c>
      <c r="AX1361">
        <f t="shared" ca="1" si="808"/>
        <v>0</v>
      </c>
      <c r="AY1361">
        <f t="shared" ca="1" si="809"/>
        <v>0</v>
      </c>
      <c r="AZ1361">
        <f t="shared" ca="1" si="810"/>
        <v>0</v>
      </c>
      <c r="BA1361">
        <f t="shared" ca="1" si="811"/>
        <v>0</v>
      </c>
      <c r="BB1361">
        <f t="shared" ca="1" si="812"/>
        <v>0</v>
      </c>
      <c r="BC1361">
        <f t="shared" ca="1" si="813"/>
        <v>0</v>
      </c>
      <c r="BD1361">
        <f t="shared" ca="1" si="814"/>
        <v>0</v>
      </c>
      <c r="BE1361">
        <f t="shared" ca="1" si="815"/>
        <v>0</v>
      </c>
      <c r="BF1361">
        <f t="shared" ca="1" si="816"/>
        <v>0</v>
      </c>
    </row>
    <row r="1362" spans="1:58" ht="16.149999999999999" customHeight="1" x14ac:dyDescent="0.2">
      <c r="A1362" s="84"/>
      <c r="B1362" s="84"/>
      <c r="C1362" s="84"/>
      <c r="D1362" s="84"/>
      <c r="E1362" s="84"/>
      <c r="F1362" s="84"/>
      <c r="G1362" s="84"/>
      <c r="H1362" s="5">
        <f t="shared" ca="1" si="781"/>
        <v>0</v>
      </c>
      <c r="I1362" s="17">
        <f t="shared" ca="1" si="782"/>
        <v>-43921.465798611112</v>
      </c>
      <c r="J1362" s="5">
        <f t="shared" ca="1" si="780"/>
        <v>0</v>
      </c>
      <c r="K1362" s="87"/>
      <c r="L1362" s="87"/>
      <c r="M1362" s="87"/>
      <c r="N1362" s="87"/>
      <c r="O1362" s="29" t="str">
        <f t="shared" ca="1" si="783"/>
        <v>-</v>
      </c>
      <c r="X1362">
        <f t="shared" ca="1" si="784"/>
        <v>0</v>
      </c>
      <c r="Y1362">
        <f t="shared" ca="1" si="785"/>
        <v>0</v>
      </c>
      <c r="Z1362">
        <f t="shared" ca="1" si="786"/>
        <v>0</v>
      </c>
      <c r="AA1362">
        <f t="shared" ca="1" si="787"/>
        <v>0</v>
      </c>
      <c r="AB1362">
        <f t="shared" ca="1" si="788"/>
        <v>0</v>
      </c>
      <c r="AC1362">
        <f t="shared" ca="1" si="789"/>
        <v>0</v>
      </c>
      <c r="AD1362">
        <f t="shared" ca="1" si="790"/>
        <v>0</v>
      </c>
      <c r="AE1362">
        <f t="shared" ca="1" si="791"/>
        <v>0</v>
      </c>
      <c r="AH1362">
        <f t="shared" ca="1" si="792"/>
        <v>0</v>
      </c>
      <c r="AI1362">
        <f t="shared" ca="1" si="793"/>
        <v>0</v>
      </c>
      <c r="AJ1362">
        <f t="shared" ca="1" si="794"/>
        <v>0</v>
      </c>
      <c r="AK1362">
        <f t="shared" ca="1" si="795"/>
        <v>0</v>
      </c>
      <c r="AL1362">
        <f t="shared" ca="1" si="796"/>
        <v>0</v>
      </c>
      <c r="AM1362">
        <f t="shared" ca="1" si="797"/>
        <v>0</v>
      </c>
      <c r="AN1362">
        <f t="shared" ca="1" si="798"/>
        <v>0</v>
      </c>
      <c r="AO1362">
        <f t="shared" ca="1" si="799"/>
        <v>0</v>
      </c>
      <c r="AP1362">
        <f t="shared" ca="1" si="800"/>
        <v>0</v>
      </c>
      <c r="AQ1362">
        <f t="shared" ca="1" si="801"/>
        <v>0</v>
      </c>
      <c r="AR1362">
        <f t="shared" ca="1" si="802"/>
        <v>0</v>
      </c>
      <c r="AS1362">
        <f t="shared" ca="1" si="803"/>
        <v>0</v>
      </c>
      <c r="AT1362">
        <f t="shared" ca="1" si="804"/>
        <v>0</v>
      </c>
      <c r="AU1362">
        <f t="shared" ca="1" si="805"/>
        <v>0</v>
      </c>
      <c r="AV1362">
        <f t="shared" ca="1" si="806"/>
        <v>0</v>
      </c>
      <c r="AW1362">
        <f t="shared" ca="1" si="807"/>
        <v>0</v>
      </c>
      <c r="AX1362">
        <f t="shared" ca="1" si="808"/>
        <v>0</v>
      </c>
      <c r="AY1362">
        <f t="shared" ca="1" si="809"/>
        <v>0</v>
      </c>
      <c r="AZ1362">
        <f t="shared" ca="1" si="810"/>
        <v>0</v>
      </c>
      <c r="BA1362">
        <f t="shared" ca="1" si="811"/>
        <v>0</v>
      </c>
      <c r="BB1362">
        <f t="shared" ca="1" si="812"/>
        <v>0</v>
      </c>
      <c r="BC1362">
        <f t="shared" ca="1" si="813"/>
        <v>0</v>
      </c>
      <c r="BD1362">
        <f t="shared" ca="1" si="814"/>
        <v>0</v>
      </c>
      <c r="BE1362">
        <f t="shared" ca="1" si="815"/>
        <v>0</v>
      </c>
      <c r="BF1362">
        <f t="shared" ca="1" si="816"/>
        <v>0</v>
      </c>
    </row>
    <row r="1363" spans="1:58" ht="16.149999999999999" customHeight="1" x14ac:dyDescent="0.2">
      <c r="A1363" s="84"/>
      <c r="B1363" s="84"/>
      <c r="C1363" s="84"/>
      <c r="D1363" s="84"/>
      <c r="E1363" s="84"/>
      <c r="F1363" s="84"/>
      <c r="G1363" s="84"/>
      <c r="H1363" s="5">
        <f t="shared" ca="1" si="781"/>
        <v>0</v>
      </c>
      <c r="I1363" s="17">
        <f t="shared" ca="1" si="782"/>
        <v>-43921.465798611112</v>
      </c>
      <c r="J1363" s="5">
        <f t="shared" ca="1" si="780"/>
        <v>0</v>
      </c>
      <c r="K1363" s="87"/>
      <c r="L1363" s="87"/>
      <c r="M1363" s="87"/>
      <c r="N1363" s="87"/>
      <c r="O1363" s="29" t="str">
        <f t="shared" ca="1" si="783"/>
        <v>-</v>
      </c>
      <c r="X1363">
        <f t="shared" ca="1" si="784"/>
        <v>0</v>
      </c>
      <c r="Y1363">
        <f t="shared" ca="1" si="785"/>
        <v>0</v>
      </c>
      <c r="Z1363">
        <f t="shared" ca="1" si="786"/>
        <v>0</v>
      </c>
      <c r="AA1363">
        <f t="shared" ca="1" si="787"/>
        <v>0</v>
      </c>
      <c r="AB1363">
        <f t="shared" ca="1" si="788"/>
        <v>0</v>
      </c>
      <c r="AC1363">
        <f t="shared" ca="1" si="789"/>
        <v>0</v>
      </c>
      <c r="AD1363">
        <f t="shared" ca="1" si="790"/>
        <v>0</v>
      </c>
      <c r="AE1363">
        <f t="shared" ca="1" si="791"/>
        <v>0</v>
      </c>
      <c r="AH1363">
        <f t="shared" ca="1" si="792"/>
        <v>0</v>
      </c>
      <c r="AI1363">
        <f t="shared" ca="1" si="793"/>
        <v>0</v>
      </c>
      <c r="AJ1363">
        <f t="shared" ca="1" si="794"/>
        <v>0</v>
      </c>
      <c r="AK1363">
        <f t="shared" ca="1" si="795"/>
        <v>0</v>
      </c>
      <c r="AL1363">
        <f t="shared" ca="1" si="796"/>
        <v>0</v>
      </c>
      <c r="AM1363">
        <f t="shared" ca="1" si="797"/>
        <v>0</v>
      </c>
      <c r="AN1363">
        <f t="shared" ca="1" si="798"/>
        <v>0</v>
      </c>
      <c r="AO1363">
        <f t="shared" ca="1" si="799"/>
        <v>0</v>
      </c>
      <c r="AP1363">
        <f t="shared" ca="1" si="800"/>
        <v>0</v>
      </c>
      <c r="AQ1363">
        <f t="shared" ca="1" si="801"/>
        <v>0</v>
      </c>
      <c r="AR1363">
        <f t="shared" ca="1" si="802"/>
        <v>0</v>
      </c>
      <c r="AS1363">
        <f t="shared" ca="1" si="803"/>
        <v>0</v>
      </c>
      <c r="AT1363">
        <f t="shared" ca="1" si="804"/>
        <v>0</v>
      </c>
      <c r="AU1363">
        <f t="shared" ca="1" si="805"/>
        <v>0</v>
      </c>
      <c r="AV1363">
        <f t="shared" ca="1" si="806"/>
        <v>0</v>
      </c>
      <c r="AW1363">
        <f t="shared" ca="1" si="807"/>
        <v>0</v>
      </c>
      <c r="AX1363">
        <f t="shared" ca="1" si="808"/>
        <v>0</v>
      </c>
      <c r="AY1363">
        <f t="shared" ca="1" si="809"/>
        <v>0</v>
      </c>
      <c r="AZ1363">
        <f t="shared" ca="1" si="810"/>
        <v>0</v>
      </c>
      <c r="BA1363">
        <f t="shared" ca="1" si="811"/>
        <v>0</v>
      </c>
      <c r="BB1363">
        <f t="shared" ca="1" si="812"/>
        <v>0</v>
      </c>
      <c r="BC1363">
        <f t="shared" ca="1" si="813"/>
        <v>0</v>
      </c>
      <c r="BD1363">
        <f t="shared" ca="1" si="814"/>
        <v>0</v>
      </c>
      <c r="BE1363">
        <f t="shared" ca="1" si="815"/>
        <v>0</v>
      </c>
      <c r="BF1363">
        <f t="shared" ca="1" si="816"/>
        <v>0</v>
      </c>
    </row>
    <row r="1364" spans="1:58" ht="16.149999999999999" customHeight="1" x14ac:dyDescent="0.2">
      <c r="A1364" s="84"/>
      <c r="B1364" s="84"/>
      <c r="C1364" s="84"/>
      <c r="D1364" s="84"/>
      <c r="E1364" s="84"/>
      <c r="F1364" s="84"/>
      <c r="G1364" s="84"/>
      <c r="H1364" s="5">
        <f t="shared" ca="1" si="781"/>
        <v>0</v>
      </c>
      <c r="I1364" s="17">
        <f t="shared" ca="1" si="782"/>
        <v>-43921.465798611112</v>
      </c>
      <c r="J1364" s="5">
        <f t="shared" ca="1" si="780"/>
        <v>0</v>
      </c>
      <c r="K1364" s="87"/>
      <c r="L1364" s="87"/>
      <c r="M1364" s="87"/>
      <c r="N1364" s="87"/>
      <c r="O1364" s="29" t="str">
        <f t="shared" ca="1" si="783"/>
        <v>-</v>
      </c>
      <c r="X1364">
        <f t="shared" ca="1" si="784"/>
        <v>0</v>
      </c>
      <c r="Y1364">
        <f t="shared" ca="1" si="785"/>
        <v>0</v>
      </c>
      <c r="Z1364">
        <f t="shared" ca="1" si="786"/>
        <v>0</v>
      </c>
      <c r="AA1364">
        <f t="shared" ca="1" si="787"/>
        <v>0</v>
      </c>
      <c r="AB1364">
        <f t="shared" ca="1" si="788"/>
        <v>0</v>
      </c>
      <c r="AC1364">
        <f t="shared" ca="1" si="789"/>
        <v>0</v>
      </c>
      <c r="AD1364">
        <f t="shared" ca="1" si="790"/>
        <v>0</v>
      </c>
      <c r="AE1364">
        <f t="shared" ca="1" si="791"/>
        <v>0</v>
      </c>
      <c r="AH1364">
        <f t="shared" ca="1" si="792"/>
        <v>0</v>
      </c>
      <c r="AI1364">
        <f t="shared" ca="1" si="793"/>
        <v>0</v>
      </c>
      <c r="AJ1364">
        <f t="shared" ca="1" si="794"/>
        <v>0</v>
      </c>
      <c r="AK1364">
        <f t="shared" ca="1" si="795"/>
        <v>0</v>
      </c>
      <c r="AL1364">
        <f t="shared" ca="1" si="796"/>
        <v>0</v>
      </c>
      <c r="AM1364">
        <f t="shared" ca="1" si="797"/>
        <v>0</v>
      </c>
      <c r="AN1364">
        <f t="shared" ca="1" si="798"/>
        <v>0</v>
      </c>
      <c r="AO1364">
        <f t="shared" ca="1" si="799"/>
        <v>0</v>
      </c>
      <c r="AP1364">
        <f t="shared" ca="1" si="800"/>
        <v>0</v>
      </c>
      <c r="AQ1364">
        <f t="shared" ca="1" si="801"/>
        <v>0</v>
      </c>
      <c r="AR1364">
        <f t="shared" ca="1" si="802"/>
        <v>0</v>
      </c>
      <c r="AS1364">
        <f t="shared" ca="1" si="803"/>
        <v>0</v>
      </c>
      <c r="AT1364">
        <f t="shared" ca="1" si="804"/>
        <v>0</v>
      </c>
      <c r="AU1364">
        <f t="shared" ca="1" si="805"/>
        <v>0</v>
      </c>
      <c r="AV1364">
        <f t="shared" ca="1" si="806"/>
        <v>0</v>
      </c>
      <c r="AW1364">
        <f t="shared" ca="1" si="807"/>
        <v>0</v>
      </c>
      <c r="AX1364">
        <f t="shared" ca="1" si="808"/>
        <v>0</v>
      </c>
      <c r="AY1364">
        <f t="shared" ca="1" si="809"/>
        <v>0</v>
      </c>
      <c r="AZ1364">
        <f t="shared" ca="1" si="810"/>
        <v>0</v>
      </c>
      <c r="BA1364">
        <f t="shared" ca="1" si="811"/>
        <v>0</v>
      </c>
      <c r="BB1364">
        <f t="shared" ca="1" si="812"/>
        <v>0</v>
      </c>
      <c r="BC1364">
        <f t="shared" ca="1" si="813"/>
        <v>0</v>
      </c>
      <c r="BD1364">
        <f t="shared" ca="1" si="814"/>
        <v>0</v>
      </c>
      <c r="BE1364">
        <f t="shared" ca="1" si="815"/>
        <v>0</v>
      </c>
      <c r="BF1364">
        <f t="shared" ca="1" si="816"/>
        <v>0</v>
      </c>
    </row>
    <row r="1365" spans="1:58" ht="16.149999999999999" customHeight="1" x14ac:dyDescent="0.2">
      <c r="A1365" s="84"/>
      <c r="B1365" s="84"/>
      <c r="C1365" s="84"/>
      <c r="D1365" s="84"/>
      <c r="E1365" s="84"/>
      <c r="F1365" s="84"/>
      <c r="G1365" s="84"/>
      <c r="H1365" s="5">
        <f t="shared" ca="1" si="781"/>
        <v>0</v>
      </c>
      <c r="I1365" s="17">
        <f t="shared" ca="1" si="782"/>
        <v>-43921.465798611112</v>
      </c>
      <c r="J1365" s="5">
        <f t="shared" ca="1" si="780"/>
        <v>0</v>
      </c>
      <c r="K1365" s="87"/>
      <c r="L1365" s="87"/>
      <c r="M1365" s="87"/>
      <c r="N1365" s="87"/>
      <c r="O1365" s="29" t="str">
        <f t="shared" ca="1" si="783"/>
        <v>-</v>
      </c>
      <c r="X1365">
        <f t="shared" ca="1" si="784"/>
        <v>0</v>
      </c>
      <c r="Y1365">
        <f t="shared" ca="1" si="785"/>
        <v>0</v>
      </c>
      <c r="Z1365">
        <f t="shared" ca="1" si="786"/>
        <v>0</v>
      </c>
      <c r="AA1365">
        <f t="shared" ca="1" si="787"/>
        <v>0</v>
      </c>
      <c r="AB1365">
        <f t="shared" ca="1" si="788"/>
        <v>0</v>
      </c>
      <c r="AC1365">
        <f t="shared" ca="1" si="789"/>
        <v>0</v>
      </c>
      <c r="AD1365">
        <f t="shared" ca="1" si="790"/>
        <v>0</v>
      </c>
      <c r="AE1365">
        <f t="shared" ca="1" si="791"/>
        <v>0</v>
      </c>
      <c r="AH1365">
        <f t="shared" ca="1" si="792"/>
        <v>0</v>
      </c>
      <c r="AI1365">
        <f t="shared" ca="1" si="793"/>
        <v>0</v>
      </c>
      <c r="AJ1365">
        <f t="shared" ca="1" si="794"/>
        <v>0</v>
      </c>
      <c r="AK1365">
        <f t="shared" ca="1" si="795"/>
        <v>0</v>
      </c>
      <c r="AL1365">
        <f t="shared" ca="1" si="796"/>
        <v>0</v>
      </c>
      <c r="AM1365">
        <f t="shared" ca="1" si="797"/>
        <v>0</v>
      </c>
      <c r="AN1365">
        <f t="shared" ca="1" si="798"/>
        <v>0</v>
      </c>
      <c r="AO1365">
        <f t="shared" ca="1" si="799"/>
        <v>0</v>
      </c>
      <c r="AP1365">
        <f t="shared" ca="1" si="800"/>
        <v>0</v>
      </c>
      <c r="AQ1365">
        <f t="shared" ca="1" si="801"/>
        <v>0</v>
      </c>
      <c r="AR1365">
        <f t="shared" ca="1" si="802"/>
        <v>0</v>
      </c>
      <c r="AS1365">
        <f t="shared" ca="1" si="803"/>
        <v>0</v>
      </c>
      <c r="AT1365">
        <f t="shared" ca="1" si="804"/>
        <v>0</v>
      </c>
      <c r="AU1365">
        <f t="shared" ca="1" si="805"/>
        <v>0</v>
      </c>
      <c r="AV1365">
        <f t="shared" ca="1" si="806"/>
        <v>0</v>
      </c>
      <c r="AW1365">
        <f t="shared" ca="1" si="807"/>
        <v>0</v>
      </c>
      <c r="AX1365">
        <f t="shared" ca="1" si="808"/>
        <v>0</v>
      </c>
      <c r="AY1365">
        <f t="shared" ca="1" si="809"/>
        <v>0</v>
      </c>
      <c r="AZ1365">
        <f t="shared" ca="1" si="810"/>
        <v>0</v>
      </c>
      <c r="BA1365">
        <f t="shared" ca="1" si="811"/>
        <v>0</v>
      </c>
      <c r="BB1365">
        <f t="shared" ca="1" si="812"/>
        <v>0</v>
      </c>
      <c r="BC1365">
        <f t="shared" ca="1" si="813"/>
        <v>0</v>
      </c>
      <c r="BD1365">
        <f t="shared" ca="1" si="814"/>
        <v>0</v>
      </c>
      <c r="BE1365">
        <f t="shared" ca="1" si="815"/>
        <v>0</v>
      </c>
      <c r="BF1365">
        <f t="shared" ca="1" si="816"/>
        <v>0</v>
      </c>
    </row>
    <row r="1366" spans="1:58" ht="16.149999999999999" customHeight="1" x14ac:dyDescent="0.2">
      <c r="A1366" s="84"/>
      <c r="B1366" s="84"/>
      <c r="C1366" s="84"/>
      <c r="D1366" s="84"/>
      <c r="E1366" s="84"/>
      <c r="F1366" s="84"/>
      <c r="G1366" s="84"/>
      <c r="H1366" s="5">
        <f t="shared" ca="1" si="781"/>
        <v>0</v>
      </c>
      <c r="I1366" s="17">
        <f t="shared" ca="1" si="782"/>
        <v>-43921.465798611112</v>
      </c>
      <c r="J1366" s="5">
        <f t="shared" ca="1" si="780"/>
        <v>0</v>
      </c>
      <c r="K1366" s="87"/>
      <c r="L1366" s="87"/>
      <c r="M1366" s="87"/>
      <c r="N1366" s="87"/>
      <c r="O1366" s="29" t="str">
        <f t="shared" ca="1" si="783"/>
        <v>-</v>
      </c>
      <c r="X1366">
        <f t="shared" ca="1" si="784"/>
        <v>0</v>
      </c>
      <c r="Y1366">
        <f t="shared" ca="1" si="785"/>
        <v>0</v>
      </c>
      <c r="Z1366">
        <f t="shared" ca="1" si="786"/>
        <v>0</v>
      </c>
      <c r="AA1366">
        <f t="shared" ca="1" si="787"/>
        <v>0</v>
      </c>
      <c r="AB1366">
        <f t="shared" ca="1" si="788"/>
        <v>0</v>
      </c>
      <c r="AC1366">
        <f t="shared" ca="1" si="789"/>
        <v>0</v>
      </c>
      <c r="AD1366">
        <f t="shared" ca="1" si="790"/>
        <v>0</v>
      </c>
      <c r="AE1366">
        <f t="shared" ca="1" si="791"/>
        <v>0</v>
      </c>
      <c r="AH1366">
        <f t="shared" ca="1" si="792"/>
        <v>0</v>
      </c>
      <c r="AI1366">
        <f t="shared" ca="1" si="793"/>
        <v>0</v>
      </c>
      <c r="AJ1366">
        <f t="shared" ca="1" si="794"/>
        <v>0</v>
      </c>
      <c r="AK1366">
        <f t="shared" ca="1" si="795"/>
        <v>0</v>
      </c>
      <c r="AL1366">
        <f t="shared" ca="1" si="796"/>
        <v>0</v>
      </c>
      <c r="AM1366">
        <f t="shared" ca="1" si="797"/>
        <v>0</v>
      </c>
      <c r="AN1366">
        <f t="shared" ca="1" si="798"/>
        <v>0</v>
      </c>
      <c r="AO1366">
        <f t="shared" ca="1" si="799"/>
        <v>0</v>
      </c>
      <c r="AP1366">
        <f t="shared" ca="1" si="800"/>
        <v>0</v>
      </c>
      <c r="AQ1366">
        <f t="shared" ca="1" si="801"/>
        <v>0</v>
      </c>
      <c r="AR1366">
        <f t="shared" ca="1" si="802"/>
        <v>0</v>
      </c>
      <c r="AS1366">
        <f t="shared" ca="1" si="803"/>
        <v>0</v>
      </c>
      <c r="AT1366">
        <f t="shared" ca="1" si="804"/>
        <v>0</v>
      </c>
      <c r="AU1366">
        <f t="shared" ca="1" si="805"/>
        <v>0</v>
      </c>
      <c r="AV1366">
        <f t="shared" ca="1" si="806"/>
        <v>0</v>
      </c>
      <c r="AW1366">
        <f t="shared" ca="1" si="807"/>
        <v>0</v>
      </c>
      <c r="AX1366">
        <f t="shared" ca="1" si="808"/>
        <v>0</v>
      </c>
      <c r="AY1366">
        <f t="shared" ca="1" si="809"/>
        <v>0</v>
      </c>
      <c r="AZ1366">
        <f t="shared" ca="1" si="810"/>
        <v>0</v>
      </c>
      <c r="BA1366">
        <f t="shared" ca="1" si="811"/>
        <v>0</v>
      </c>
      <c r="BB1366">
        <f t="shared" ca="1" si="812"/>
        <v>0</v>
      </c>
      <c r="BC1366">
        <f t="shared" ca="1" si="813"/>
        <v>0</v>
      </c>
      <c r="BD1366">
        <f t="shared" ca="1" si="814"/>
        <v>0</v>
      </c>
      <c r="BE1366">
        <f t="shared" ca="1" si="815"/>
        <v>0</v>
      </c>
      <c r="BF1366">
        <f t="shared" ca="1" si="816"/>
        <v>0</v>
      </c>
    </row>
    <row r="1367" spans="1:58" ht="16.149999999999999" customHeight="1" x14ac:dyDescent="0.2">
      <c r="A1367" s="84"/>
      <c r="B1367" s="84"/>
      <c r="C1367" s="84"/>
      <c r="D1367" s="84"/>
      <c r="E1367" s="84"/>
      <c r="F1367" s="84"/>
      <c r="G1367" s="84"/>
      <c r="H1367" s="5">
        <f t="shared" ca="1" si="781"/>
        <v>0</v>
      </c>
      <c r="I1367" s="17">
        <f t="shared" ca="1" si="782"/>
        <v>-43921.465798611112</v>
      </c>
      <c r="J1367" s="5">
        <f t="shared" ca="1" si="780"/>
        <v>0</v>
      </c>
      <c r="K1367" s="87"/>
      <c r="L1367" s="87"/>
      <c r="M1367" s="87"/>
      <c r="N1367" s="87"/>
      <c r="O1367" s="29" t="str">
        <f t="shared" ca="1" si="783"/>
        <v>-</v>
      </c>
      <c r="X1367">
        <f t="shared" ca="1" si="784"/>
        <v>0</v>
      </c>
      <c r="Y1367">
        <f t="shared" ca="1" si="785"/>
        <v>0</v>
      </c>
      <c r="Z1367">
        <f t="shared" ca="1" si="786"/>
        <v>0</v>
      </c>
      <c r="AA1367">
        <f t="shared" ca="1" si="787"/>
        <v>0</v>
      </c>
      <c r="AB1367">
        <f t="shared" ca="1" si="788"/>
        <v>0</v>
      </c>
      <c r="AC1367">
        <f t="shared" ca="1" si="789"/>
        <v>0</v>
      </c>
      <c r="AD1367">
        <f t="shared" ca="1" si="790"/>
        <v>0</v>
      </c>
      <c r="AE1367">
        <f t="shared" ca="1" si="791"/>
        <v>0</v>
      </c>
      <c r="AH1367">
        <f t="shared" ca="1" si="792"/>
        <v>0</v>
      </c>
      <c r="AI1367">
        <f t="shared" ca="1" si="793"/>
        <v>0</v>
      </c>
      <c r="AJ1367">
        <f t="shared" ca="1" si="794"/>
        <v>0</v>
      </c>
      <c r="AK1367">
        <f t="shared" ca="1" si="795"/>
        <v>0</v>
      </c>
      <c r="AL1367">
        <f t="shared" ca="1" si="796"/>
        <v>0</v>
      </c>
      <c r="AM1367">
        <f t="shared" ca="1" si="797"/>
        <v>0</v>
      </c>
      <c r="AN1367">
        <f t="shared" ca="1" si="798"/>
        <v>0</v>
      </c>
      <c r="AO1367">
        <f t="shared" ca="1" si="799"/>
        <v>0</v>
      </c>
      <c r="AP1367">
        <f t="shared" ca="1" si="800"/>
        <v>0</v>
      </c>
      <c r="AQ1367">
        <f t="shared" ca="1" si="801"/>
        <v>0</v>
      </c>
      <c r="AR1367">
        <f t="shared" ca="1" si="802"/>
        <v>0</v>
      </c>
      <c r="AS1367">
        <f t="shared" ca="1" si="803"/>
        <v>0</v>
      </c>
      <c r="AT1367">
        <f t="shared" ca="1" si="804"/>
        <v>0</v>
      </c>
      <c r="AU1367">
        <f t="shared" ca="1" si="805"/>
        <v>0</v>
      </c>
      <c r="AV1367">
        <f t="shared" ca="1" si="806"/>
        <v>0</v>
      </c>
      <c r="AW1367">
        <f t="shared" ca="1" si="807"/>
        <v>0</v>
      </c>
      <c r="AX1367">
        <f t="shared" ca="1" si="808"/>
        <v>0</v>
      </c>
      <c r="AY1367">
        <f t="shared" ca="1" si="809"/>
        <v>0</v>
      </c>
      <c r="AZ1367">
        <f t="shared" ca="1" si="810"/>
        <v>0</v>
      </c>
      <c r="BA1367">
        <f t="shared" ca="1" si="811"/>
        <v>0</v>
      </c>
      <c r="BB1367">
        <f t="shared" ca="1" si="812"/>
        <v>0</v>
      </c>
      <c r="BC1367">
        <f t="shared" ca="1" si="813"/>
        <v>0</v>
      </c>
      <c r="BD1367">
        <f t="shared" ca="1" si="814"/>
        <v>0</v>
      </c>
      <c r="BE1367">
        <f t="shared" ca="1" si="815"/>
        <v>0</v>
      </c>
      <c r="BF1367">
        <f t="shared" ca="1" si="816"/>
        <v>0</v>
      </c>
    </row>
    <row r="1368" spans="1:58" ht="16.149999999999999" customHeight="1" x14ac:dyDescent="0.2">
      <c r="A1368" s="84"/>
      <c r="B1368" s="84"/>
      <c r="C1368" s="84"/>
      <c r="D1368" s="84"/>
      <c r="E1368" s="84"/>
      <c r="F1368" s="84"/>
      <c r="G1368" s="84"/>
      <c r="H1368" s="5">
        <f t="shared" ca="1" si="781"/>
        <v>0</v>
      </c>
      <c r="I1368" s="17">
        <f t="shared" ca="1" si="782"/>
        <v>-43921.465798611112</v>
      </c>
      <c r="J1368" s="5">
        <f t="shared" ca="1" si="780"/>
        <v>0</v>
      </c>
      <c r="K1368" s="87"/>
      <c r="L1368" s="87"/>
      <c r="M1368" s="87"/>
      <c r="N1368" s="87"/>
      <c r="O1368" s="29" t="str">
        <f t="shared" ca="1" si="783"/>
        <v>-</v>
      </c>
      <c r="X1368">
        <f t="shared" ca="1" si="784"/>
        <v>0</v>
      </c>
      <c r="Y1368">
        <f t="shared" ca="1" si="785"/>
        <v>0</v>
      </c>
      <c r="Z1368">
        <f t="shared" ca="1" si="786"/>
        <v>0</v>
      </c>
      <c r="AA1368">
        <f t="shared" ca="1" si="787"/>
        <v>0</v>
      </c>
      <c r="AB1368">
        <f t="shared" ca="1" si="788"/>
        <v>0</v>
      </c>
      <c r="AC1368">
        <f t="shared" ca="1" si="789"/>
        <v>0</v>
      </c>
      <c r="AD1368">
        <f t="shared" ca="1" si="790"/>
        <v>0</v>
      </c>
      <c r="AE1368">
        <f t="shared" ca="1" si="791"/>
        <v>0</v>
      </c>
      <c r="AH1368">
        <f t="shared" ca="1" si="792"/>
        <v>0</v>
      </c>
      <c r="AI1368">
        <f t="shared" ca="1" si="793"/>
        <v>0</v>
      </c>
      <c r="AJ1368">
        <f t="shared" ca="1" si="794"/>
        <v>0</v>
      </c>
      <c r="AK1368">
        <f t="shared" ca="1" si="795"/>
        <v>0</v>
      </c>
      <c r="AL1368">
        <f t="shared" ca="1" si="796"/>
        <v>0</v>
      </c>
      <c r="AM1368">
        <f t="shared" ca="1" si="797"/>
        <v>0</v>
      </c>
      <c r="AN1368">
        <f t="shared" ca="1" si="798"/>
        <v>0</v>
      </c>
      <c r="AO1368">
        <f t="shared" ca="1" si="799"/>
        <v>0</v>
      </c>
      <c r="AP1368">
        <f t="shared" ca="1" si="800"/>
        <v>0</v>
      </c>
      <c r="AQ1368">
        <f t="shared" ca="1" si="801"/>
        <v>0</v>
      </c>
      <c r="AR1368">
        <f t="shared" ca="1" si="802"/>
        <v>0</v>
      </c>
      <c r="AS1368">
        <f t="shared" ca="1" si="803"/>
        <v>0</v>
      </c>
      <c r="AT1368">
        <f t="shared" ca="1" si="804"/>
        <v>0</v>
      </c>
      <c r="AU1368">
        <f t="shared" ca="1" si="805"/>
        <v>0</v>
      </c>
      <c r="AV1368">
        <f t="shared" ca="1" si="806"/>
        <v>0</v>
      </c>
      <c r="AW1368">
        <f t="shared" ca="1" si="807"/>
        <v>0</v>
      </c>
      <c r="AX1368">
        <f t="shared" ca="1" si="808"/>
        <v>0</v>
      </c>
      <c r="AY1368">
        <f t="shared" ca="1" si="809"/>
        <v>0</v>
      </c>
      <c r="AZ1368">
        <f t="shared" ca="1" si="810"/>
        <v>0</v>
      </c>
      <c r="BA1368">
        <f t="shared" ca="1" si="811"/>
        <v>0</v>
      </c>
      <c r="BB1368">
        <f t="shared" ca="1" si="812"/>
        <v>0</v>
      </c>
      <c r="BC1368">
        <f t="shared" ca="1" si="813"/>
        <v>0</v>
      </c>
      <c r="BD1368">
        <f t="shared" ca="1" si="814"/>
        <v>0</v>
      </c>
      <c r="BE1368">
        <f t="shared" ca="1" si="815"/>
        <v>0</v>
      </c>
      <c r="BF1368">
        <f t="shared" ca="1" si="816"/>
        <v>0</v>
      </c>
    </row>
    <row r="1369" spans="1:58" ht="16.149999999999999" customHeight="1" x14ac:dyDescent="0.2">
      <c r="A1369" s="84"/>
      <c r="B1369" s="84"/>
      <c r="C1369" s="84"/>
      <c r="D1369" s="84"/>
      <c r="E1369" s="84"/>
      <c r="F1369" s="84"/>
      <c r="G1369" s="84"/>
      <c r="H1369" s="5">
        <f t="shared" ca="1" si="781"/>
        <v>0</v>
      </c>
      <c r="I1369" s="17">
        <f t="shared" ca="1" si="782"/>
        <v>-43921.465798611112</v>
      </c>
      <c r="J1369" s="5">
        <f t="shared" ca="1" si="780"/>
        <v>0</v>
      </c>
      <c r="K1369" s="87"/>
      <c r="L1369" s="87"/>
      <c r="M1369" s="87"/>
      <c r="N1369" s="87"/>
      <c r="O1369" s="29" t="str">
        <f t="shared" ca="1" si="783"/>
        <v>-</v>
      </c>
      <c r="X1369">
        <f t="shared" ca="1" si="784"/>
        <v>0</v>
      </c>
      <c r="Y1369">
        <f t="shared" ca="1" si="785"/>
        <v>0</v>
      </c>
      <c r="Z1369">
        <f t="shared" ca="1" si="786"/>
        <v>0</v>
      </c>
      <c r="AA1369">
        <f t="shared" ca="1" si="787"/>
        <v>0</v>
      </c>
      <c r="AB1369">
        <f t="shared" ca="1" si="788"/>
        <v>0</v>
      </c>
      <c r="AC1369">
        <f t="shared" ca="1" si="789"/>
        <v>0</v>
      </c>
      <c r="AD1369">
        <f t="shared" ca="1" si="790"/>
        <v>0</v>
      </c>
      <c r="AE1369">
        <f t="shared" ca="1" si="791"/>
        <v>0</v>
      </c>
      <c r="AH1369">
        <f t="shared" ca="1" si="792"/>
        <v>0</v>
      </c>
      <c r="AI1369">
        <f t="shared" ca="1" si="793"/>
        <v>0</v>
      </c>
      <c r="AJ1369">
        <f t="shared" ca="1" si="794"/>
        <v>0</v>
      </c>
      <c r="AK1369">
        <f t="shared" ca="1" si="795"/>
        <v>0</v>
      </c>
      <c r="AL1369">
        <f t="shared" ca="1" si="796"/>
        <v>0</v>
      </c>
      <c r="AM1369">
        <f t="shared" ca="1" si="797"/>
        <v>0</v>
      </c>
      <c r="AN1369">
        <f t="shared" ca="1" si="798"/>
        <v>0</v>
      </c>
      <c r="AO1369">
        <f t="shared" ca="1" si="799"/>
        <v>0</v>
      </c>
      <c r="AP1369">
        <f t="shared" ca="1" si="800"/>
        <v>0</v>
      </c>
      <c r="AQ1369">
        <f t="shared" ca="1" si="801"/>
        <v>0</v>
      </c>
      <c r="AR1369">
        <f t="shared" ca="1" si="802"/>
        <v>0</v>
      </c>
      <c r="AS1369">
        <f t="shared" ca="1" si="803"/>
        <v>0</v>
      </c>
      <c r="AT1369">
        <f t="shared" ca="1" si="804"/>
        <v>0</v>
      </c>
      <c r="AU1369">
        <f t="shared" ca="1" si="805"/>
        <v>0</v>
      </c>
      <c r="AV1369">
        <f t="shared" ca="1" si="806"/>
        <v>0</v>
      </c>
      <c r="AW1369">
        <f t="shared" ca="1" si="807"/>
        <v>0</v>
      </c>
      <c r="AX1369">
        <f t="shared" ca="1" si="808"/>
        <v>0</v>
      </c>
      <c r="AY1369">
        <f t="shared" ca="1" si="809"/>
        <v>0</v>
      </c>
      <c r="AZ1369">
        <f t="shared" ca="1" si="810"/>
        <v>0</v>
      </c>
      <c r="BA1369">
        <f t="shared" ca="1" si="811"/>
        <v>0</v>
      </c>
      <c r="BB1369">
        <f t="shared" ca="1" si="812"/>
        <v>0</v>
      </c>
      <c r="BC1369">
        <f t="shared" ca="1" si="813"/>
        <v>0</v>
      </c>
      <c r="BD1369">
        <f t="shared" ca="1" si="814"/>
        <v>0</v>
      </c>
      <c r="BE1369">
        <f t="shared" ca="1" si="815"/>
        <v>0</v>
      </c>
      <c r="BF1369">
        <f t="shared" ca="1" si="816"/>
        <v>0</v>
      </c>
    </row>
    <row r="1370" spans="1:58" ht="16.149999999999999" customHeight="1" x14ac:dyDescent="0.2">
      <c r="A1370" s="84"/>
      <c r="B1370" s="84"/>
      <c r="C1370" s="84"/>
      <c r="D1370" s="84"/>
      <c r="E1370" s="84"/>
      <c r="F1370" s="84"/>
      <c r="G1370" s="84"/>
      <c r="H1370" s="5">
        <f t="shared" ca="1" si="781"/>
        <v>0</v>
      </c>
      <c r="I1370" s="17">
        <f t="shared" ca="1" si="782"/>
        <v>-43921.465798611112</v>
      </c>
      <c r="J1370" s="5">
        <f t="shared" ca="1" si="780"/>
        <v>0</v>
      </c>
      <c r="K1370" s="87"/>
      <c r="L1370" s="87"/>
      <c r="M1370" s="87"/>
      <c r="N1370" s="87"/>
      <c r="O1370" s="29" t="str">
        <f t="shared" ca="1" si="783"/>
        <v>-</v>
      </c>
      <c r="X1370">
        <f t="shared" ca="1" si="784"/>
        <v>0</v>
      </c>
      <c r="Y1370">
        <f t="shared" ca="1" si="785"/>
        <v>0</v>
      </c>
      <c r="Z1370">
        <f t="shared" ca="1" si="786"/>
        <v>0</v>
      </c>
      <c r="AA1370">
        <f t="shared" ca="1" si="787"/>
        <v>0</v>
      </c>
      <c r="AB1370">
        <f t="shared" ca="1" si="788"/>
        <v>0</v>
      </c>
      <c r="AC1370">
        <f t="shared" ca="1" si="789"/>
        <v>0</v>
      </c>
      <c r="AD1370">
        <f t="shared" ca="1" si="790"/>
        <v>0</v>
      </c>
      <c r="AE1370">
        <f t="shared" ca="1" si="791"/>
        <v>0</v>
      </c>
      <c r="AH1370">
        <f t="shared" ca="1" si="792"/>
        <v>0</v>
      </c>
      <c r="AI1370">
        <f t="shared" ca="1" si="793"/>
        <v>0</v>
      </c>
      <c r="AJ1370">
        <f t="shared" ca="1" si="794"/>
        <v>0</v>
      </c>
      <c r="AK1370">
        <f t="shared" ca="1" si="795"/>
        <v>0</v>
      </c>
      <c r="AL1370">
        <f t="shared" ca="1" si="796"/>
        <v>0</v>
      </c>
      <c r="AM1370">
        <f t="shared" ca="1" si="797"/>
        <v>0</v>
      </c>
      <c r="AN1370">
        <f t="shared" ca="1" si="798"/>
        <v>0</v>
      </c>
      <c r="AO1370">
        <f t="shared" ca="1" si="799"/>
        <v>0</v>
      </c>
      <c r="AP1370">
        <f t="shared" ca="1" si="800"/>
        <v>0</v>
      </c>
      <c r="AQ1370">
        <f t="shared" ca="1" si="801"/>
        <v>0</v>
      </c>
      <c r="AR1370">
        <f t="shared" ca="1" si="802"/>
        <v>0</v>
      </c>
      <c r="AS1370">
        <f t="shared" ca="1" si="803"/>
        <v>0</v>
      </c>
      <c r="AT1370">
        <f t="shared" ca="1" si="804"/>
        <v>0</v>
      </c>
      <c r="AU1370">
        <f t="shared" ca="1" si="805"/>
        <v>0</v>
      </c>
      <c r="AV1370">
        <f t="shared" ca="1" si="806"/>
        <v>0</v>
      </c>
      <c r="AW1370">
        <f t="shared" ca="1" si="807"/>
        <v>0</v>
      </c>
      <c r="AX1370">
        <f t="shared" ca="1" si="808"/>
        <v>0</v>
      </c>
      <c r="AY1370">
        <f t="shared" ca="1" si="809"/>
        <v>0</v>
      </c>
      <c r="AZ1370">
        <f t="shared" ca="1" si="810"/>
        <v>0</v>
      </c>
      <c r="BA1370">
        <f t="shared" ca="1" si="811"/>
        <v>0</v>
      </c>
      <c r="BB1370">
        <f t="shared" ca="1" si="812"/>
        <v>0</v>
      </c>
      <c r="BC1370">
        <f t="shared" ca="1" si="813"/>
        <v>0</v>
      </c>
      <c r="BD1370">
        <f t="shared" ca="1" si="814"/>
        <v>0</v>
      </c>
      <c r="BE1370">
        <f t="shared" ca="1" si="815"/>
        <v>0</v>
      </c>
      <c r="BF1370">
        <f t="shared" ca="1" si="816"/>
        <v>0</v>
      </c>
    </row>
    <row r="1371" spans="1:58" ht="16.149999999999999" customHeight="1" x14ac:dyDescent="0.2">
      <c r="A1371" s="84"/>
      <c r="B1371" s="84"/>
      <c r="C1371" s="84"/>
      <c r="D1371" s="84"/>
      <c r="E1371" s="84"/>
      <c r="F1371" s="84"/>
      <c r="G1371" s="84"/>
      <c r="H1371" s="5">
        <f t="shared" ca="1" si="781"/>
        <v>0</v>
      </c>
      <c r="I1371" s="17">
        <f t="shared" ca="1" si="782"/>
        <v>-43921.465798611112</v>
      </c>
      <c r="J1371" s="5">
        <f t="shared" ca="1" si="780"/>
        <v>0</v>
      </c>
      <c r="K1371" s="87"/>
      <c r="L1371" s="87"/>
      <c r="M1371" s="87"/>
      <c r="N1371" s="87"/>
      <c r="O1371" s="29" t="str">
        <f t="shared" ca="1" si="783"/>
        <v>-</v>
      </c>
      <c r="X1371">
        <f t="shared" ca="1" si="784"/>
        <v>0</v>
      </c>
      <c r="Y1371">
        <f t="shared" ca="1" si="785"/>
        <v>0</v>
      </c>
      <c r="Z1371">
        <f t="shared" ca="1" si="786"/>
        <v>0</v>
      </c>
      <c r="AA1371">
        <f t="shared" ca="1" si="787"/>
        <v>0</v>
      </c>
      <c r="AB1371">
        <f t="shared" ca="1" si="788"/>
        <v>0</v>
      </c>
      <c r="AC1371">
        <f t="shared" ca="1" si="789"/>
        <v>0</v>
      </c>
      <c r="AD1371">
        <f t="shared" ca="1" si="790"/>
        <v>0</v>
      </c>
      <c r="AE1371">
        <f t="shared" ca="1" si="791"/>
        <v>0</v>
      </c>
      <c r="AH1371">
        <f t="shared" ca="1" si="792"/>
        <v>0</v>
      </c>
      <c r="AI1371">
        <f t="shared" ca="1" si="793"/>
        <v>0</v>
      </c>
      <c r="AJ1371">
        <f t="shared" ca="1" si="794"/>
        <v>0</v>
      </c>
      <c r="AK1371">
        <f t="shared" ca="1" si="795"/>
        <v>0</v>
      </c>
      <c r="AL1371">
        <f t="shared" ca="1" si="796"/>
        <v>0</v>
      </c>
      <c r="AM1371">
        <f t="shared" ca="1" si="797"/>
        <v>0</v>
      </c>
      <c r="AN1371">
        <f t="shared" ca="1" si="798"/>
        <v>0</v>
      </c>
      <c r="AO1371">
        <f t="shared" ca="1" si="799"/>
        <v>0</v>
      </c>
      <c r="AP1371">
        <f t="shared" ca="1" si="800"/>
        <v>0</v>
      </c>
      <c r="AQ1371">
        <f t="shared" ca="1" si="801"/>
        <v>0</v>
      </c>
      <c r="AR1371">
        <f t="shared" ca="1" si="802"/>
        <v>0</v>
      </c>
      <c r="AS1371">
        <f t="shared" ca="1" si="803"/>
        <v>0</v>
      </c>
      <c r="AT1371">
        <f t="shared" ca="1" si="804"/>
        <v>0</v>
      </c>
      <c r="AU1371">
        <f t="shared" ca="1" si="805"/>
        <v>0</v>
      </c>
      <c r="AV1371">
        <f t="shared" ca="1" si="806"/>
        <v>0</v>
      </c>
      <c r="AW1371">
        <f t="shared" ca="1" si="807"/>
        <v>0</v>
      </c>
      <c r="AX1371">
        <f t="shared" ca="1" si="808"/>
        <v>0</v>
      </c>
      <c r="AY1371">
        <f t="shared" ca="1" si="809"/>
        <v>0</v>
      </c>
      <c r="AZ1371">
        <f t="shared" ca="1" si="810"/>
        <v>0</v>
      </c>
      <c r="BA1371">
        <f t="shared" ca="1" si="811"/>
        <v>0</v>
      </c>
      <c r="BB1371">
        <f t="shared" ca="1" si="812"/>
        <v>0</v>
      </c>
      <c r="BC1371">
        <f t="shared" ca="1" si="813"/>
        <v>0</v>
      </c>
      <c r="BD1371">
        <f t="shared" ca="1" si="814"/>
        <v>0</v>
      </c>
      <c r="BE1371">
        <f t="shared" ca="1" si="815"/>
        <v>0</v>
      </c>
      <c r="BF1371">
        <f t="shared" ca="1" si="816"/>
        <v>0</v>
      </c>
    </row>
    <row r="1372" spans="1:58" ht="16.149999999999999" customHeight="1" x14ac:dyDescent="0.2">
      <c r="A1372" s="84"/>
      <c r="B1372" s="84"/>
      <c r="C1372" s="84"/>
      <c r="D1372" s="84"/>
      <c r="E1372" s="84"/>
      <c r="F1372" s="84"/>
      <c r="G1372" s="84"/>
      <c r="H1372" s="5">
        <f t="shared" ca="1" si="781"/>
        <v>0</v>
      </c>
      <c r="I1372" s="17">
        <f t="shared" ca="1" si="782"/>
        <v>-43921.465798611112</v>
      </c>
      <c r="J1372" s="5">
        <f t="shared" ca="1" si="780"/>
        <v>0</v>
      </c>
      <c r="K1372" s="87"/>
      <c r="L1372" s="87"/>
      <c r="M1372" s="87"/>
      <c r="N1372" s="87"/>
      <c r="O1372" s="29" t="str">
        <f t="shared" ca="1" si="783"/>
        <v>-</v>
      </c>
      <c r="X1372">
        <f t="shared" ca="1" si="784"/>
        <v>0</v>
      </c>
      <c r="Y1372">
        <f t="shared" ca="1" si="785"/>
        <v>0</v>
      </c>
      <c r="Z1372">
        <f t="shared" ca="1" si="786"/>
        <v>0</v>
      </c>
      <c r="AA1372">
        <f t="shared" ca="1" si="787"/>
        <v>0</v>
      </c>
      <c r="AB1372">
        <f t="shared" ca="1" si="788"/>
        <v>0</v>
      </c>
      <c r="AC1372">
        <f t="shared" ca="1" si="789"/>
        <v>0</v>
      </c>
      <c r="AD1372">
        <f t="shared" ca="1" si="790"/>
        <v>0</v>
      </c>
      <c r="AE1372">
        <f t="shared" ca="1" si="791"/>
        <v>0</v>
      </c>
      <c r="AH1372">
        <f t="shared" ca="1" si="792"/>
        <v>0</v>
      </c>
      <c r="AI1372">
        <f t="shared" ca="1" si="793"/>
        <v>0</v>
      </c>
      <c r="AJ1372">
        <f t="shared" ca="1" si="794"/>
        <v>0</v>
      </c>
      <c r="AK1372">
        <f t="shared" ca="1" si="795"/>
        <v>0</v>
      </c>
      <c r="AL1372">
        <f t="shared" ca="1" si="796"/>
        <v>0</v>
      </c>
      <c r="AM1372">
        <f t="shared" ca="1" si="797"/>
        <v>0</v>
      </c>
      <c r="AN1372">
        <f t="shared" ca="1" si="798"/>
        <v>0</v>
      </c>
      <c r="AO1372">
        <f t="shared" ca="1" si="799"/>
        <v>0</v>
      </c>
      <c r="AP1372">
        <f t="shared" ca="1" si="800"/>
        <v>0</v>
      </c>
      <c r="AQ1372">
        <f t="shared" ca="1" si="801"/>
        <v>0</v>
      </c>
      <c r="AR1372">
        <f t="shared" ca="1" si="802"/>
        <v>0</v>
      </c>
      <c r="AS1372">
        <f t="shared" ca="1" si="803"/>
        <v>0</v>
      </c>
      <c r="AT1372">
        <f t="shared" ca="1" si="804"/>
        <v>0</v>
      </c>
      <c r="AU1372">
        <f t="shared" ca="1" si="805"/>
        <v>0</v>
      </c>
      <c r="AV1372">
        <f t="shared" ca="1" si="806"/>
        <v>0</v>
      </c>
      <c r="AW1372">
        <f t="shared" ca="1" si="807"/>
        <v>0</v>
      </c>
      <c r="AX1372">
        <f t="shared" ca="1" si="808"/>
        <v>0</v>
      </c>
      <c r="AY1372">
        <f t="shared" ca="1" si="809"/>
        <v>0</v>
      </c>
      <c r="AZ1372">
        <f t="shared" ca="1" si="810"/>
        <v>0</v>
      </c>
      <c r="BA1372">
        <f t="shared" ca="1" si="811"/>
        <v>0</v>
      </c>
      <c r="BB1372">
        <f t="shared" ca="1" si="812"/>
        <v>0</v>
      </c>
      <c r="BC1372">
        <f t="shared" ca="1" si="813"/>
        <v>0</v>
      </c>
      <c r="BD1372">
        <f t="shared" ca="1" si="814"/>
        <v>0</v>
      </c>
      <c r="BE1372">
        <f t="shared" ca="1" si="815"/>
        <v>0</v>
      </c>
      <c r="BF1372">
        <f t="shared" ca="1" si="816"/>
        <v>0</v>
      </c>
    </row>
    <row r="1373" spans="1:58" ht="16.149999999999999" customHeight="1" x14ac:dyDescent="0.2">
      <c r="A1373" s="84"/>
      <c r="B1373" s="84"/>
      <c r="C1373" s="84"/>
      <c r="D1373" s="84"/>
      <c r="E1373" s="84"/>
      <c r="F1373" s="84"/>
      <c r="G1373" s="84"/>
      <c r="H1373" s="5">
        <f t="shared" ca="1" si="781"/>
        <v>0</v>
      </c>
      <c r="I1373" s="17">
        <f t="shared" ca="1" si="782"/>
        <v>-43921.465798611112</v>
      </c>
      <c r="J1373" s="5">
        <f t="shared" ca="1" si="780"/>
        <v>0</v>
      </c>
      <c r="K1373" s="87"/>
      <c r="L1373" s="87"/>
      <c r="M1373" s="87"/>
      <c r="N1373" s="87"/>
      <c r="O1373" s="29" t="str">
        <f t="shared" ca="1" si="783"/>
        <v>-</v>
      </c>
      <c r="X1373">
        <f t="shared" ca="1" si="784"/>
        <v>0</v>
      </c>
      <c r="Y1373">
        <f t="shared" ca="1" si="785"/>
        <v>0</v>
      </c>
      <c r="Z1373">
        <f t="shared" ca="1" si="786"/>
        <v>0</v>
      </c>
      <c r="AA1373">
        <f t="shared" ca="1" si="787"/>
        <v>0</v>
      </c>
      <c r="AB1373">
        <f t="shared" ca="1" si="788"/>
        <v>0</v>
      </c>
      <c r="AC1373">
        <f t="shared" ca="1" si="789"/>
        <v>0</v>
      </c>
      <c r="AD1373">
        <f t="shared" ca="1" si="790"/>
        <v>0</v>
      </c>
      <c r="AE1373">
        <f t="shared" ca="1" si="791"/>
        <v>0</v>
      </c>
      <c r="AH1373">
        <f t="shared" ca="1" si="792"/>
        <v>0</v>
      </c>
      <c r="AI1373">
        <f t="shared" ca="1" si="793"/>
        <v>0</v>
      </c>
      <c r="AJ1373">
        <f t="shared" ca="1" si="794"/>
        <v>0</v>
      </c>
      <c r="AK1373">
        <f t="shared" ca="1" si="795"/>
        <v>0</v>
      </c>
      <c r="AL1373">
        <f t="shared" ca="1" si="796"/>
        <v>0</v>
      </c>
      <c r="AM1373">
        <f t="shared" ca="1" si="797"/>
        <v>0</v>
      </c>
      <c r="AN1373">
        <f t="shared" ca="1" si="798"/>
        <v>0</v>
      </c>
      <c r="AO1373">
        <f t="shared" ca="1" si="799"/>
        <v>0</v>
      </c>
      <c r="AP1373">
        <f t="shared" ca="1" si="800"/>
        <v>0</v>
      </c>
      <c r="AQ1373">
        <f t="shared" ca="1" si="801"/>
        <v>0</v>
      </c>
      <c r="AR1373">
        <f t="shared" ca="1" si="802"/>
        <v>0</v>
      </c>
      <c r="AS1373">
        <f t="shared" ca="1" si="803"/>
        <v>0</v>
      </c>
      <c r="AT1373">
        <f t="shared" ca="1" si="804"/>
        <v>0</v>
      </c>
      <c r="AU1373">
        <f t="shared" ca="1" si="805"/>
        <v>0</v>
      </c>
      <c r="AV1373">
        <f t="shared" ca="1" si="806"/>
        <v>0</v>
      </c>
      <c r="AW1373">
        <f t="shared" ca="1" si="807"/>
        <v>0</v>
      </c>
      <c r="AX1373">
        <f t="shared" ca="1" si="808"/>
        <v>0</v>
      </c>
      <c r="AY1373">
        <f t="shared" ca="1" si="809"/>
        <v>0</v>
      </c>
      <c r="AZ1373">
        <f t="shared" ca="1" si="810"/>
        <v>0</v>
      </c>
      <c r="BA1373">
        <f t="shared" ca="1" si="811"/>
        <v>0</v>
      </c>
      <c r="BB1373">
        <f t="shared" ca="1" si="812"/>
        <v>0</v>
      </c>
      <c r="BC1373">
        <f t="shared" ca="1" si="813"/>
        <v>0</v>
      </c>
      <c r="BD1373">
        <f t="shared" ca="1" si="814"/>
        <v>0</v>
      </c>
      <c r="BE1373">
        <f t="shared" ca="1" si="815"/>
        <v>0</v>
      </c>
      <c r="BF1373">
        <f t="shared" ca="1" si="816"/>
        <v>0</v>
      </c>
    </row>
    <row r="1374" spans="1:58" ht="16.149999999999999" customHeight="1" x14ac:dyDescent="0.2">
      <c r="A1374" s="84"/>
      <c r="B1374" s="84"/>
      <c r="C1374" s="84"/>
      <c r="D1374" s="84"/>
      <c r="E1374" s="84"/>
      <c r="F1374" s="84"/>
      <c r="G1374" s="84"/>
      <c r="H1374" s="5">
        <f t="shared" ca="1" si="781"/>
        <v>0</v>
      </c>
      <c r="I1374" s="17">
        <f t="shared" ca="1" si="782"/>
        <v>-43921.465798611112</v>
      </c>
      <c r="J1374" s="5">
        <f t="shared" ca="1" si="780"/>
        <v>0</v>
      </c>
      <c r="K1374" s="87"/>
      <c r="L1374" s="87"/>
      <c r="M1374" s="87"/>
      <c r="N1374" s="87"/>
      <c r="O1374" s="29" t="str">
        <f t="shared" ca="1" si="783"/>
        <v>-</v>
      </c>
      <c r="X1374">
        <f t="shared" ca="1" si="784"/>
        <v>0</v>
      </c>
      <c r="Y1374">
        <f t="shared" ca="1" si="785"/>
        <v>0</v>
      </c>
      <c r="Z1374">
        <f t="shared" ca="1" si="786"/>
        <v>0</v>
      </c>
      <c r="AA1374">
        <f t="shared" ca="1" si="787"/>
        <v>0</v>
      </c>
      <c r="AB1374">
        <f t="shared" ca="1" si="788"/>
        <v>0</v>
      </c>
      <c r="AC1374">
        <f t="shared" ca="1" si="789"/>
        <v>0</v>
      </c>
      <c r="AD1374">
        <f t="shared" ca="1" si="790"/>
        <v>0</v>
      </c>
      <c r="AE1374">
        <f t="shared" ca="1" si="791"/>
        <v>0</v>
      </c>
      <c r="AH1374">
        <f t="shared" ca="1" si="792"/>
        <v>0</v>
      </c>
      <c r="AI1374">
        <f t="shared" ca="1" si="793"/>
        <v>0</v>
      </c>
      <c r="AJ1374">
        <f t="shared" ca="1" si="794"/>
        <v>0</v>
      </c>
      <c r="AK1374">
        <f t="shared" ca="1" si="795"/>
        <v>0</v>
      </c>
      <c r="AL1374">
        <f t="shared" ca="1" si="796"/>
        <v>0</v>
      </c>
      <c r="AM1374">
        <f t="shared" ca="1" si="797"/>
        <v>0</v>
      </c>
      <c r="AN1374">
        <f t="shared" ca="1" si="798"/>
        <v>0</v>
      </c>
      <c r="AO1374">
        <f t="shared" ca="1" si="799"/>
        <v>0</v>
      </c>
      <c r="AP1374">
        <f t="shared" ca="1" si="800"/>
        <v>0</v>
      </c>
      <c r="AQ1374">
        <f t="shared" ca="1" si="801"/>
        <v>0</v>
      </c>
      <c r="AR1374">
        <f t="shared" ca="1" si="802"/>
        <v>0</v>
      </c>
      <c r="AS1374">
        <f t="shared" ca="1" si="803"/>
        <v>0</v>
      </c>
      <c r="AT1374">
        <f t="shared" ca="1" si="804"/>
        <v>0</v>
      </c>
      <c r="AU1374">
        <f t="shared" ca="1" si="805"/>
        <v>0</v>
      </c>
      <c r="AV1374">
        <f t="shared" ca="1" si="806"/>
        <v>0</v>
      </c>
      <c r="AW1374">
        <f t="shared" ca="1" si="807"/>
        <v>0</v>
      </c>
      <c r="AX1374">
        <f t="shared" ca="1" si="808"/>
        <v>0</v>
      </c>
      <c r="AY1374">
        <f t="shared" ca="1" si="809"/>
        <v>0</v>
      </c>
      <c r="AZ1374">
        <f t="shared" ca="1" si="810"/>
        <v>0</v>
      </c>
      <c r="BA1374">
        <f t="shared" ca="1" si="811"/>
        <v>0</v>
      </c>
      <c r="BB1374">
        <f t="shared" ca="1" si="812"/>
        <v>0</v>
      </c>
      <c r="BC1374">
        <f t="shared" ca="1" si="813"/>
        <v>0</v>
      </c>
      <c r="BD1374">
        <f t="shared" ca="1" si="814"/>
        <v>0</v>
      </c>
      <c r="BE1374">
        <f t="shared" ca="1" si="815"/>
        <v>0</v>
      </c>
      <c r="BF1374">
        <f t="shared" ca="1" si="816"/>
        <v>0</v>
      </c>
    </row>
    <row r="1375" spans="1:58" ht="16.149999999999999" customHeight="1" x14ac:dyDescent="0.2">
      <c r="A1375" s="84"/>
      <c r="B1375" s="84"/>
      <c r="C1375" s="84"/>
      <c r="D1375" s="84"/>
      <c r="E1375" s="84"/>
      <c r="F1375" s="84"/>
      <c r="G1375" s="84"/>
      <c r="H1375" s="5">
        <f t="shared" ca="1" si="781"/>
        <v>0</v>
      </c>
      <c r="I1375" s="17">
        <f t="shared" ca="1" si="782"/>
        <v>-43921.465798611112</v>
      </c>
      <c r="J1375" s="5">
        <f t="shared" ca="1" si="780"/>
        <v>0</v>
      </c>
      <c r="K1375" s="87"/>
      <c r="L1375" s="87"/>
      <c r="M1375" s="87"/>
      <c r="N1375" s="87"/>
      <c r="O1375" s="29" t="str">
        <f t="shared" ca="1" si="783"/>
        <v>-</v>
      </c>
      <c r="X1375">
        <f t="shared" ca="1" si="784"/>
        <v>0</v>
      </c>
      <c r="Y1375">
        <f t="shared" ca="1" si="785"/>
        <v>0</v>
      </c>
      <c r="Z1375">
        <f t="shared" ca="1" si="786"/>
        <v>0</v>
      </c>
      <c r="AA1375">
        <f t="shared" ca="1" si="787"/>
        <v>0</v>
      </c>
      <c r="AB1375">
        <f t="shared" ca="1" si="788"/>
        <v>0</v>
      </c>
      <c r="AC1375">
        <f t="shared" ca="1" si="789"/>
        <v>0</v>
      </c>
      <c r="AD1375">
        <f t="shared" ca="1" si="790"/>
        <v>0</v>
      </c>
      <c r="AE1375">
        <f t="shared" ca="1" si="791"/>
        <v>0</v>
      </c>
      <c r="AH1375">
        <f t="shared" ca="1" si="792"/>
        <v>0</v>
      </c>
      <c r="AI1375">
        <f t="shared" ca="1" si="793"/>
        <v>0</v>
      </c>
      <c r="AJ1375">
        <f t="shared" ca="1" si="794"/>
        <v>0</v>
      </c>
      <c r="AK1375">
        <f t="shared" ca="1" si="795"/>
        <v>0</v>
      </c>
      <c r="AL1375">
        <f t="shared" ca="1" si="796"/>
        <v>0</v>
      </c>
      <c r="AM1375">
        <f t="shared" ca="1" si="797"/>
        <v>0</v>
      </c>
      <c r="AN1375">
        <f t="shared" ca="1" si="798"/>
        <v>0</v>
      </c>
      <c r="AO1375">
        <f t="shared" ca="1" si="799"/>
        <v>0</v>
      </c>
      <c r="AP1375">
        <f t="shared" ca="1" si="800"/>
        <v>0</v>
      </c>
      <c r="AQ1375">
        <f t="shared" ca="1" si="801"/>
        <v>0</v>
      </c>
      <c r="AR1375">
        <f t="shared" ca="1" si="802"/>
        <v>0</v>
      </c>
      <c r="AS1375">
        <f t="shared" ca="1" si="803"/>
        <v>0</v>
      </c>
      <c r="AT1375">
        <f t="shared" ca="1" si="804"/>
        <v>0</v>
      </c>
      <c r="AU1375">
        <f t="shared" ca="1" si="805"/>
        <v>0</v>
      </c>
      <c r="AV1375">
        <f t="shared" ca="1" si="806"/>
        <v>0</v>
      </c>
      <c r="AW1375">
        <f t="shared" ca="1" si="807"/>
        <v>0</v>
      </c>
      <c r="AX1375">
        <f t="shared" ca="1" si="808"/>
        <v>0</v>
      </c>
      <c r="AY1375">
        <f t="shared" ca="1" si="809"/>
        <v>0</v>
      </c>
      <c r="AZ1375">
        <f t="shared" ca="1" si="810"/>
        <v>0</v>
      </c>
      <c r="BA1375">
        <f t="shared" ca="1" si="811"/>
        <v>0</v>
      </c>
      <c r="BB1375">
        <f t="shared" ca="1" si="812"/>
        <v>0</v>
      </c>
      <c r="BC1375">
        <f t="shared" ca="1" si="813"/>
        <v>0</v>
      </c>
      <c r="BD1375">
        <f t="shared" ca="1" si="814"/>
        <v>0</v>
      </c>
      <c r="BE1375">
        <f t="shared" ca="1" si="815"/>
        <v>0</v>
      </c>
      <c r="BF1375">
        <f t="shared" ca="1" si="816"/>
        <v>0</v>
      </c>
    </row>
    <row r="1376" spans="1:58" ht="16.149999999999999" customHeight="1" x14ac:dyDescent="0.2">
      <c r="A1376" s="84"/>
      <c r="B1376" s="84"/>
      <c r="C1376" s="84"/>
      <c r="D1376" s="84"/>
      <c r="E1376" s="84"/>
      <c r="F1376" s="84"/>
      <c r="G1376" s="84"/>
      <c r="H1376" s="5">
        <f t="shared" ca="1" si="781"/>
        <v>0</v>
      </c>
      <c r="I1376" s="17">
        <f t="shared" ca="1" si="782"/>
        <v>-43921.465798611112</v>
      </c>
      <c r="J1376" s="5">
        <f t="shared" ca="1" si="780"/>
        <v>0</v>
      </c>
      <c r="K1376" s="87"/>
      <c r="L1376" s="87"/>
      <c r="M1376" s="87"/>
      <c r="N1376" s="87"/>
      <c r="O1376" s="29" t="str">
        <f t="shared" ca="1" si="783"/>
        <v>-</v>
      </c>
      <c r="X1376">
        <f t="shared" ca="1" si="784"/>
        <v>0</v>
      </c>
      <c r="Y1376">
        <f t="shared" ca="1" si="785"/>
        <v>0</v>
      </c>
      <c r="Z1376">
        <f t="shared" ca="1" si="786"/>
        <v>0</v>
      </c>
      <c r="AA1376">
        <f t="shared" ca="1" si="787"/>
        <v>0</v>
      </c>
      <c r="AB1376">
        <f t="shared" ca="1" si="788"/>
        <v>0</v>
      </c>
      <c r="AC1376">
        <f t="shared" ca="1" si="789"/>
        <v>0</v>
      </c>
      <c r="AD1376">
        <f t="shared" ca="1" si="790"/>
        <v>0</v>
      </c>
      <c r="AE1376">
        <f t="shared" ca="1" si="791"/>
        <v>0</v>
      </c>
      <c r="AH1376">
        <f t="shared" ca="1" si="792"/>
        <v>0</v>
      </c>
      <c r="AI1376">
        <f t="shared" ca="1" si="793"/>
        <v>0</v>
      </c>
      <c r="AJ1376">
        <f t="shared" ca="1" si="794"/>
        <v>0</v>
      </c>
      <c r="AK1376">
        <f t="shared" ca="1" si="795"/>
        <v>0</v>
      </c>
      <c r="AL1376">
        <f t="shared" ca="1" si="796"/>
        <v>0</v>
      </c>
      <c r="AM1376">
        <f t="shared" ca="1" si="797"/>
        <v>0</v>
      </c>
      <c r="AN1376">
        <f t="shared" ca="1" si="798"/>
        <v>0</v>
      </c>
      <c r="AO1376">
        <f t="shared" ca="1" si="799"/>
        <v>0</v>
      </c>
      <c r="AP1376">
        <f t="shared" ca="1" si="800"/>
        <v>0</v>
      </c>
      <c r="AQ1376">
        <f t="shared" ca="1" si="801"/>
        <v>0</v>
      </c>
      <c r="AR1376">
        <f t="shared" ca="1" si="802"/>
        <v>0</v>
      </c>
      <c r="AS1376">
        <f t="shared" ca="1" si="803"/>
        <v>0</v>
      </c>
      <c r="AT1376">
        <f t="shared" ca="1" si="804"/>
        <v>0</v>
      </c>
      <c r="AU1376">
        <f t="shared" ca="1" si="805"/>
        <v>0</v>
      </c>
      <c r="AV1376">
        <f t="shared" ca="1" si="806"/>
        <v>0</v>
      </c>
      <c r="AW1376">
        <f t="shared" ca="1" si="807"/>
        <v>0</v>
      </c>
      <c r="AX1376">
        <f t="shared" ca="1" si="808"/>
        <v>0</v>
      </c>
      <c r="AY1376">
        <f t="shared" ca="1" si="809"/>
        <v>0</v>
      </c>
      <c r="AZ1376">
        <f t="shared" ca="1" si="810"/>
        <v>0</v>
      </c>
      <c r="BA1376">
        <f t="shared" ca="1" si="811"/>
        <v>0</v>
      </c>
      <c r="BB1376">
        <f t="shared" ca="1" si="812"/>
        <v>0</v>
      </c>
      <c r="BC1376">
        <f t="shared" ca="1" si="813"/>
        <v>0</v>
      </c>
      <c r="BD1376">
        <f t="shared" ca="1" si="814"/>
        <v>0</v>
      </c>
      <c r="BE1376">
        <f t="shared" ca="1" si="815"/>
        <v>0</v>
      </c>
      <c r="BF1376">
        <f t="shared" ca="1" si="816"/>
        <v>0</v>
      </c>
    </row>
    <row r="1377" spans="1:58" ht="16.149999999999999" customHeight="1" x14ac:dyDescent="0.2">
      <c r="A1377" s="84"/>
      <c r="B1377" s="84"/>
      <c r="C1377" s="84"/>
      <c r="D1377" s="84"/>
      <c r="E1377" s="84"/>
      <c r="F1377" s="84"/>
      <c r="G1377" s="84"/>
      <c r="H1377" s="5">
        <f t="shared" ca="1" si="781"/>
        <v>0</v>
      </c>
      <c r="I1377" s="17">
        <f t="shared" ca="1" si="782"/>
        <v>-43921.465798611112</v>
      </c>
      <c r="J1377" s="5">
        <f t="shared" ca="1" si="780"/>
        <v>0</v>
      </c>
      <c r="K1377" s="87"/>
      <c r="L1377" s="87"/>
      <c r="M1377" s="87"/>
      <c r="N1377" s="87"/>
      <c r="O1377" s="29" t="str">
        <f t="shared" ca="1" si="783"/>
        <v>-</v>
      </c>
      <c r="X1377">
        <f t="shared" ca="1" si="784"/>
        <v>0</v>
      </c>
      <c r="Y1377">
        <f t="shared" ca="1" si="785"/>
        <v>0</v>
      </c>
      <c r="Z1377">
        <f t="shared" ca="1" si="786"/>
        <v>0</v>
      </c>
      <c r="AA1377">
        <f t="shared" ca="1" si="787"/>
        <v>0</v>
      </c>
      <c r="AB1377">
        <f t="shared" ca="1" si="788"/>
        <v>0</v>
      </c>
      <c r="AC1377">
        <f t="shared" ca="1" si="789"/>
        <v>0</v>
      </c>
      <c r="AD1377">
        <f t="shared" ca="1" si="790"/>
        <v>0</v>
      </c>
      <c r="AE1377">
        <f t="shared" ca="1" si="791"/>
        <v>0</v>
      </c>
      <c r="AH1377">
        <f t="shared" ca="1" si="792"/>
        <v>0</v>
      </c>
      <c r="AI1377">
        <f t="shared" ca="1" si="793"/>
        <v>0</v>
      </c>
      <c r="AJ1377">
        <f t="shared" ca="1" si="794"/>
        <v>0</v>
      </c>
      <c r="AK1377">
        <f t="shared" ca="1" si="795"/>
        <v>0</v>
      </c>
      <c r="AL1377">
        <f t="shared" ca="1" si="796"/>
        <v>0</v>
      </c>
      <c r="AM1377">
        <f t="shared" ca="1" si="797"/>
        <v>0</v>
      </c>
      <c r="AN1377">
        <f t="shared" ca="1" si="798"/>
        <v>0</v>
      </c>
      <c r="AO1377">
        <f t="shared" ca="1" si="799"/>
        <v>0</v>
      </c>
      <c r="AP1377">
        <f t="shared" ca="1" si="800"/>
        <v>0</v>
      </c>
      <c r="AQ1377">
        <f t="shared" ca="1" si="801"/>
        <v>0</v>
      </c>
      <c r="AR1377">
        <f t="shared" ca="1" si="802"/>
        <v>0</v>
      </c>
      <c r="AS1377">
        <f t="shared" ca="1" si="803"/>
        <v>0</v>
      </c>
      <c r="AT1377">
        <f t="shared" ca="1" si="804"/>
        <v>0</v>
      </c>
      <c r="AU1377">
        <f t="shared" ca="1" si="805"/>
        <v>0</v>
      </c>
      <c r="AV1377">
        <f t="shared" ca="1" si="806"/>
        <v>0</v>
      </c>
      <c r="AW1377">
        <f t="shared" ca="1" si="807"/>
        <v>0</v>
      </c>
      <c r="AX1377">
        <f t="shared" ca="1" si="808"/>
        <v>0</v>
      </c>
      <c r="AY1377">
        <f t="shared" ca="1" si="809"/>
        <v>0</v>
      </c>
      <c r="AZ1377">
        <f t="shared" ca="1" si="810"/>
        <v>0</v>
      </c>
      <c r="BA1377">
        <f t="shared" ca="1" si="811"/>
        <v>0</v>
      </c>
      <c r="BB1377">
        <f t="shared" ca="1" si="812"/>
        <v>0</v>
      </c>
      <c r="BC1377">
        <f t="shared" ca="1" si="813"/>
        <v>0</v>
      </c>
      <c r="BD1377">
        <f t="shared" ca="1" si="814"/>
        <v>0</v>
      </c>
      <c r="BE1377">
        <f t="shared" ca="1" si="815"/>
        <v>0</v>
      </c>
      <c r="BF1377">
        <f t="shared" ca="1" si="816"/>
        <v>0</v>
      </c>
    </row>
    <row r="1378" spans="1:58" ht="16.149999999999999" customHeight="1" x14ac:dyDescent="0.2">
      <c r="A1378" s="84"/>
      <c r="B1378" s="84"/>
      <c r="C1378" s="84"/>
      <c r="D1378" s="84"/>
      <c r="E1378" s="84"/>
      <c r="F1378" s="84"/>
      <c r="G1378" s="84"/>
      <c r="H1378" s="5">
        <f t="shared" ca="1" si="781"/>
        <v>0</v>
      </c>
      <c r="I1378" s="17">
        <f t="shared" ca="1" si="782"/>
        <v>-43921.465798611112</v>
      </c>
      <c r="J1378" s="5">
        <f t="shared" ca="1" si="780"/>
        <v>0</v>
      </c>
      <c r="K1378" s="87"/>
      <c r="L1378" s="87"/>
      <c r="M1378" s="87"/>
      <c r="N1378" s="87"/>
      <c r="O1378" s="29" t="str">
        <f t="shared" ca="1" si="783"/>
        <v>-</v>
      </c>
      <c r="X1378">
        <f t="shared" ca="1" si="784"/>
        <v>0</v>
      </c>
      <c r="Y1378">
        <f t="shared" ca="1" si="785"/>
        <v>0</v>
      </c>
      <c r="Z1378">
        <f t="shared" ca="1" si="786"/>
        <v>0</v>
      </c>
      <c r="AA1378">
        <f t="shared" ca="1" si="787"/>
        <v>0</v>
      </c>
      <c r="AB1378">
        <f t="shared" ca="1" si="788"/>
        <v>0</v>
      </c>
      <c r="AC1378">
        <f t="shared" ca="1" si="789"/>
        <v>0</v>
      </c>
      <c r="AD1378">
        <f t="shared" ca="1" si="790"/>
        <v>0</v>
      </c>
      <c r="AE1378">
        <f t="shared" ca="1" si="791"/>
        <v>0</v>
      </c>
      <c r="AH1378">
        <f t="shared" ca="1" si="792"/>
        <v>0</v>
      </c>
      <c r="AI1378">
        <f t="shared" ca="1" si="793"/>
        <v>0</v>
      </c>
      <c r="AJ1378">
        <f t="shared" ca="1" si="794"/>
        <v>0</v>
      </c>
      <c r="AK1378">
        <f t="shared" ca="1" si="795"/>
        <v>0</v>
      </c>
      <c r="AL1378">
        <f t="shared" ca="1" si="796"/>
        <v>0</v>
      </c>
      <c r="AM1378">
        <f t="shared" ca="1" si="797"/>
        <v>0</v>
      </c>
      <c r="AN1378">
        <f t="shared" ca="1" si="798"/>
        <v>0</v>
      </c>
      <c r="AO1378">
        <f t="shared" ca="1" si="799"/>
        <v>0</v>
      </c>
      <c r="AP1378">
        <f t="shared" ca="1" si="800"/>
        <v>0</v>
      </c>
      <c r="AQ1378">
        <f t="shared" ca="1" si="801"/>
        <v>0</v>
      </c>
      <c r="AR1378">
        <f t="shared" ca="1" si="802"/>
        <v>0</v>
      </c>
      <c r="AS1378">
        <f t="shared" ca="1" si="803"/>
        <v>0</v>
      </c>
      <c r="AT1378">
        <f t="shared" ca="1" si="804"/>
        <v>0</v>
      </c>
      <c r="AU1378">
        <f t="shared" ca="1" si="805"/>
        <v>0</v>
      </c>
      <c r="AV1378">
        <f t="shared" ca="1" si="806"/>
        <v>0</v>
      </c>
      <c r="AW1378">
        <f t="shared" ca="1" si="807"/>
        <v>0</v>
      </c>
      <c r="AX1378">
        <f t="shared" ca="1" si="808"/>
        <v>0</v>
      </c>
      <c r="AY1378">
        <f t="shared" ca="1" si="809"/>
        <v>0</v>
      </c>
      <c r="AZ1378">
        <f t="shared" ca="1" si="810"/>
        <v>0</v>
      </c>
      <c r="BA1378">
        <f t="shared" ca="1" si="811"/>
        <v>0</v>
      </c>
      <c r="BB1378">
        <f t="shared" ca="1" si="812"/>
        <v>0</v>
      </c>
      <c r="BC1378">
        <f t="shared" ca="1" si="813"/>
        <v>0</v>
      </c>
      <c r="BD1378">
        <f t="shared" ca="1" si="814"/>
        <v>0</v>
      </c>
      <c r="BE1378">
        <f t="shared" ca="1" si="815"/>
        <v>0</v>
      </c>
      <c r="BF1378">
        <f t="shared" ca="1" si="816"/>
        <v>0</v>
      </c>
    </row>
    <row r="1379" spans="1:58" ht="16.149999999999999" customHeight="1" x14ac:dyDescent="0.2">
      <c r="A1379" s="84"/>
      <c r="B1379" s="84"/>
      <c r="C1379" s="84"/>
      <c r="D1379" s="84"/>
      <c r="E1379" s="84"/>
      <c r="F1379" s="84"/>
      <c r="G1379" s="84"/>
      <c r="H1379" s="5">
        <f t="shared" ca="1" si="781"/>
        <v>0</v>
      </c>
      <c r="I1379" s="17">
        <f t="shared" ca="1" si="782"/>
        <v>-43921.465798611112</v>
      </c>
      <c r="J1379" s="5">
        <f t="shared" ca="1" si="780"/>
        <v>0</v>
      </c>
      <c r="K1379" s="87"/>
      <c r="L1379" s="87"/>
      <c r="M1379" s="87"/>
      <c r="N1379" s="87"/>
      <c r="O1379" s="29" t="str">
        <f t="shared" ca="1" si="783"/>
        <v>-</v>
      </c>
      <c r="X1379">
        <f t="shared" ca="1" si="784"/>
        <v>0</v>
      </c>
      <c r="Y1379">
        <f t="shared" ca="1" si="785"/>
        <v>0</v>
      </c>
      <c r="Z1379">
        <f t="shared" ca="1" si="786"/>
        <v>0</v>
      </c>
      <c r="AA1379">
        <f t="shared" ca="1" si="787"/>
        <v>0</v>
      </c>
      <c r="AB1379">
        <f t="shared" ca="1" si="788"/>
        <v>0</v>
      </c>
      <c r="AC1379">
        <f t="shared" ca="1" si="789"/>
        <v>0</v>
      </c>
      <c r="AD1379">
        <f t="shared" ca="1" si="790"/>
        <v>0</v>
      </c>
      <c r="AE1379">
        <f t="shared" ca="1" si="791"/>
        <v>0</v>
      </c>
      <c r="AH1379">
        <f t="shared" ca="1" si="792"/>
        <v>0</v>
      </c>
      <c r="AI1379">
        <f t="shared" ca="1" si="793"/>
        <v>0</v>
      </c>
      <c r="AJ1379">
        <f t="shared" ca="1" si="794"/>
        <v>0</v>
      </c>
      <c r="AK1379">
        <f t="shared" ca="1" si="795"/>
        <v>0</v>
      </c>
      <c r="AL1379">
        <f t="shared" ca="1" si="796"/>
        <v>0</v>
      </c>
      <c r="AM1379">
        <f t="shared" ca="1" si="797"/>
        <v>0</v>
      </c>
      <c r="AN1379">
        <f t="shared" ca="1" si="798"/>
        <v>0</v>
      </c>
      <c r="AO1379">
        <f t="shared" ca="1" si="799"/>
        <v>0</v>
      </c>
      <c r="AP1379">
        <f t="shared" ca="1" si="800"/>
        <v>0</v>
      </c>
      <c r="AQ1379">
        <f t="shared" ca="1" si="801"/>
        <v>0</v>
      </c>
      <c r="AR1379">
        <f t="shared" ca="1" si="802"/>
        <v>0</v>
      </c>
      <c r="AS1379">
        <f t="shared" ca="1" si="803"/>
        <v>0</v>
      </c>
      <c r="AT1379">
        <f t="shared" ca="1" si="804"/>
        <v>0</v>
      </c>
      <c r="AU1379">
        <f t="shared" ca="1" si="805"/>
        <v>0</v>
      </c>
      <c r="AV1379">
        <f t="shared" ca="1" si="806"/>
        <v>0</v>
      </c>
      <c r="AW1379">
        <f t="shared" ca="1" si="807"/>
        <v>0</v>
      </c>
      <c r="AX1379">
        <f t="shared" ca="1" si="808"/>
        <v>0</v>
      </c>
      <c r="AY1379">
        <f t="shared" ca="1" si="809"/>
        <v>0</v>
      </c>
      <c r="AZ1379">
        <f t="shared" ca="1" si="810"/>
        <v>0</v>
      </c>
      <c r="BA1379">
        <f t="shared" ca="1" si="811"/>
        <v>0</v>
      </c>
      <c r="BB1379">
        <f t="shared" ca="1" si="812"/>
        <v>0</v>
      </c>
      <c r="BC1379">
        <f t="shared" ca="1" si="813"/>
        <v>0</v>
      </c>
      <c r="BD1379">
        <f t="shared" ca="1" si="814"/>
        <v>0</v>
      </c>
      <c r="BE1379">
        <f t="shared" ca="1" si="815"/>
        <v>0</v>
      </c>
      <c r="BF1379">
        <f t="shared" ca="1" si="816"/>
        <v>0</v>
      </c>
    </row>
    <row r="1380" spans="1:58" ht="16.149999999999999" customHeight="1" x14ac:dyDescent="0.2">
      <c r="A1380" s="84"/>
      <c r="B1380" s="84"/>
      <c r="C1380" s="84"/>
      <c r="D1380" s="84"/>
      <c r="E1380" s="84"/>
      <c r="F1380" s="84"/>
      <c r="G1380" s="84"/>
      <c r="H1380" s="5">
        <f t="shared" ca="1" si="781"/>
        <v>0</v>
      </c>
      <c r="I1380" s="17">
        <f t="shared" ca="1" si="782"/>
        <v>-43921.465798611112</v>
      </c>
      <c r="J1380" s="5">
        <f t="shared" ca="1" si="780"/>
        <v>0</v>
      </c>
      <c r="K1380" s="87"/>
      <c r="L1380" s="87"/>
      <c r="M1380" s="87"/>
      <c r="N1380" s="87"/>
      <c r="O1380" s="29" t="str">
        <f t="shared" ca="1" si="783"/>
        <v>-</v>
      </c>
      <c r="X1380">
        <f t="shared" ca="1" si="784"/>
        <v>0</v>
      </c>
      <c r="Y1380">
        <f t="shared" ca="1" si="785"/>
        <v>0</v>
      </c>
      <c r="Z1380">
        <f t="shared" ca="1" si="786"/>
        <v>0</v>
      </c>
      <c r="AA1380">
        <f t="shared" ca="1" si="787"/>
        <v>0</v>
      </c>
      <c r="AB1380">
        <f t="shared" ca="1" si="788"/>
        <v>0</v>
      </c>
      <c r="AC1380">
        <f t="shared" ca="1" si="789"/>
        <v>0</v>
      </c>
      <c r="AD1380">
        <f t="shared" ca="1" si="790"/>
        <v>0</v>
      </c>
      <c r="AE1380">
        <f t="shared" ca="1" si="791"/>
        <v>0</v>
      </c>
      <c r="AH1380">
        <f t="shared" ca="1" si="792"/>
        <v>0</v>
      </c>
      <c r="AI1380">
        <f t="shared" ca="1" si="793"/>
        <v>0</v>
      </c>
      <c r="AJ1380">
        <f t="shared" ca="1" si="794"/>
        <v>0</v>
      </c>
      <c r="AK1380">
        <f t="shared" ca="1" si="795"/>
        <v>0</v>
      </c>
      <c r="AL1380">
        <f t="shared" ca="1" si="796"/>
        <v>0</v>
      </c>
      <c r="AM1380">
        <f t="shared" ca="1" si="797"/>
        <v>0</v>
      </c>
      <c r="AN1380">
        <f t="shared" ca="1" si="798"/>
        <v>0</v>
      </c>
      <c r="AO1380">
        <f t="shared" ca="1" si="799"/>
        <v>0</v>
      </c>
      <c r="AP1380">
        <f t="shared" ca="1" si="800"/>
        <v>0</v>
      </c>
      <c r="AQ1380">
        <f t="shared" ca="1" si="801"/>
        <v>0</v>
      </c>
      <c r="AR1380">
        <f t="shared" ca="1" si="802"/>
        <v>0</v>
      </c>
      <c r="AS1380">
        <f t="shared" ca="1" si="803"/>
        <v>0</v>
      </c>
      <c r="AT1380">
        <f t="shared" ca="1" si="804"/>
        <v>0</v>
      </c>
      <c r="AU1380">
        <f t="shared" ca="1" si="805"/>
        <v>0</v>
      </c>
      <c r="AV1380">
        <f t="shared" ca="1" si="806"/>
        <v>0</v>
      </c>
      <c r="AW1380">
        <f t="shared" ca="1" si="807"/>
        <v>0</v>
      </c>
      <c r="AX1380">
        <f t="shared" ca="1" si="808"/>
        <v>0</v>
      </c>
      <c r="AY1380">
        <f t="shared" ca="1" si="809"/>
        <v>0</v>
      </c>
      <c r="AZ1380">
        <f t="shared" ca="1" si="810"/>
        <v>0</v>
      </c>
      <c r="BA1380">
        <f t="shared" ca="1" si="811"/>
        <v>0</v>
      </c>
      <c r="BB1380">
        <f t="shared" ca="1" si="812"/>
        <v>0</v>
      </c>
      <c r="BC1380">
        <f t="shared" ca="1" si="813"/>
        <v>0</v>
      </c>
      <c r="BD1380">
        <f t="shared" ca="1" si="814"/>
        <v>0</v>
      </c>
      <c r="BE1380">
        <f t="shared" ca="1" si="815"/>
        <v>0</v>
      </c>
      <c r="BF1380">
        <f t="shared" ca="1" si="816"/>
        <v>0</v>
      </c>
    </row>
    <row r="1381" spans="1:58" ht="16.149999999999999" customHeight="1" x14ac:dyDescent="0.2">
      <c r="A1381" s="84"/>
      <c r="B1381" s="84"/>
      <c r="C1381" s="84"/>
      <c r="D1381" s="84"/>
      <c r="E1381" s="84"/>
      <c r="F1381" s="84"/>
      <c r="G1381" s="84"/>
      <c r="H1381" s="5">
        <f t="shared" ca="1" si="781"/>
        <v>0</v>
      </c>
      <c r="I1381" s="17">
        <f t="shared" ca="1" si="782"/>
        <v>-43921.465798611112</v>
      </c>
      <c r="J1381" s="5">
        <f t="shared" ca="1" si="780"/>
        <v>0</v>
      </c>
      <c r="K1381" s="87"/>
      <c r="L1381" s="87"/>
      <c r="M1381" s="87"/>
      <c r="N1381" s="87"/>
      <c r="O1381" s="29" t="str">
        <f t="shared" ca="1" si="783"/>
        <v>-</v>
      </c>
      <c r="X1381">
        <f t="shared" ca="1" si="784"/>
        <v>0</v>
      </c>
      <c r="Y1381">
        <f t="shared" ca="1" si="785"/>
        <v>0</v>
      </c>
      <c r="Z1381">
        <f t="shared" ca="1" si="786"/>
        <v>0</v>
      </c>
      <c r="AA1381">
        <f t="shared" ca="1" si="787"/>
        <v>0</v>
      </c>
      <c r="AB1381">
        <f t="shared" ca="1" si="788"/>
        <v>0</v>
      </c>
      <c r="AC1381">
        <f t="shared" ca="1" si="789"/>
        <v>0</v>
      </c>
      <c r="AD1381">
        <f t="shared" ca="1" si="790"/>
        <v>0</v>
      </c>
      <c r="AE1381">
        <f t="shared" ca="1" si="791"/>
        <v>0</v>
      </c>
      <c r="AH1381">
        <f t="shared" ca="1" si="792"/>
        <v>0</v>
      </c>
      <c r="AI1381">
        <f t="shared" ca="1" si="793"/>
        <v>0</v>
      </c>
      <c r="AJ1381">
        <f t="shared" ca="1" si="794"/>
        <v>0</v>
      </c>
      <c r="AK1381">
        <f t="shared" ca="1" si="795"/>
        <v>0</v>
      </c>
      <c r="AL1381">
        <f t="shared" ca="1" si="796"/>
        <v>0</v>
      </c>
      <c r="AM1381">
        <f t="shared" ca="1" si="797"/>
        <v>0</v>
      </c>
      <c r="AN1381">
        <f t="shared" ca="1" si="798"/>
        <v>0</v>
      </c>
      <c r="AO1381">
        <f t="shared" ca="1" si="799"/>
        <v>0</v>
      </c>
      <c r="AP1381">
        <f t="shared" ca="1" si="800"/>
        <v>0</v>
      </c>
      <c r="AQ1381">
        <f t="shared" ca="1" si="801"/>
        <v>0</v>
      </c>
      <c r="AR1381">
        <f t="shared" ca="1" si="802"/>
        <v>0</v>
      </c>
      <c r="AS1381">
        <f t="shared" ca="1" si="803"/>
        <v>0</v>
      </c>
      <c r="AT1381">
        <f t="shared" ca="1" si="804"/>
        <v>0</v>
      </c>
      <c r="AU1381">
        <f t="shared" ca="1" si="805"/>
        <v>0</v>
      </c>
      <c r="AV1381">
        <f t="shared" ca="1" si="806"/>
        <v>0</v>
      </c>
      <c r="AW1381">
        <f t="shared" ca="1" si="807"/>
        <v>0</v>
      </c>
      <c r="AX1381">
        <f t="shared" ca="1" si="808"/>
        <v>0</v>
      </c>
      <c r="AY1381">
        <f t="shared" ca="1" si="809"/>
        <v>0</v>
      </c>
      <c r="AZ1381">
        <f t="shared" ca="1" si="810"/>
        <v>0</v>
      </c>
      <c r="BA1381">
        <f t="shared" ca="1" si="811"/>
        <v>0</v>
      </c>
      <c r="BB1381">
        <f t="shared" ca="1" si="812"/>
        <v>0</v>
      </c>
      <c r="BC1381">
        <f t="shared" ca="1" si="813"/>
        <v>0</v>
      </c>
      <c r="BD1381">
        <f t="shared" ca="1" si="814"/>
        <v>0</v>
      </c>
      <c r="BE1381">
        <f t="shared" ca="1" si="815"/>
        <v>0</v>
      </c>
      <c r="BF1381">
        <f t="shared" ca="1" si="816"/>
        <v>0</v>
      </c>
    </row>
    <row r="1382" spans="1:58" ht="16.149999999999999" customHeight="1" x14ac:dyDescent="0.2">
      <c r="A1382" s="84"/>
      <c r="B1382" s="84"/>
      <c r="C1382" s="84"/>
      <c r="D1382" s="84"/>
      <c r="E1382" s="84"/>
      <c r="F1382" s="84"/>
      <c r="G1382" s="84"/>
      <c r="H1382" s="5">
        <f t="shared" ca="1" si="781"/>
        <v>0</v>
      </c>
      <c r="I1382" s="17">
        <f t="shared" ca="1" si="782"/>
        <v>-43921.465798611112</v>
      </c>
      <c r="J1382" s="5">
        <f t="shared" ca="1" si="780"/>
        <v>0</v>
      </c>
      <c r="K1382" s="87"/>
      <c r="L1382" s="87"/>
      <c r="M1382" s="87"/>
      <c r="N1382" s="87"/>
      <c r="O1382" s="29" t="str">
        <f t="shared" ca="1" si="783"/>
        <v>-</v>
      </c>
      <c r="X1382">
        <f t="shared" ca="1" si="784"/>
        <v>0</v>
      </c>
      <c r="Y1382">
        <f t="shared" ca="1" si="785"/>
        <v>0</v>
      </c>
      <c r="Z1382">
        <f t="shared" ca="1" si="786"/>
        <v>0</v>
      </c>
      <c r="AA1382">
        <f t="shared" ca="1" si="787"/>
        <v>0</v>
      </c>
      <c r="AB1382">
        <f t="shared" ca="1" si="788"/>
        <v>0</v>
      </c>
      <c r="AC1382">
        <f t="shared" ca="1" si="789"/>
        <v>0</v>
      </c>
      <c r="AD1382">
        <f t="shared" ca="1" si="790"/>
        <v>0</v>
      </c>
      <c r="AE1382">
        <f t="shared" ca="1" si="791"/>
        <v>0</v>
      </c>
      <c r="AH1382">
        <f t="shared" ca="1" si="792"/>
        <v>0</v>
      </c>
      <c r="AI1382">
        <f t="shared" ca="1" si="793"/>
        <v>0</v>
      </c>
      <c r="AJ1382">
        <f t="shared" ca="1" si="794"/>
        <v>0</v>
      </c>
      <c r="AK1382">
        <f t="shared" ca="1" si="795"/>
        <v>0</v>
      </c>
      <c r="AL1382">
        <f t="shared" ca="1" si="796"/>
        <v>0</v>
      </c>
      <c r="AM1382">
        <f t="shared" ca="1" si="797"/>
        <v>0</v>
      </c>
      <c r="AN1382">
        <f t="shared" ca="1" si="798"/>
        <v>0</v>
      </c>
      <c r="AO1382">
        <f t="shared" ca="1" si="799"/>
        <v>0</v>
      </c>
      <c r="AP1382">
        <f t="shared" ca="1" si="800"/>
        <v>0</v>
      </c>
      <c r="AQ1382">
        <f t="shared" ca="1" si="801"/>
        <v>0</v>
      </c>
      <c r="AR1382">
        <f t="shared" ca="1" si="802"/>
        <v>0</v>
      </c>
      <c r="AS1382">
        <f t="shared" ca="1" si="803"/>
        <v>0</v>
      </c>
      <c r="AT1382">
        <f t="shared" ca="1" si="804"/>
        <v>0</v>
      </c>
      <c r="AU1382">
        <f t="shared" ca="1" si="805"/>
        <v>0</v>
      </c>
      <c r="AV1382">
        <f t="shared" ca="1" si="806"/>
        <v>0</v>
      </c>
      <c r="AW1382">
        <f t="shared" ca="1" si="807"/>
        <v>0</v>
      </c>
      <c r="AX1382">
        <f t="shared" ca="1" si="808"/>
        <v>0</v>
      </c>
      <c r="AY1382">
        <f t="shared" ca="1" si="809"/>
        <v>0</v>
      </c>
      <c r="AZ1382">
        <f t="shared" ca="1" si="810"/>
        <v>0</v>
      </c>
      <c r="BA1382">
        <f t="shared" ca="1" si="811"/>
        <v>0</v>
      </c>
      <c r="BB1382">
        <f t="shared" ca="1" si="812"/>
        <v>0</v>
      </c>
      <c r="BC1382">
        <f t="shared" ca="1" si="813"/>
        <v>0</v>
      </c>
      <c r="BD1382">
        <f t="shared" ca="1" si="814"/>
        <v>0</v>
      </c>
      <c r="BE1382">
        <f t="shared" ca="1" si="815"/>
        <v>0</v>
      </c>
      <c r="BF1382">
        <f t="shared" ca="1" si="816"/>
        <v>0</v>
      </c>
    </row>
    <row r="1383" spans="1:58" ht="16.149999999999999" customHeight="1" x14ac:dyDescent="0.2">
      <c r="A1383" s="84"/>
      <c r="B1383" s="84"/>
      <c r="C1383" s="84"/>
      <c r="D1383" s="84"/>
      <c r="E1383" s="84"/>
      <c r="F1383" s="84"/>
      <c r="G1383" s="84"/>
      <c r="H1383" s="5">
        <f t="shared" ca="1" si="781"/>
        <v>0</v>
      </c>
      <c r="I1383" s="17">
        <f t="shared" ca="1" si="782"/>
        <v>-43921.465798611112</v>
      </c>
      <c r="J1383" s="5">
        <f t="shared" ca="1" si="780"/>
        <v>0</v>
      </c>
      <c r="K1383" s="87"/>
      <c r="L1383" s="87"/>
      <c r="M1383" s="87"/>
      <c r="N1383" s="87"/>
      <c r="O1383" s="29" t="str">
        <f t="shared" ca="1" si="783"/>
        <v>-</v>
      </c>
      <c r="X1383">
        <f t="shared" ca="1" si="784"/>
        <v>0</v>
      </c>
      <c r="Y1383">
        <f t="shared" ca="1" si="785"/>
        <v>0</v>
      </c>
      <c r="Z1383">
        <f t="shared" ca="1" si="786"/>
        <v>0</v>
      </c>
      <c r="AA1383">
        <f t="shared" ca="1" si="787"/>
        <v>0</v>
      </c>
      <c r="AB1383">
        <f t="shared" ca="1" si="788"/>
        <v>0</v>
      </c>
      <c r="AC1383">
        <f t="shared" ca="1" si="789"/>
        <v>0</v>
      </c>
      <c r="AD1383">
        <f t="shared" ca="1" si="790"/>
        <v>0</v>
      </c>
      <c r="AE1383">
        <f t="shared" ca="1" si="791"/>
        <v>0</v>
      </c>
      <c r="AH1383">
        <f t="shared" ca="1" si="792"/>
        <v>0</v>
      </c>
      <c r="AI1383">
        <f t="shared" ca="1" si="793"/>
        <v>0</v>
      </c>
      <c r="AJ1383">
        <f t="shared" ca="1" si="794"/>
        <v>0</v>
      </c>
      <c r="AK1383">
        <f t="shared" ca="1" si="795"/>
        <v>0</v>
      </c>
      <c r="AL1383">
        <f t="shared" ca="1" si="796"/>
        <v>0</v>
      </c>
      <c r="AM1383">
        <f t="shared" ca="1" si="797"/>
        <v>0</v>
      </c>
      <c r="AN1383">
        <f t="shared" ca="1" si="798"/>
        <v>0</v>
      </c>
      <c r="AO1383">
        <f t="shared" ca="1" si="799"/>
        <v>0</v>
      </c>
      <c r="AP1383">
        <f t="shared" ca="1" si="800"/>
        <v>0</v>
      </c>
      <c r="AQ1383">
        <f t="shared" ca="1" si="801"/>
        <v>0</v>
      </c>
      <c r="AR1383">
        <f t="shared" ca="1" si="802"/>
        <v>0</v>
      </c>
      <c r="AS1383">
        <f t="shared" ca="1" si="803"/>
        <v>0</v>
      </c>
      <c r="AT1383">
        <f t="shared" ca="1" si="804"/>
        <v>0</v>
      </c>
      <c r="AU1383">
        <f t="shared" ca="1" si="805"/>
        <v>0</v>
      </c>
      <c r="AV1383">
        <f t="shared" ca="1" si="806"/>
        <v>0</v>
      </c>
      <c r="AW1383">
        <f t="shared" ca="1" si="807"/>
        <v>0</v>
      </c>
      <c r="AX1383">
        <f t="shared" ca="1" si="808"/>
        <v>0</v>
      </c>
      <c r="AY1383">
        <f t="shared" ca="1" si="809"/>
        <v>0</v>
      </c>
      <c r="AZ1383">
        <f t="shared" ca="1" si="810"/>
        <v>0</v>
      </c>
      <c r="BA1383">
        <f t="shared" ca="1" si="811"/>
        <v>0</v>
      </c>
      <c r="BB1383">
        <f t="shared" ca="1" si="812"/>
        <v>0</v>
      </c>
      <c r="BC1383">
        <f t="shared" ca="1" si="813"/>
        <v>0</v>
      </c>
      <c r="BD1383">
        <f t="shared" ca="1" si="814"/>
        <v>0</v>
      </c>
      <c r="BE1383">
        <f t="shared" ca="1" si="815"/>
        <v>0</v>
      </c>
      <c r="BF1383">
        <f t="shared" ca="1" si="816"/>
        <v>0</v>
      </c>
    </row>
    <row r="1384" spans="1:58" ht="16.149999999999999" customHeight="1" x14ac:dyDescent="0.2">
      <c r="A1384" s="84"/>
      <c r="B1384" s="84"/>
      <c r="C1384" s="84"/>
      <c r="D1384" s="84"/>
      <c r="E1384" s="84"/>
      <c r="F1384" s="84"/>
      <c r="G1384" s="84"/>
      <c r="H1384" s="5">
        <f t="shared" ca="1" si="781"/>
        <v>0</v>
      </c>
      <c r="I1384" s="17">
        <f t="shared" ca="1" si="782"/>
        <v>-43921.465798611112</v>
      </c>
      <c r="J1384" s="5">
        <f t="shared" ca="1" si="780"/>
        <v>0</v>
      </c>
      <c r="K1384" s="87"/>
      <c r="L1384" s="87"/>
      <c r="M1384" s="87"/>
      <c r="N1384" s="87"/>
      <c r="O1384" s="29" t="str">
        <f t="shared" ca="1" si="783"/>
        <v>-</v>
      </c>
      <c r="X1384">
        <f t="shared" ca="1" si="784"/>
        <v>0</v>
      </c>
      <c r="Y1384">
        <f t="shared" ca="1" si="785"/>
        <v>0</v>
      </c>
      <c r="Z1384">
        <f t="shared" ca="1" si="786"/>
        <v>0</v>
      </c>
      <c r="AA1384">
        <f t="shared" ca="1" si="787"/>
        <v>0</v>
      </c>
      <c r="AB1384">
        <f t="shared" ca="1" si="788"/>
        <v>0</v>
      </c>
      <c r="AC1384">
        <f t="shared" ca="1" si="789"/>
        <v>0</v>
      </c>
      <c r="AD1384">
        <f t="shared" ca="1" si="790"/>
        <v>0</v>
      </c>
      <c r="AE1384">
        <f t="shared" ca="1" si="791"/>
        <v>0</v>
      </c>
      <c r="AH1384">
        <f t="shared" ca="1" si="792"/>
        <v>0</v>
      </c>
      <c r="AI1384">
        <f t="shared" ca="1" si="793"/>
        <v>0</v>
      </c>
      <c r="AJ1384">
        <f t="shared" ca="1" si="794"/>
        <v>0</v>
      </c>
      <c r="AK1384">
        <f t="shared" ca="1" si="795"/>
        <v>0</v>
      </c>
      <c r="AL1384">
        <f t="shared" ca="1" si="796"/>
        <v>0</v>
      </c>
      <c r="AM1384">
        <f t="shared" ca="1" si="797"/>
        <v>0</v>
      </c>
      <c r="AN1384">
        <f t="shared" ca="1" si="798"/>
        <v>0</v>
      </c>
      <c r="AO1384">
        <f t="shared" ca="1" si="799"/>
        <v>0</v>
      </c>
      <c r="AP1384">
        <f t="shared" ca="1" si="800"/>
        <v>0</v>
      </c>
      <c r="AQ1384">
        <f t="shared" ca="1" si="801"/>
        <v>0</v>
      </c>
      <c r="AR1384">
        <f t="shared" ca="1" si="802"/>
        <v>0</v>
      </c>
      <c r="AS1384">
        <f t="shared" ca="1" si="803"/>
        <v>0</v>
      </c>
      <c r="AT1384">
        <f t="shared" ca="1" si="804"/>
        <v>0</v>
      </c>
      <c r="AU1384">
        <f t="shared" ca="1" si="805"/>
        <v>0</v>
      </c>
      <c r="AV1384">
        <f t="shared" ca="1" si="806"/>
        <v>0</v>
      </c>
      <c r="AW1384">
        <f t="shared" ca="1" si="807"/>
        <v>0</v>
      </c>
      <c r="AX1384">
        <f t="shared" ca="1" si="808"/>
        <v>0</v>
      </c>
      <c r="AY1384">
        <f t="shared" ca="1" si="809"/>
        <v>0</v>
      </c>
      <c r="AZ1384">
        <f t="shared" ca="1" si="810"/>
        <v>0</v>
      </c>
      <c r="BA1384">
        <f t="shared" ca="1" si="811"/>
        <v>0</v>
      </c>
      <c r="BB1384">
        <f t="shared" ca="1" si="812"/>
        <v>0</v>
      </c>
      <c r="BC1384">
        <f t="shared" ca="1" si="813"/>
        <v>0</v>
      </c>
      <c r="BD1384">
        <f t="shared" ca="1" si="814"/>
        <v>0</v>
      </c>
      <c r="BE1384">
        <f t="shared" ca="1" si="815"/>
        <v>0</v>
      </c>
      <c r="BF1384">
        <f t="shared" ca="1" si="816"/>
        <v>0</v>
      </c>
    </row>
    <row r="1385" spans="1:58" ht="16.149999999999999" customHeight="1" x14ac:dyDescent="0.2">
      <c r="A1385" s="84"/>
      <c r="B1385" s="84"/>
      <c r="C1385" s="84"/>
      <c r="D1385" s="84"/>
      <c r="E1385" s="84"/>
      <c r="F1385" s="84"/>
      <c r="G1385" s="84"/>
      <c r="H1385" s="5">
        <f t="shared" ca="1" si="781"/>
        <v>0</v>
      </c>
      <c r="I1385" s="17">
        <f t="shared" ca="1" si="782"/>
        <v>-43921.465798611112</v>
      </c>
      <c r="J1385" s="5">
        <f t="shared" ca="1" si="780"/>
        <v>0</v>
      </c>
      <c r="K1385" s="87"/>
      <c r="L1385" s="87"/>
      <c r="M1385" s="87"/>
      <c r="N1385" s="87"/>
      <c r="O1385" s="29" t="str">
        <f t="shared" ca="1" si="783"/>
        <v>-</v>
      </c>
      <c r="X1385">
        <f t="shared" ca="1" si="784"/>
        <v>0</v>
      </c>
      <c r="Y1385">
        <f t="shared" ca="1" si="785"/>
        <v>0</v>
      </c>
      <c r="Z1385">
        <f t="shared" ca="1" si="786"/>
        <v>0</v>
      </c>
      <c r="AA1385">
        <f t="shared" ca="1" si="787"/>
        <v>0</v>
      </c>
      <c r="AB1385">
        <f t="shared" ca="1" si="788"/>
        <v>0</v>
      </c>
      <c r="AC1385">
        <f t="shared" ca="1" si="789"/>
        <v>0</v>
      </c>
      <c r="AD1385">
        <f t="shared" ca="1" si="790"/>
        <v>0</v>
      </c>
      <c r="AE1385">
        <f t="shared" ca="1" si="791"/>
        <v>0</v>
      </c>
      <c r="AH1385">
        <f t="shared" ca="1" si="792"/>
        <v>0</v>
      </c>
      <c r="AI1385">
        <f t="shared" ca="1" si="793"/>
        <v>0</v>
      </c>
      <c r="AJ1385">
        <f t="shared" ca="1" si="794"/>
        <v>0</v>
      </c>
      <c r="AK1385">
        <f t="shared" ca="1" si="795"/>
        <v>0</v>
      </c>
      <c r="AL1385">
        <f t="shared" ca="1" si="796"/>
        <v>0</v>
      </c>
      <c r="AM1385">
        <f t="shared" ca="1" si="797"/>
        <v>0</v>
      </c>
      <c r="AN1385">
        <f t="shared" ca="1" si="798"/>
        <v>0</v>
      </c>
      <c r="AO1385">
        <f t="shared" ca="1" si="799"/>
        <v>0</v>
      </c>
      <c r="AP1385">
        <f t="shared" ca="1" si="800"/>
        <v>0</v>
      </c>
      <c r="AQ1385">
        <f t="shared" ca="1" si="801"/>
        <v>0</v>
      </c>
      <c r="AR1385">
        <f t="shared" ca="1" si="802"/>
        <v>0</v>
      </c>
      <c r="AS1385">
        <f t="shared" ca="1" si="803"/>
        <v>0</v>
      </c>
      <c r="AT1385">
        <f t="shared" ca="1" si="804"/>
        <v>0</v>
      </c>
      <c r="AU1385">
        <f t="shared" ca="1" si="805"/>
        <v>0</v>
      </c>
      <c r="AV1385">
        <f t="shared" ca="1" si="806"/>
        <v>0</v>
      </c>
      <c r="AW1385">
        <f t="shared" ca="1" si="807"/>
        <v>0</v>
      </c>
      <c r="AX1385">
        <f t="shared" ca="1" si="808"/>
        <v>0</v>
      </c>
      <c r="AY1385">
        <f t="shared" ca="1" si="809"/>
        <v>0</v>
      </c>
      <c r="AZ1385">
        <f t="shared" ca="1" si="810"/>
        <v>0</v>
      </c>
      <c r="BA1385">
        <f t="shared" ca="1" si="811"/>
        <v>0</v>
      </c>
      <c r="BB1385">
        <f t="shared" ca="1" si="812"/>
        <v>0</v>
      </c>
      <c r="BC1385">
        <f t="shared" ca="1" si="813"/>
        <v>0</v>
      </c>
      <c r="BD1385">
        <f t="shared" ca="1" si="814"/>
        <v>0</v>
      </c>
      <c r="BE1385">
        <f t="shared" ca="1" si="815"/>
        <v>0</v>
      </c>
      <c r="BF1385">
        <f t="shared" ca="1" si="816"/>
        <v>0</v>
      </c>
    </row>
    <row r="1386" spans="1:58" ht="16.149999999999999" customHeight="1" x14ac:dyDescent="0.2">
      <c r="A1386" s="84"/>
      <c r="B1386" s="84"/>
      <c r="C1386" s="84"/>
      <c r="D1386" s="84"/>
      <c r="E1386" s="84"/>
      <c r="F1386" s="84"/>
      <c r="G1386" s="84"/>
      <c r="H1386" s="5">
        <f t="shared" ca="1" si="781"/>
        <v>0</v>
      </c>
      <c r="I1386" s="17">
        <f t="shared" ca="1" si="782"/>
        <v>-43921.465798611112</v>
      </c>
      <c r="J1386" s="5">
        <f t="shared" ca="1" si="780"/>
        <v>0</v>
      </c>
      <c r="K1386" s="87"/>
      <c r="L1386" s="87"/>
      <c r="M1386" s="87"/>
      <c r="N1386" s="87"/>
      <c r="O1386" s="29" t="str">
        <f t="shared" ca="1" si="783"/>
        <v>-</v>
      </c>
      <c r="X1386">
        <f t="shared" ca="1" si="784"/>
        <v>0</v>
      </c>
      <c r="Y1386">
        <f t="shared" ca="1" si="785"/>
        <v>0</v>
      </c>
      <c r="Z1386">
        <f t="shared" ca="1" si="786"/>
        <v>0</v>
      </c>
      <c r="AA1386">
        <f t="shared" ca="1" si="787"/>
        <v>0</v>
      </c>
      <c r="AB1386">
        <f t="shared" ca="1" si="788"/>
        <v>0</v>
      </c>
      <c r="AC1386">
        <f t="shared" ca="1" si="789"/>
        <v>0</v>
      </c>
      <c r="AD1386">
        <f t="shared" ca="1" si="790"/>
        <v>0</v>
      </c>
      <c r="AE1386">
        <f t="shared" ca="1" si="791"/>
        <v>0</v>
      </c>
      <c r="AH1386">
        <f t="shared" ca="1" si="792"/>
        <v>0</v>
      </c>
      <c r="AI1386">
        <f t="shared" ca="1" si="793"/>
        <v>0</v>
      </c>
      <c r="AJ1386">
        <f t="shared" ca="1" si="794"/>
        <v>0</v>
      </c>
      <c r="AK1386">
        <f t="shared" ca="1" si="795"/>
        <v>0</v>
      </c>
      <c r="AL1386">
        <f t="shared" ca="1" si="796"/>
        <v>0</v>
      </c>
      <c r="AM1386">
        <f t="shared" ca="1" si="797"/>
        <v>0</v>
      </c>
      <c r="AN1386">
        <f t="shared" ca="1" si="798"/>
        <v>0</v>
      </c>
      <c r="AO1386">
        <f t="shared" ca="1" si="799"/>
        <v>0</v>
      </c>
      <c r="AP1386">
        <f t="shared" ca="1" si="800"/>
        <v>0</v>
      </c>
      <c r="AQ1386">
        <f t="shared" ca="1" si="801"/>
        <v>0</v>
      </c>
      <c r="AR1386">
        <f t="shared" ca="1" si="802"/>
        <v>0</v>
      </c>
      <c r="AS1386">
        <f t="shared" ca="1" si="803"/>
        <v>0</v>
      </c>
      <c r="AT1386">
        <f t="shared" ca="1" si="804"/>
        <v>0</v>
      </c>
      <c r="AU1386">
        <f t="shared" ca="1" si="805"/>
        <v>0</v>
      </c>
      <c r="AV1386">
        <f t="shared" ca="1" si="806"/>
        <v>0</v>
      </c>
      <c r="AW1386">
        <f t="shared" ca="1" si="807"/>
        <v>0</v>
      </c>
      <c r="AX1386">
        <f t="shared" ca="1" si="808"/>
        <v>0</v>
      </c>
      <c r="AY1386">
        <f t="shared" ca="1" si="809"/>
        <v>0</v>
      </c>
      <c r="AZ1386">
        <f t="shared" ca="1" si="810"/>
        <v>0</v>
      </c>
      <c r="BA1386">
        <f t="shared" ca="1" si="811"/>
        <v>0</v>
      </c>
      <c r="BB1386">
        <f t="shared" ca="1" si="812"/>
        <v>0</v>
      </c>
      <c r="BC1386">
        <f t="shared" ca="1" si="813"/>
        <v>0</v>
      </c>
      <c r="BD1386">
        <f t="shared" ca="1" si="814"/>
        <v>0</v>
      </c>
      <c r="BE1386">
        <f t="shared" ca="1" si="815"/>
        <v>0</v>
      </c>
      <c r="BF1386">
        <f t="shared" ca="1" si="816"/>
        <v>0</v>
      </c>
    </row>
    <row r="1387" spans="1:58" ht="16.149999999999999" customHeight="1" x14ac:dyDescent="0.2">
      <c r="A1387" s="84"/>
      <c r="B1387" s="84"/>
      <c r="C1387" s="84"/>
      <c r="D1387" s="84"/>
      <c r="E1387" s="84"/>
      <c r="F1387" s="84"/>
      <c r="G1387" s="84"/>
      <c r="H1387" s="5">
        <f t="shared" ca="1" si="781"/>
        <v>0</v>
      </c>
      <c r="I1387" s="17">
        <f t="shared" ca="1" si="782"/>
        <v>-43921.465798611112</v>
      </c>
      <c r="J1387" s="5">
        <f t="shared" ca="1" si="780"/>
        <v>0</v>
      </c>
      <c r="K1387" s="87"/>
      <c r="L1387" s="87"/>
      <c r="M1387" s="87"/>
      <c r="N1387" s="87"/>
      <c r="O1387" s="29" t="str">
        <f t="shared" ca="1" si="783"/>
        <v>-</v>
      </c>
      <c r="X1387">
        <f t="shared" ca="1" si="784"/>
        <v>0</v>
      </c>
      <c r="Y1387">
        <f t="shared" ca="1" si="785"/>
        <v>0</v>
      </c>
      <c r="Z1387">
        <f t="shared" ca="1" si="786"/>
        <v>0</v>
      </c>
      <c r="AA1387">
        <f t="shared" ca="1" si="787"/>
        <v>0</v>
      </c>
      <c r="AB1387">
        <f t="shared" ca="1" si="788"/>
        <v>0</v>
      </c>
      <c r="AC1387">
        <f t="shared" ca="1" si="789"/>
        <v>0</v>
      </c>
      <c r="AD1387">
        <f t="shared" ca="1" si="790"/>
        <v>0</v>
      </c>
      <c r="AE1387">
        <f t="shared" ca="1" si="791"/>
        <v>0</v>
      </c>
      <c r="AH1387">
        <f t="shared" ca="1" si="792"/>
        <v>0</v>
      </c>
      <c r="AI1387">
        <f t="shared" ca="1" si="793"/>
        <v>0</v>
      </c>
      <c r="AJ1387">
        <f t="shared" ca="1" si="794"/>
        <v>0</v>
      </c>
      <c r="AK1387">
        <f t="shared" ca="1" si="795"/>
        <v>0</v>
      </c>
      <c r="AL1387">
        <f t="shared" ca="1" si="796"/>
        <v>0</v>
      </c>
      <c r="AM1387">
        <f t="shared" ca="1" si="797"/>
        <v>0</v>
      </c>
      <c r="AN1387">
        <f t="shared" ca="1" si="798"/>
        <v>0</v>
      </c>
      <c r="AO1387">
        <f t="shared" ca="1" si="799"/>
        <v>0</v>
      </c>
      <c r="AP1387">
        <f t="shared" ca="1" si="800"/>
        <v>0</v>
      </c>
      <c r="AQ1387">
        <f t="shared" ca="1" si="801"/>
        <v>0</v>
      </c>
      <c r="AR1387">
        <f t="shared" ca="1" si="802"/>
        <v>0</v>
      </c>
      <c r="AS1387">
        <f t="shared" ca="1" si="803"/>
        <v>0</v>
      </c>
      <c r="AT1387">
        <f t="shared" ca="1" si="804"/>
        <v>0</v>
      </c>
      <c r="AU1387">
        <f t="shared" ca="1" si="805"/>
        <v>0</v>
      </c>
      <c r="AV1387">
        <f t="shared" ca="1" si="806"/>
        <v>0</v>
      </c>
      <c r="AW1387">
        <f t="shared" ca="1" si="807"/>
        <v>0</v>
      </c>
      <c r="AX1387">
        <f t="shared" ca="1" si="808"/>
        <v>0</v>
      </c>
      <c r="AY1387">
        <f t="shared" ca="1" si="809"/>
        <v>0</v>
      </c>
      <c r="AZ1387">
        <f t="shared" ca="1" si="810"/>
        <v>0</v>
      </c>
      <c r="BA1387">
        <f t="shared" ca="1" si="811"/>
        <v>0</v>
      </c>
      <c r="BB1387">
        <f t="shared" ca="1" si="812"/>
        <v>0</v>
      </c>
      <c r="BC1387">
        <f t="shared" ca="1" si="813"/>
        <v>0</v>
      </c>
      <c r="BD1387">
        <f t="shared" ca="1" si="814"/>
        <v>0</v>
      </c>
      <c r="BE1387">
        <f t="shared" ca="1" si="815"/>
        <v>0</v>
      </c>
      <c r="BF1387">
        <f t="shared" ca="1" si="816"/>
        <v>0</v>
      </c>
    </row>
    <row r="1388" spans="1:58" ht="16.149999999999999" customHeight="1" x14ac:dyDescent="0.2">
      <c r="A1388" s="84"/>
      <c r="B1388" s="84"/>
      <c r="C1388" s="84"/>
      <c r="D1388" s="84"/>
      <c r="E1388" s="84"/>
      <c r="F1388" s="84"/>
      <c r="G1388" s="84"/>
      <c r="H1388" s="5">
        <f t="shared" ca="1" si="781"/>
        <v>0</v>
      </c>
      <c r="I1388" s="17">
        <f t="shared" ca="1" si="782"/>
        <v>-43921.465798611112</v>
      </c>
      <c r="J1388" s="5">
        <f t="shared" ca="1" si="780"/>
        <v>0</v>
      </c>
      <c r="K1388" s="87"/>
      <c r="L1388" s="87"/>
      <c r="M1388" s="87"/>
      <c r="N1388" s="87"/>
      <c r="O1388" s="29" t="str">
        <f t="shared" ca="1" si="783"/>
        <v>-</v>
      </c>
      <c r="X1388">
        <f t="shared" ca="1" si="784"/>
        <v>0</v>
      </c>
      <c r="Y1388">
        <f t="shared" ca="1" si="785"/>
        <v>0</v>
      </c>
      <c r="Z1388">
        <f t="shared" ca="1" si="786"/>
        <v>0</v>
      </c>
      <c r="AA1388">
        <f t="shared" ca="1" si="787"/>
        <v>0</v>
      </c>
      <c r="AB1388">
        <f t="shared" ca="1" si="788"/>
        <v>0</v>
      </c>
      <c r="AC1388">
        <f t="shared" ca="1" si="789"/>
        <v>0</v>
      </c>
      <c r="AD1388">
        <f t="shared" ca="1" si="790"/>
        <v>0</v>
      </c>
      <c r="AE1388">
        <f t="shared" ca="1" si="791"/>
        <v>0</v>
      </c>
      <c r="AH1388">
        <f t="shared" ca="1" si="792"/>
        <v>0</v>
      </c>
      <c r="AI1388">
        <f t="shared" ca="1" si="793"/>
        <v>0</v>
      </c>
      <c r="AJ1388">
        <f t="shared" ca="1" si="794"/>
        <v>0</v>
      </c>
      <c r="AK1388">
        <f t="shared" ca="1" si="795"/>
        <v>0</v>
      </c>
      <c r="AL1388">
        <f t="shared" ca="1" si="796"/>
        <v>0</v>
      </c>
      <c r="AM1388">
        <f t="shared" ca="1" si="797"/>
        <v>0</v>
      </c>
      <c r="AN1388">
        <f t="shared" ca="1" si="798"/>
        <v>0</v>
      </c>
      <c r="AO1388">
        <f t="shared" ca="1" si="799"/>
        <v>0</v>
      </c>
      <c r="AP1388">
        <f t="shared" ca="1" si="800"/>
        <v>0</v>
      </c>
      <c r="AQ1388">
        <f t="shared" ca="1" si="801"/>
        <v>0</v>
      </c>
      <c r="AR1388">
        <f t="shared" ca="1" si="802"/>
        <v>0</v>
      </c>
      <c r="AS1388">
        <f t="shared" ca="1" si="803"/>
        <v>0</v>
      </c>
      <c r="AT1388">
        <f t="shared" ca="1" si="804"/>
        <v>0</v>
      </c>
      <c r="AU1388">
        <f t="shared" ca="1" si="805"/>
        <v>0</v>
      </c>
      <c r="AV1388">
        <f t="shared" ca="1" si="806"/>
        <v>0</v>
      </c>
      <c r="AW1388">
        <f t="shared" ca="1" si="807"/>
        <v>0</v>
      </c>
      <c r="AX1388">
        <f t="shared" ca="1" si="808"/>
        <v>0</v>
      </c>
      <c r="AY1388">
        <f t="shared" ca="1" si="809"/>
        <v>0</v>
      </c>
      <c r="AZ1388">
        <f t="shared" ca="1" si="810"/>
        <v>0</v>
      </c>
      <c r="BA1388">
        <f t="shared" ca="1" si="811"/>
        <v>0</v>
      </c>
      <c r="BB1388">
        <f t="shared" ca="1" si="812"/>
        <v>0</v>
      </c>
      <c r="BC1388">
        <f t="shared" ca="1" si="813"/>
        <v>0</v>
      </c>
      <c r="BD1388">
        <f t="shared" ca="1" si="814"/>
        <v>0</v>
      </c>
      <c r="BE1388">
        <f t="shared" ca="1" si="815"/>
        <v>0</v>
      </c>
      <c r="BF1388">
        <f t="shared" ca="1" si="816"/>
        <v>0</v>
      </c>
    </row>
    <row r="1389" spans="1:58" ht="16.149999999999999" customHeight="1" x14ac:dyDescent="0.2">
      <c r="A1389" s="84"/>
      <c r="B1389" s="84"/>
      <c r="C1389" s="84"/>
      <c r="D1389" s="84"/>
      <c r="E1389" s="84"/>
      <c r="F1389" s="84"/>
      <c r="G1389" s="84"/>
      <c r="H1389" s="5">
        <f t="shared" ca="1" si="781"/>
        <v>0</v>
      </c>
      <c r="I1389" s="17">
        <f t="shared" ca="1" si="782"/>
        <v>-43921.465798611112</v>
      </c>
      <c r="J1389" s="5">
        <f t="shared" ca="1" si="780"/>
        <v>0</v>
      </c>
      <c r="K1389" s="87"/>
      <c r="L1389" s="87"/>
      <c r="M1389" s="87"/>
      <c r="N1389" s="87"/>
      <c r="O1389" s="29" t="str">
        <f t="shared" ca="1" si="783"/>
        <v>-</v>
      </c>
      <c r="X1389">
        <f t="shared" ca="1" si="784"/>
        <v>0</v>
      </c>
      <c r="Y1389">
        <f t="shared" ca="1" si="785"/>
        <v>0</v>
      </c>
      <c r="Z1389">
        <f t="shared" ca="1" si="786"/>
        <v>0</v>
      </c>
      <c r="AA1389">
        <f t="shared" ca="1" si="787"/>
        <v>0</v>
      </c>
      <c r="AB1389">
        <f t="shared" ca="1" si="788"/>
        <v>0</v>
      </c>
      <c r="AC1389">
        <f t="shared" ca="1" si="789"/>
        <v>0</v>
      </c>
      <c r="AD1389">
        <f t="shared" ca="1" si="790"/>
        <v>0</v>
      </c>
      <c r="AE1389">
        <f t="shared" ca="1" si="791"/>
        <v>0</v>
      </c>
      <c r="AH1389">
        <f t="shared" ca="1" si="792"/>
        <v>0</v>
      </c>
      <c r="AI1389">
        <f t="shared" ca="1" si="793"/>
        <v>0</v>
      </c>
      <c r="AJ1389">
        <f t="shared" ca="1" si="794"/>
        <v>0</v>
      </c>
      <c r="AK1389">
        <f t="shared" ca="1" si="795"/>
        <v>0</v>
      </c>
      <c r="AL1389">
        <f t="shared" ca="1" si="796"/>
        <v>0</v>
      </c>
      <c r="AM1389">
        <f t="shared" ca="1" si="797"/>
        <v>0</v>
      </c>
      <c r="AN1389">
        <f t="shared" ca="1" si="798"/>
        <v>0</v>
      </c>
      <c r="AO1389">
        <f t="shared" ca="1" si="799"/>
        <v>0</v>
      </c>
      <c r="AP1389">
        <f t="shared" ca="1" si="800"/>
        <v>0</v>
      </c>
      <c r="AQ1389">
        <f t="shared" ca="1" si="801"/>
        <v>0</v>
      </c>
      <c r="AR1389">
        <f t="shared" ca="1" si="802"/>
        <v>0</v>
      </c>
      <c r="AS1389">
        <f t="shared" ca="1" si="803"/>
        <v>0</v>
      </c>
      <c r="AT1389">
        <f t="shared" ca="1" si="804"/>
        <v>0</v>
      </c>
      <c r="AU1389">
        <f t="shared" ca="1" si="805"/>
        <v>0</v>
      </c>
      <c r="AV1389">
        <f t="shared" ca="1" si="806"/>
        <v>0</v>
      </c>
      <c r="AW1389">
        <f t="shared" ca="1" si="807"/>
        <v>0</v>
      </c>
      <c r="AX1389">
        <f t="shared" ca="1" si="808"/>
        <v>0</v>
      </c>
      <c r="AY1389">
        <f t="shared" ca="1" si="809"/>
        <v>0</v>
      </c>
      <c r="AZ1389">
        <f t="shared" ca="1" si="810"/>
        <v>0</v>
      </c>
      <c r="BA1389">
        <f t="shared" ca="1" si="811"/>
        <v>0</v>
      </c>
      <c r="BB1389">
        <f t="shared" ca="1" si="812"/>
        <v>0</v>
      </c>
      <c r="BC1389">
        <f t="shared" ca="1" si="813"/>
        <v>0</v>
      </c>
      <c r="BD1389">
        <f t="shared" ca="1" si="814"/>
        <v>0</v>
      </c>
      <c r="BE1389">
        <f t="shared" ca="1" si="815"/>
        <v>0</v>
      </c>
      <c r="BF1389">
        <f t="shared" ca="1" si="816"/>
        <v>0</v>
      </c>
    </row>
    <row r="1390" spans="1:58" ht="16.149999999999999" customHeight="1" x14ac:dyDescent="0.2">
      <c r="A1390" s="84"/>
      <c r="B1390" s="84"/>
      <c r="C1390" s="84"/>
      <c r="D1390" s="84"/>
      <c r="E1390" s="84"/>
      <c r="F1390" s="84"/>
      <c r="G1390" s="84"/>
      <c r="H1390" s="5">
        <f t="shared" ca="1" si="781"/>
        <v>0</v>
      </c>
      <c r="I1390" s="17">
        <f t="shared" ca="1" si="782"/>
        <v>-43921.465798611112</v>
      </c>
      <c r="J1390" s="5">
        <f t="shared" ca="1" si="780"/>
        <v>0</v>
      </c>
      <c r="K1390" s="87"/>
      <c r="L1390" s="87"/>
      <c r="M1390" s="87"/>
      <c r="N1390" s="87"/>
      <c r="O1390" s="29" t="str">
        <f t="shared" ca="1" si="783"/>
        <v>-</v>
      </c>
      <c r="X1390">
        <f t="shared" ca="1" si="784"/>
        <v>0</v>
      </c>
      <c r="Y1390">
        <f t="shared" ca="1" si="785"/>
        <v>0</v>
      </c>
      <c r="Z1390">
        <f t="shared" ca="1" si="786"/>
        <v>0</v>
      </c>
      <c r="AA1390">
        <f t="shared" ca="1" si="787"/>
        <v>0</v>
      </c>
      <c r="AB1390">
        <f t="shared" ca="1" si="788"/>
        <v>0</v>
      </c>
      <c r="AC1390">
        <f t="shared" ca="1" si="789"/>
        <v>0</v>
      </c>
      <c r="AD1390">
        <f t="shared" ca="1" si="790"/>
        <v>0</v>
      </c>
      <c r="AE1390">
        <f t="shared" ca="1" si="791"/>
        <v>0</v>
      </c>
      <c r="AH1390">
        <f t="shared" ca="1" si="792"/>
        <v>0</v>
      </c>
      <c r="AI1390">
        <f t="shared" ca="1" si="793"/>
        <v>0</v>
      </c>
      <c r="AJ1390">
        <f t="shared" ca="1" si="794"/>
        <v>0</v>
      </c>
      <c r="AK1390">
        <f t="shared" ca="1" si="795"/>
        <v>0</v>
      </c>
      <c r="AL1390">
        <f t="shared" ca="1" si="796"/>
        <v>0</v>
      </c>
      <c r="AM1390">
        <f t="shared" ca="1" si="797"/>
        <v>0</v>
      </c>
      <c r="AN1390">
        <f t="shared" ca="1" si="798"/>
        <v>0</v>
      </c>
      <c r="AO1390">
        <f t="shared" ca="1" si="799"/>
        <v>0</v>
      </c>
      <c r="AP1390">
        <f t="shared" ca="1" si="800"/>
        <v>0</v>
      </c>
      <c r="AQ1390">
        <f t="shared" ca="1" si="801"/>
        <v>0</v>
      </c>
      <c r="AR1390">
        <f t="shared" ca="1" si="802"/>
        <v>0</v>
      </c>
      <c r="AS1390">
        <f t="shared" ca="1" si="803"/>
        <v>0</v>
      </c>
      <c r="AT1390">
        <f t="shared" ca="1" si="804"/>
        <v>0</v>
      </c>
      <c r="AU1390">
        <f t="shared" ca="1" si="805"/>
        <v>0</v>
      </c>
      <c r="AV1390">
        <f t="shared" ca="1" si="806"/>
        <v>0</v>
      </c>
      <c r="AW1390">
        <f t="shared" ca="1" si="807"/>
        <v>0</v>
      </c>
      <c r="AX1390">
        <f t="shared" ca="1" si="808"/>
        <v>0</v>
      </c>
      <c r="AY1390">
        <f t="shared" ca="1" si="809"/>
        <v>0</v>
      </c>
      <c r="AZ1390">
        <f t="shared" ca="1" si="810"/>
        <v>0</v>
      </c>
      <c r="BA1390">
        <f t="shared" ca="1" si="811"/>
        <v>0</v>
      </c>
      <c r="BB1390">
        <f t="shared" ca="1" si="812"/>
        <v>0</v>
      </c>
      <c r="BC1390">
        <f t="shared" ca="1" si="813"/>
        <v>0</v>
      </c>
      <c r="BD1390">
        <f t="shared" ca="1" si="814"/>
        <v>0</v>
      </c>
      <c r="BE1390">
        <f t="shared" ca="1" si="815"/>
        <v>0</v>
      </c>
      <c r="BF1390">
        <f t="shared" ca="1" si="816"/>
        <v>0</v>
      </c>
    </row>
    <row r="1391" spans="1:58" ht="16.149999999999999" customHeight="1" x14ac:dyDescent="0.2">
      <c r="A1391" s="84"/>
      <c r="B1391" s="84"/>
      <c r="C1391" s="84"/>
      <c r="D1391" s="84"/>
      <c r="E1391" s="84"/>
      <c r="F1391" s="84"/>
      <c r="G1391" s="84"/>
      <c r="H1391" s="5">
        <f t="shared" ca="1" si="781"/>
        <v>0</v>
      </c>
      <c r="I1391" s="17">
        <f t="shared" ca="1" si="782"/>
        <v>-43921.465798611112</v>
      </c>
      <c r="J1391" s="5">
        <f t="shared" ref="J1391:J1454" ca="1" si="817">IF(CELL("contenu",G1392)="NA",I1391,0)</f>
        <v>0</v>
      </c>
      <c r="K1391" s="87"/>
      <c r="L1391" s="87"/>
      <c r="M1391" s="87"/>
      <c r="N1391" s="87"/>
      <c r="O1391" s="29" t="str">
        <f t="shared" ca="1" si="783"/>
        <v>-</v>
      </c>
      <c r="X1391">
        <f t="shared" ca="1" si="784"/>
        <v>0</v>
      </c>
      <c r="Y1391">
        <f t="shared" ca="1" si="785"/>
        <v>0</v>
      </c>
      <c r="Z1391">
        <f t="shared" ca="1" si="786"/>
        <v>0</v>
      </c>
      <c r="AA1391">
        <f t="shared" ca="1" si="787"/>
        <v>0</v>
      </c>
      <c r="AB1391">
        <f t="shared" ca="1" si="788"/>
        <v>0</v>
      </c>
      <c r="AC1391">
        <f t="shared" ca="1" si="789"/>
        <v>0</v>
      </c>
      <c r="AD1391">
        <f t="shared" ca="1" si="790"/>
        <v>0</v>
      </c>
      <c r="AE1391">
        <f t="shared" ca="1" si="791"/>
        <v>0</v>
      </c>
      <c r="AH1391">
        <f t="shared" ca="1" si="792"/>
        <v>0</v>
      </c>
      <c r="AI1391">
        <f t="shared" ca="1" si="793"/>
        <v>0</v>
      </c>
      <c r="AJ1391">
        <f t="shared" ca="1" si="794"/>
        <v>0</v>
      </c>
      <c r="AK1391">
        <f t="shared" ca="1" si="795"/>
        <v>0</v>
      </c>
      <c r="AL1391">
        <f t="shared" ca="1" si="796"/>
        <v>0</v>
      </c>
      <c r="AM1391">
        <f t="shared" ca="1" si="797"/>
        <v>0</v>
      </c>
      <c r="AN1391">
        <f t="shared" ca="1" si="798"/>
        <v>0</v>
      </c>
      <c r="AO1391">
        <f t="shared" ca="1" si="799"/>
        <v>0</v>
      </c>
      <c r="AP1391">
        <f t="shared" ca="1" si="800"/>
        <v>0</v>
      </c>
      <c r="AQ1391">
        <f t="shared" ca="1" si="801"/>
        <v>0</v>
      </c>
      <c r="AR1391">
        <f t="shared" ca="1" si="802"/>
        <v>0</v>
      </c>
      <c r="AS1391">
        <f t="shared" ca="1" si="803"/>
        <v>0</v>
      </c>
      <c r="AT1391">
        <f t="shared" ca="1" si="804"/>
        <v>0</v>
      </c>
      <c r="AU1391">
        <f t="shared" ca="1" si="805"/>
        <v>0</v>
      </c>
      <c r="AV1391">
        <f t="shared" ca="1" si="806"/>
        <v>0</v>
      </c>
      <c r="AW1391">
        <f t="shared" ca="1" si="807"/>
        <v>0</v>
      </c>
      <c r="AX1391">
        <f t="shared" ca="1" si="808"/>
        <v>0</v>
      </c>
      <c r="AY1391">
        <f t="shared" ca="1" si="809"/>
        <v>0</v>
      </c>
      <c r="AZ1391">
        <f t="shared" ca="1" si="810"/>
        <v>0</v>
      </c>
      <c r="BA1391">
        <f t="shared" ca="1" si="811"/>
        <v>0</v>
      </c>
      <c r="BB1391">
        <f t="shared" ca="1" si="812"/>
        <v>0</v>
      </c>
      <c r="BC1391">
        <f t="shared" ca="1" si="813"/>
        <v>0</v>
      </c>
      <c r="BD1391">
        <f t="shared" ca="1" si="814"/>
        <v>0</v>
      </c>
      <c r="BE1391">
        <f t="shared" ca="1" si="815"/>
        <v>0</v>
      </c>
      <c r="BF1391">
        <f t="shared" ca="1" si="816"/>
        <v>0</v>
      </c>
    </row>
    <row r="1392" spans="1:58" ht="16.149999999999999" customHeight="1" x14ac:dyDescent="0.2">
      <c r="A1392" s="84"/>
      <c r="B1392" s="84"/>
      <c r="C1392" s="84"/>
      <c r="D1392" s="84"/>
      <c r="E1392" s="84"/>
      <c r="F1392" s="84"/>
      <c r="G1392" s="84"/>
      <c r="H1392" s="5">
        <f t="shared" ca="1" si="781"/>
        <v>0</v>
      </c>
      <c r="I1392" s="17">
        <f t="shared" ca="1" si="782"/>
        <v>-43921.465798611112</v>
      </c>
      <c r="J1392" s="5">
        <f t="shared" ca="1" si="817"/>
        <v>0</v>
      </c>
      <c r="K1392" s="87"/>
      <c r="L1392" s="87"/>
      <c r="M1392" s="87"/>
      <c r="N1392" s="87"/>
      <c r="O1392" s="29" t="str">
        <f t="shared" ca="1" si="783"/>
        <v>-</v>
      </c>
      <c r="X1392">
        <f t="shared" ca="1" si="784"/>
        <v>0</v>
      </c>
      <c r="Y1392">
        <f t="shared" ca="1" si="785"/>
        <v>0</v>
      </c>
      <c r="Z1392">
        <f t="shared" ca="1" si="786"/>
        <v>0</v>
      </c>
      <c r="AA1392">
        <f t="shared" ca="1" si="787"/>
        <v>0</v>
      </c>
      <c r="AB1392">
        <f t="shared" ca="1" si="788"/>
        <v>0</v>
      </c>
      <c r="AC1392">
        <f t="shared" ca="1" si="789"/>
        <v>0</v>
      </c>
      <c r="AD1392">
        <f t="shared" ca="1" si="790"/>
        <v>0</v>
      </c>
      <c r="AE1392">
        <f t="shared" ca="1" si="791"/>
        <v>0</v>
      </c>
      <c r="AH1392">
        <f t="shared" ca="1" si="792"/>
        <v>0</v>
      </c>
      <c r="AI1392">
        <f t="shared" ca="1" si="793"/>
        <v>0</v>
      </c>
      <c r="AJ1392">
        <f t="shared" ca="1" si="794"/>
        <v>0</v>
      </c>
      <c r="AK1392">
        <f t="shared" ca="1" si="795"/>
        <v>0</v>
      </c>
      <c r="AL1392">
        <f t="shared" ca="1" si="796"/>
        <v>0</v>
      </c>
      <c r="AM1392">
        <f t="shared" ca="1" si="797"/>
        <v>0</v>
      </c>
      <c r="AN1392">
        <f t="shared" ca="1" si="798"/>
        <v>0</v>
      </c>
      <c r="AO1392">
        <f t="shared" ca="1" si="799"/>
        <v>0</v>
      </c>
      <c r="AP1392">
        <f t="shared" ca="1" si="800"/>
        <v>0</v>
      </c>
      <c r="AQ1392">
        <f t="shared" ca="1" si="801"/>
        <v>0</v>
      </c>
      <c r="AR1392">
        <f t="shared" ca="1" si="802"/>
        <v>0</v>
      </c>
      <c r="AS1392">
        <f t="shared" ca="1" si="803"/>
        <v>0</v>
      </c>
      <c r="AT1392">
        <f t="shared" ca="1" si="804"/>
        <v>0</v>
      </c>
      <c r="AU1392">
        <f t="shared" ca="1" si="805"/>
        <v>0</v>
      </c>
      <c r="AV1392">
        <f t="shared" ca="1" si="806"/>
        <v>0</v>
      </c>
      <c r="AW1392">
        <f t="shared" ca="1" si="807"/>
        <v>0</v>
      </c>
      <c r="AX1392">
        <f t="shared" ca="1" si="808"/>
        <v>0</v>
      </c>
      <c r="AY1392">
        <f t="shared" ca="1" si="809"/>
        <v>0</v>
      </c>
      <c r="AZ1392">
        <f t="shared" ca="1" si="810"/>
        <v>0</v>
      </c>
      <c r="BA1392">
        <f t="shared" ca="1" si="811"/>
        <v>0</v>
      </c>
      <c r="BB1392">
        <f t="shared" ca="1" si="812"/>
        <v>0</v>
      </c>
      <c r="BC1392">
        <f t="shared" ca="1" si="813"/>
        <v>0</v>
      </c>
      <c r="BD1392">
        <f t="shared" ca="1" si="814"/>
        <v>0</v>
      </c>
      <c r="BE1392">
        <f t="shared" ca="1" si="815"/>
        <v>0</v>
      </c>
      <c r="BF1392">
        <f t="shared" ca="1" si="816"/>
        <v>0</v>
      </c>
    </row>
    <row r="1393" spans="1:58" ht="16.149999999999999" customHeight="1" x14ac:dyDescent="0.2">
      <c r="A1393" s="84"/>
      <c r="B1393" s="84"/>
      <c r="C1393" s="84"/>
      <c r="D1393" s="84"/>
      <c r="E1393" s="84"/>
      <c r="F1393" s="84"/>
      <c r="G1393" s="84"/>
      <c r="H1393" s="5">
        <f t="shared" ca="1" si="781"/>
        <v>0</v>
      </c>
      <c r="I1393" s="17">
        <f t="shared" ca="1" si="782"/>
        <v>-43921.465798611112</v>
      </c>
      <c r="J1393" s="5">
        <f t="shared" ca="1" si="817"/>
        <v>0</v>
      </c>
      <c r="K1393" s="87"/>
      <c r="L1393" s="87"/>
      <c r="M1393" s="87"/>
      <c r="N1393" s="87"/>
      <c r="O1393" s="29" t="str">
        <f t="shared" ca="1" si="783"/>
        <v>-</v>
      </c>
      <c r="X1393">
        <f t="shared" ca="1" si="784"/>
        <v>0</v>
      </c>
      <c r="Y1393">
        <f t="shared" ca="1" si="785"/>
        <v>0</v>
      </c>
      <c r="Z1393">
        <f t="shared" ca="1" si="786"/>
        <v>0</v>
      </c>
      <c r="AA1393">
        <f t="shared" ca="1" si="787"/>
        <v>0</v>
      </c>
      <c r="AB1393">
        <f t="shared" ca="1" si="788"/>
        <v>0</v>
      </c>
      <c r="AC1393">
        <f t="shared" ca="1" si="789"/>
        <v>0</v>
      </c>
      <c r="AD1393">
        <f t="shared" ca="1" si="790"/>
        <v>0</v>
      </c>
      <c r="AE1393">
        <f t="shared" ca="1" si="791"/>
        <v>0</v>
      </c>
      <c r="AH1393">
        <f t="shared" ca="1" si="792"/>
        <v>0</v>
      </c>
      <c r="AI1393">
        <f t="shared" ca="1" si="793"/>
        <v>0</v>
      </c>
      <c r="AJ1393">
        <f t="shared" ca="1" si="794"/>
        <v>0</v>
      </c>
      <c r="AK1393">
        <f t="shared" ca="1" si="795"/>
        <v>0</v>
      </c>
      <c r="AL1393">
        <f t="shared" ca="1" si="796"/>
        <v>0</v>
      </c>
      <c r="AM1393">
        <f t="shared" ca="1" si="797"/>
        <v>0</v>
      </c>
      <c r="AN1393">
        <f t="shared" ca="1" si="798"/>
        <v>0</v>
      </c>
      <c r="AO1393">
        <f t="shared" ca="1" si="799"/>
        <v>0</v>
      </c>
      <c r="AP1393">
        <f t="shared" ca="1" si="800"/>
        <v>0</v>
      </c>
      <c r="AQ1393">
        <f t="shared" ca="1" si="801"/>
        <v>0</v>
      </c>
      <c r="AR1393">
        <f t="shared" ca="1" si="802"/>
        <v>0</v>
      </c>
      <c r="AS1393">
        <f t="shared" ca="1" si="803"/>
        <v>0</v>
      </c>
      <c r="AT1393">
        <f t="shared" ca="1" si="804"/>
        <v>0</v>
      </c>
      <c r="AU1393">
        <f t="shared" ca="1" si="805"/>
        <v>0</v>
      </c>
      <c r="AV1393">
        <f t="shared" ca="1" si="806"/>
        <v>0</v>
      </c>
      <c r="AW1393">
        <f t="shared" ca="1" si="807"/>
        <v>0</v>
      </c>
      <c r="AX1393">
        <f t="shared" ca="1" si="808"/>
        <v>0</v>
      </c>
      <c r="AY1393">
        <f t="shared" ca="1" si="809"/>
        <v>0</v>
      </c>
      <c r="AZ1393">
        <f t="shared" ca="1" si="810"/>
        <v>0</v>
      </c>
      <c r="BA1393">
        <f t="shared" ca="1" si="811"/>
        <v>0</v>
      </c>
      <c r="BB1393">
        <f t="shared" ca="1" si="812"/>
        <v>0</v>
      </c>
      <c r="BC1393">
        <f t="shared" ca="1" si="813"/>
        <v>0</v>
      </c>
      <c r="BD1393">
        <f t="shared" ca="1" si="814"/>
        <v>0</v>
      </c>
      <c r="BE1393">
        <f t="shared" ca="1" si="815"/>
        <v>0</v>
      </c>
      <c r="BF1393">
        <f t="shared" ca="1" si="816"/>
        <v>0</v>
      </c>
    </row>
    <row r="1394" spans="1:58" ht="16.149999999999999" customHeight="1" x14ac:dyDescent="0.2">
      <c r="A1394" s="84"/>
      <c r="B1394" s="84"/>
      <c r="C1394" s="84"/>
      <c r="D1394" s="84"/>
      <c r="E1394" s="84"/>
      <c r="F1394" s="84"/>
      <c r="G1394" s="84"/>
      <c r="H1394" s="5">
        <f t="shared" ca="1" si="781"/>
        <v>0</v>
      </c>
      <c r="I1394" s="17">
        <f t="shared" ca="1" si="782"/>
        <v>-43921.465798611112</v>
      </c>
      <c r="J1394" s="5">
        <f t="shared" ca="1" si="817"/>
        <v>0</v>
      </c>
      <c r="K1394" s="87"/>
      <c r="L1394" s="87"/>
      <c r="M1394" s="87"/>
      <c r="N1394" s="87"/>
      <c r="O1394" s="29" t="str">
        <f t="shared" ca="1" si="783"/>
        <v>-</v>
      </c>
      <c r="X1394">
        <f t="shared" ca="1" si="784"/>
        <v>0</v>
      </c>
      <c r="Y1394">
        <f t="shared" ca="1" si="785"/>
        <v>0</v>
      </c>
      <c r="Z1394">
        <f t="shared" ca="1" si="786"/>
        <v>0</v>
      </c>
      <c r="AA1394">
        <f t="shared" ca="1" si="787"/>
        <v>0</v>
      </c>
      <c r="AB1394">
        <f t="shared" ca="1" si="788"/>
        <v>0</v>
      </c>
      <c r="AC1394">
        <f t="shared" ca="1" si="789"/>
        <v>0</v>
      </c>
      <c r="AD1394">
        <f t="shared" ca="1" si="790"/>
        <v>0</v>
      </c>
      <c r="AE1394">
        <f t="shared" ca="1" si="791"/>
        <v>0</v>
      </c>
      <c r="AH1394">
        <f t="shared" ca="1" si="792"/>
        <v>0</v>
      </c>
      <c r="AI1394">
        <f t="shared" ca="1" si="793"/>
        <v>0</v>
      </c>
      <c r="AJ1394">
        <f t="shared" ca="1" si="794"/>
        <v>0</v>
      </c>
      <c r="AK1394">
        <f t="shared" ca="1" si="795"/>
        <v>0</v>
      </c>
      <c r="AL1394">
        <f t="shared" ca="1" si="796"/>
        <v>0</v>
      </c>
      <c r="AM1394">
        <f t="shared" ca="1" si="797"/>
        <v>0</v>
      </c>
      <c r="AN1394">
        <f t="shared" ca="1" si="798"/>
        <v>0</v>
      </c>
      <c r="AO1394">
        <f t="shared" ca="1" si="799"/>
        <v>0</v>
      </c>
      <c r="AP1394">
        <f t="shared" ca="1" si="800"/>
        <v>0</v>
      </c>
      <c r="AQ1394">
        <f t="shared" ca="1" si="801"/>
        <v>0</v>
      </c>
      <c r="AR1394">
        <f t="shared" ca="1" si="802"/>
        <v>0</v>
      </c>
      <c r="AS1394">
        <f t="shared" ca="1" si="803"/>
        <v>0</v>
      </c>
      <c r="AT1394">
        <f t="shared" ca="1" si="804"/>
        <v>0</v>
      </c>
      <c r="AU1394">
        <f t="shared" ca="1" si="805"/>
        <v>0</v>
      </c>
      <c r="AV1394">
        <f t="shared" ca="1" si="806"/>
        <v>0</v>
      </c>
      <c r="AW1394">
        <f t="shared" ca="1" si="807"/>
        <v>0</v>
      </c>
      <c r="AX1394">
        <f t="shared" ca="1" si="808"/>
        <v>0</v>
      </c>
      <c r="AY1394">
        <f t="shared" ca="1" si="809"/>
        <v>0</v>
      </c>
      <c r="AZ1394">
        <f t="shared" ca="1" si="810"/>
        <v>0</v>
      </c>
      <c r="BA1394">
        <f t="shared" ca="1" si="811"/>
        <v>0</v>
      </c>
      <c r="BB1394">
        <f t="shared" ca="1" si="812"/>
        <v>0</v>
      </c>
      <c r="BC1394">
        <f t="shared" ca="1" si="813"/>
        <v>0</v>
      </c>
      <c r="BD1394">
        <f t="shared" ca="1" si="814"/>
        <v>0</v>
      </c>
      <c r="BE1394">
        <f t="shared" ca="1" si="815"/>
        <v>0</v>
      </c>
      <c r="BF1394">
        <f t="shared" ca="1" si="816"/>
        <v>0</v>
      </c>
    </row>
    <row r="1395" spans="1:58" ht="16.149999999999999" customHeight="1" x14ac:dyDescent="0.2">
      <c r="A1395" s="84"/>
      <c r="B1395" s="84"/>
      <c r="C1395" s="84"/>
      <c r="D1395" s="84"/>
      <c r="E1395" s="84"/>
      <c r="F1395" s="84"/>
      <c r="G1395" s="84"/>
      <c r="H1395" s="5">
        <f t="shared" ca="1" si="781"/>
        <v>0</v>
      </c>
      <c r="I1395" s="17">
        <f t="shared" ca="1" si="782"/>
        <v>-43921.465798611112</v>
      </c>
      <c r="J1395" s="5">
        <f t="shared" ca="1" si="817"/>
        <v>0</v>
      </c>
      <c r="K1395" s="87"/>
      <c r="L1395" s="87"/>
      <c r="M1395" s="87"/>
      <c r="N1395" s="87"/>
      <c r="O1395" s="29" t="str">
        <f t="shared" ca="1" si="783"/>
        <v>-</v>
      </c>
      <c r="X1395">
        <f t="shared" ca="1" si="784"/>
        <v>0</v>
      </c>
      <c r="Y1395">
        <f t="shared" ca="1" si="785"/>
        <v>0</v>
      </c>
      <c r="Z1395">
        <f t="shared" ca="1" si="786"/>
        <v>0</v>
      </c>
      <c r="AA1395">
        <f t="shared" ca="1" si="787"/>
        <v>0</v>
      </c>
      <c r="AB1395">
        <f t="shared" ca="1" si="788"/>
        <v>0</v>
      </c>
      <c r="AC1395">
        <f t="shared" ca="1" si="789"/>
        <v>0</v>
      </c>
      <c r="AD1395">
        <f t="shared" ca="1" si="790"/>
        <v>0</v>
      </c>
      <c r="AE1395">
        <f t="shared" ca="1" si="791"/>
        <v>0</v>
      </c>
      <c r="AH1395">
        <f t="shared" ca="1" si="792"/>
        <v>0</v>
      </c>
      <c r="AI1395">
        <f t="shared" ca="1" si="793"/>
        <v>0</v>
      </c>
      <c r="AJ1395">
        <f t="shared" ca="1" si="794"/>
        <v>0</v>
      </c>
      <c r="AK1395">
        <f t="shared" ca="1" si="795"/>
        <v>0</v>
      </c>
      <c r="AL1395">
        <f t="shared" ca="1" si="796"/>
        <v>0</v>
      </c>
      <c r="AM1395">
        <f t="shared" ca="1" si="797"/>
        <v>0</v>
      </c>
      <c r="AN1395">
        <f t="shared" ca="1" si="798"/>
        <v>0</v>
      </c>
      <c r="AO1395">
        <f t="shared" ca="1" si="799"/>
        <v>0</v>
      </c>
      <c r="AP1395">
        <f t="shared" ca="1" si="800"/>
        <v>0</v>
      </c>
      <c r="AQ1395">
        <f t="shared" ca="1" si="801"/>
        <v>0</v>
      </c>
      <c r="AR1395">
        <f t="shared" ca="1" si="802"/>
        <v>0</v>
      </c>
      <c r="AS1395">
        <f t="shared" ca="1" si="803"/>
        <v>0</v>
      </c>
      <c r="AT1395">
        <f t="shared" ca="1" si="804"/>
        <v>0</v>
      </c>
      <c r="AU1395">
        <f t="shared" ca="1" si="805"/>
        <v>0</v>
      </c>
      <c r="AV1395">
        <f t="shared" ca="1" si="806"/>
        <v>0</v>
      </c>
      <c r="AW1395">
        <f t="shared" ca="1" si="807"/>
        <v>0</v>
      </c>
      <c r="AX1395">
        <f t="shared" ca="1" si="808"/>
        <v>0</v>
      </c>
      <c r="AY1395">
        <f t="shared" ca="1" si="809"/>
        <v>0</v>
      </c>
      <c r="AZ1395">
        <f t="shared" ca="1" si="810"/>
        <v>0</v>
      </c>
      <c r="BA1395">
        <f t="shared" ca="1" si="811"/>
        <v>0</v>
      </c>
      <c r="BB1395">
        <f t="shared" ca="1" si="812"/>
        <v>0</v>
      </c>
      <c r="BC1395">
        <f t="shared" ca="1" si="813"/>
        <v>0</v>
      </c>
      <c r="BD1395">
        <f t="shared" ca="1" si="814"/>
        <v>0</v>
      </c>
      <c r="BE1395">
        <f t="shared" ca="1" si="815"/>
        <v>0</v>
      </c>
      <c r="BF1395">
        <f t="shared" ca="1" si="816"/>
        <v>0</v>
      </c>
    </row>
    <row r="1396" spans="1:58" ht="16.149999999999999" customHeight="1" x14ac:dyDescent="0.2">
      <c r="A1396" s="84"/>
      <c r="B1396" s="84"/>
      <c r="C1396" s="84"/>
      <c r="D1396" s="84"/>
      <c r="E1396" s="84"/>
      <c r="F1396" s="84"/>
      <c r="G1396" s="84"/>
      <c r="H1396" s="5">
        <f t="shared" ca="1" si="781"/>
        <v>0</v>
      </c>
      <c r="I1396" s="17">
        <f t="shared" ca="1" si="782"/>
        <v>-43921.465798611112</v>
      </c>
      <c r="J1396" s="5">
        <f t="shared" ca="1" si="817"/>
        <v>0</v>
      </c>
      <c r="K1396" s="87"/>
      <c r="L1396" s="87"/>
      <c r="M1396" s="87"/>
      <c r="N1396" s="87"/>
      <c r="O1396" s="29" t="str">
        <f t="shared" ca="1" si="783"/>
        <v>-</v>
      </c>
      <c r="X1396">
        <f t="shared" ca="1" si="784"/>
        <v>0</v>
      </c>
      <c r="Y1396">
        <f t="shared" ca="1" si="785"/>
        <v>0</v>
      </c>
      <c r="Z1396">
        <f t="shared" ca="1" si="786"/>
        <v>0</v>
      </c>
      <c r="AA1396">
        <f t="shared" ca="1" si="787"/>
        <v>0</v>
      </c>
      <c r="AB1396">
        <f t="shared" ca="1" si="788"/>
        <v>0</v>
      </c>
      <c r="AC1396">
        <f t="shared" ca="1" si="789"/>
        <v>0</v>
      </c>
      <c r="AD1396">
        <f t="shared" ca="1" si="790"/>
        <v>0</v>
      </c>
      <c r="AE1396">
        <f t="shared" ca="1" si="791"/>
        <v>0</v>
      </c>
      <c r="AH1396">
        <f t="shared" ca="1" si="792"/>
        <v>0</v>
      </c>
      <c r="AI1396">
        <f t="shared" ca="1" si="793"/>
        <v>0</v>
      </c>
      <c r="AJ1396">
        <f t="shared" ca="1" si="794"/>
        <v>0</v>
      </c>
      <c r="AK1396">
        <f t="shared" ca="1" si="795"/>
        <v>0</v>
      </c>
      <c r="AL1396">
        <f t="shared" ca="1" si="796"/>
        <v>0</v>
      </c>
      <c r="AM1396">
        <f t="shared" ca="1" si="797"/>
        <v>0</v>
      </c>
      <c r="AN1396">
        <f t="shared" ca="1" si="798"/>
        <v>0</v>
      </c>
      <c r="AO1396">
        <f t="shared" ca="1" si="799"/>
        <v>0</v>
      </c>
      <c r="AP1396">
        <f t="shared" ca="1" si="800"/>
        <v>0</v>
      </c>
      <c r="AQ1396">
        <f t="shared" ca="1" si="801"/>
        <v>0</v>
      </c>
      <c r="AR1396">
        <f t="shared" ca="1" si="802"/>
        <v>0</v>
      </c>
      <c r="AS1396">
        <f t="shared" ca="1" si="803"/>
        <v>0</v>
      </c>
      <c r="AT1396">
        <f t="shared" ca="1" si="804"/>
        <v>0</v>
      </c>
      <c r="AU1396">
        <f t="shared" ca="1" si="805"/>
        <v>0</v>
      </c>
      <c r="AV1396">
        <f t="shared" ca="1" si="806"/>
        <v>0</v>
      </c>
      <c r="AW1396">
        <f t="shared" ca="1" si="807"/>
        <v>0</v>
      </c>
      <c r="AX1396">
        <f t="shared" ca="1" si="808"/>
        <v>0</v>
      </c>
      <c r="AY1396">
        <f t="shared" ca="1" si="809"/>
        <v>0</v>
      </c>
      <c r="AZ1396">
        <f t="shared" ca="1" si="810"/>
        <v>0</v>
      </c>
      <c r="BA1396">
        <f t="shared" ca="1" si="811"/>
        <v>0</v>
      </c>
      <c r="BB1396">
        <f t="shared" ca="1" si="812"/>
        <v>0</v>
      </c>
      <c r="BC1396">
        <f t="shared" ca="1" si="813"/>
        <v>0</v>
      </c>
      <c r="BD1396">
        <f t="shared" ca="1" si="814"/>
        <v>0</v>
      </c>
      <c r="BE1396">
        <f t="shared" ca="1" si="815"/>
        <v>0</v>
      </c>
      <c r="BF1396">
        <f t="shared" ca="1" si="816"/>
        <v>0</v>
      </c>
    </row>
    <row r="1397" spans="1:58" ht="16.149999999999999" customHeight="1" x14ac:dyDescent="0.2">
      <c r="A1397" s="84"/>
      <c r="B1397" s="84"/>
      <c r="C1397" s="84"/>
      <c r="D1397" s="84"/>
      <c r="E1397" s="84"/>
      <c r="F1397" s="84"/>
      <c r="G1397" s="84"/>
      <c r="H1397" s="5">
        <f t="shared" ca="1" si="781"/>
        <v>0</v>
      </c>
      <c r="I1397" s="17">
        <f t="shared" ca="1" si="782"/>
        <v>-43921.465798611112</v>
      </c>
      <c r="J1397" s="5">
        <f t="shared" ca="1" si="817"/>
        <v>0</v>
      </c>
      <c r="K1397" s="87"/>
      <c r="L1397" s="87"/>
      <c r="M1397" s="87"/>
      <c r="N1397" s="87"/>
      <c r="O1397" s="29" t="str">
        <f t="shared" ca="1" si="783"/>
        <v>-</v>
      </c>
      <c r="X1397">
        <f t="shared" ca="1" si="784"/>
        <v>0</v>
      </c>
      <c r="Y1397">
        <f t="shared" ca="1" si="785"/>
        <v>0</v>
      </c>
      <c r="Z1397">
        <f t="shared" ca="1" si="786"/>
        <v>0</v>
      </c>
      <c r="AA1397">
        <f t="shared" ca="1" si="787"/>
        <v>0</v>
      </c>
      <c r="AB1397">
        <f t="shared" ca="1" si="788"/>
        <v>0</v>
      </c>
      <c r="AC1397">
        <f t="shared" ca="1" si="789"/>
        <v>0</v>
      </c>
      <c r="AD1397">
        <f t="shared" ca="1" si="790"/>
        <v>0</v>
      </c>
      <c r="AE1397">
        <f t="shared" ca="1" si="791"/>
        <v>0</v>
      </c>
      <c r="AH1397">
        <f t="shared" ca="1" si="792"/>
        <v>0</v>
      </c>
      <c r="AI1397">
        <f t="shared" ca="1" si="793"/>
        <v>0</v>
      </c>
      <c r="AJ1397">
        <f t="shared" ca="1" si="794"/>
        <v>0</v>
      </c>
      <c r="AK1397">
        <f t="shared" ca="1" si="795"/>
        <v>0</v>
      </c>
      <c r="AL1397">
        <f t="shared" ca="1" si="796"/>
        <v>0</v>
      </c>
      <c r="AM1397">
        <f t="shared" ca="1" si="797"/>
        <v>0</v>
      </c>
      <c r="AN1397">
        <f t="shared" ca="1" si="798"/>
        <v>0</v>
      </c>
      <c r="AO1397">
        <f t="shared" ca="1" si="799"/>
        <v>0</v>
      </c>
      <c r="AP1397">
        <f t="shared" ca="1" si="800"/>
        <v>0</v>
      </c>
      <c r="AQ1397">
        <f t="shared" ca="1" si="801"/>
        <v>0</v>
      </c>
      <c r="AR1397">
        <f t="shared" ca="1" si="802"/>
        <v>0</v>
      </c>
      <c r="AS1397">
        <f t="shared" ca="1" si="803"/>
        <v>0</v>
      </c>
      <c r="AT1397">
        <f t="shared" ca="1" si="804"/>
        <v>0</v>
      </c>
      <c r="AU1397">
        <f t="shared" ca="1" si="805"/>
        <v>0</v>
      </c>
      <c r="AV1397">
        <f t="shared" ca="1" si="806"/>
        <v>0</v>
      </c>
      <c r="AW1397">
        <f t="shared" ca="1" si="807"/>
        <v>0</v>
      </c>
      <c r="AX1397">
        <f t="shared" ca="1" si="808"/>
        <v>0</v>
      </c>
      <c r="AY1397">
        <f t="shared" ca="1" si="809"/>
        <v>0</v>
      </c>
      <c r="AZ1397">
        <f t="shared" ca="1" si="810"/>
        <v>0</v>
      </c>
      <c r="BA1397">
        <f t="shared" ca="1" si="811"/>
        <v>0</v>
      </c>
      <c r="BB1397">
        <f t="shared" ca="1" si="812"/>
        <v>0</v>
      </c>
      <c r="BC1397">
        <f t="shared" ca="1" si="813"/>
        <v>0</v>
      </c>
      <c r="BD1397">
        <f t="shared" ca="1" si="814"/>
        <v>0</v>
      </c>
      <c r="BE1397">
        <f t="shared" ca="1" si="815"/>
        <v>0</v>
      </c>
      <c r="BF1397">
        <f t="shared" ca="1" si="816"/>
        <v>0</v>
      </c>
    </row>
    <row r="1398" spans="1:58" ht="16.149999999999999" customHeight="1" x14ac:dyDescent="0.2">
      <c r="A1398" s="84"/>
      <c r="B1398" s="84"/>
      <c r="C1398" s="84"/>
      <c r="D1398" s="84"/>
      <c r="E1398" s="84"/>
      <c r="F1398" s="84"/>
      <c r="G1398" s="84"/>
      <c r="H1398" s="5">
        <f t="shared" ca="1" si="781"/>
        <v>0</v>
      </c>
      <c r="I1398" s="17">
        <f t="shared" ca="1" si="782"/>
        <v>-43921.465798611112</v>
      </c>
      <c r="J1398" s="5">
        <f t="shared" ca="1" si="817"/>
        <v>0</v>
      </c>
      <c r="K1398" s="87"/>
      <c r="L1398" s="87"/>
      <c r="M1398" s="87"/>
      <c r="N1398" s="87"/>
      <c r="O1398" s="29" t="str">
        <f t="shared" ca="1" si="783"/>
        <v>-</v>
      </c>
      <c r="X1398">
        <f t="shared" ca="1" si="784"/>
        <v>0</v>
      </c>
      <c r="Y1398">
        <f t="shared" ca="1" si="785"/>
        <v>0</v>
      </c>
      <c r="Z1398">
        <f t="shared" ca="1" si="786"/>
        <v>0</v>
      </c>
      <c r="AA1398">
        <f t="shared" ca="1" si="787"/>
        <v>0</v>
      </c>
      <c r="AB1398">
        <f t="shared" ca="1" si="788"/>
        <v>0</v>
      </c>
      <c r="AC1398">
        <f t="shared" ca="1" si="789"/>
        <v>0</v>
      </c>
      <c r="AD1398">
        <f t="shared" ca="1" si="790"/>
        <v>0</v>
      </c>
      <c r="AE1398">
        <f t="shared" ca="1" si="791"/>
        <v>0</v>
      </c>
      <c r="AH1398">
        <f t="shared" ca="1" si="792"/>
        <v>0</v>
      </c>
      <c r="AI1398">
        <f t="shared" ca="1" si="793"/>
        <v>0</v>
      </c>
      <c r="AJ1398">
        <f t="shared" ca="1" si="794"/>
        <v>0</v>
      </c>
      <c r="AK1398">
        <f t="shared" ca="1" si="795"/>
        <v>0</v>
      </c>
      <c r="AL1398">
        <f t="shared" ca="1" si="796"/>
        <v>0</v>
      </c>
      <c r="AM1398">
        <f t="shared" ca="1" si="797"/>
        <v>0</v>
      </c>
      <c r="AN1398">
        <f t="shared" ca="1" si="798"/>
        <v>0</v>
      </c>
      <c r="AO1398">
        <f t="shared" ca="1" si="799"/>
        <v>0</v>
      </c>
      <c r="AP1398">
        <f t="shared" ca="1" si="800"/>
        <v>0</v>
      </c>
      <c r="AQ1398">
        <f t="shared" ca="1" si="801"/>
        <v>0</v>
      </c>
      <c r="AR1398">
        <f t="shared" ca="1" si="802"/>
        <v>0</v>
      </c>
      <c r="AS1398">
        <f t="shared" ca="1" si="803"/>
        <v>0</v>
      </c>
      <c r="AT1398">
        <f t="shared" ca="1" si="804"/>
        <v>0</v>
      </c>
      <c r="AU1398">
        <f t="shared" ca="1" si="805"/>
        <v>0</v>
      </c>
      <c r="AV1398">
        <f t="shared" ca="1" si="806"/>
        <v>0</v>
      </c>
      <c r="AW1398">
        <f t="shared" ca="1" si="807"/>
        <v>0</v>
      </c>
      <c r="AX1398">
        <f t="shared" ca="1" si="808"/>
        <v>0</v>
      </c>
      <c r="AY1398">
        <f t="shared" ca="1" si="809"/>
        <v>0</v>
      </c>
      <c r="AZ1398">
        <f t="shared" ca="1" si="810"/>
        <v>0</v>
      </c>
      <c r="BA1398">
        <f t="shared" ca="1" si="811"/>
        <v>0</v>
      </c>
      <c r="BB1398">
        <f t="shared" ca="1" si="812"/>
        <v>0</v>
      </c>
      <c r="BC1398">
        <f t="shared" ca="1" si="813"/>
        <v>0</v>
      </c>
      <c r="BD1398">
        <f t="shared" ca="1" si="814"/>
        <v>0</v>
      </c>
      <c r="BE1398">
        <f t="shared" ca="1" si="815"/>
        <v>0</v>
      </c>
      <c r="BF1398">
        <f t="shared" ca="1" si="816"/>
        <v>0</v>
      </c>
    </row>
    <row r="1399" spans="1:58" ht="16.149999999999999" customHeight="1" x14ac:dyDescent="0.2">
      <c r="A1399" s="84"/>
      <c r="B1399" s="84"/>
      <c r="C1399" s="84"/>
      <c r="D1399" s="84"/>
      <c r="E1399" s="84"/>
      <c r="F1399" s="84"/>
      <c r="G1399" s="84"/>
      <c r="H1399" s="5">
        <f t="shared" ca="1" si="781"/>
        <v>0</v>
      </c>
      <c r="I1399" s="17">
        <f t="shared" ca="1" si="782"/>
        <v>-43921.465798611112</v>
      </c>
      <c r="J1399" s="5">
        <f t="shared" ca="1" si="817"/>
        <v>0</v>
      </c>
      <c r="K1399" s="87"/>
      <c r="L1399" s="87"/>
      <c r="M1399" s="87"/>
      <c r="N1399" s="87"/>
      <c r="O1399" s="29" t="str">
        <f t="shared" ca="1" si="783"/>
        <v>-</v>
      </c>
      <c r="X1399">
        <f t="shared" ca="1" si="784"/>
        <v>0</v>
      </c>
      <c r="Y1399">
        <f t="shared" ca="1" si="785"/>
        <v>0</v>
      </c>
      <c r="Z1399">
        <f t="shared" ca="1" si="786"/>
        <v>0</v>
      </c>
      <c r="AA1399">
        <f t="shared" ca="1" si="787"/>
        <v>0</v>
      </c>
      <c r="AB1399">
        <f t="shared" ca="1" si="788"/>
        <v>0</v>
      </c>
      <c r="AC1399">
        <f t="shared" ca="1" si="789"/>
        <v>0</v>
      </c>
      <c r="AD1399">
        <f t="shared" ca="1" si="790"/>
        <v>0</v>
      </c>
      <c r="AE1399">
        <f t="shared" ca="1" si="791"/>
        <v>0</v>
      </c>
      <c r="AH1399">
        <f t="shared" ca="1" si="792"/>
        <v>0</v>
      </c>
      <c r="AI1399">
        <f t="shared" ca="1" si="793"/>
        <v>0</v>
      </c>
      <c r="AJ1399">
        <f t="shared" ca="1" si="794"/>
        <v>0</v>
      </c>
      <c r="AK1399">
        <f t="shared" ca="1" si="795"/>
        <v>0</v>
      </c>
      <c r="AL1399">
        <f t="shared" ca="1" si="796"/>
        <v>0</v>
      </c>
      <c r="AM1399">
        <f t="shared" ca="1" si="797"/>
        <v>0</v>
      </c>
      <c r="AN1399">
        <f t="shared" ca="1" si="798"/>
        <v>0</v>
      </c>
      <c r="AO1399">
        <f t="shared" ca="1" si="799"/>
        <v>0</v>
      </c>
      <c r="AP1399">
        <f t="shared" ca="1" si="800"/>
        <v>0</v>
      </c>
      <c r="AQ1399">
        <f t="shared" ca="1" si="801"/>
        <v>0</v>
      </c>
      <c r="AR1399">
        <f t="shared" ca="1" si="802"/>
        <v>0</v>
      </c>
      <c r="AS1399">
        <f t="shared" ca="1" si="803"/>
        <v>0</v>
      </c>
      <c r="AT1399">
        <f t="shared" ca="1" si="804"/>
        <v>0</v>
      </c>
      <c r="AU1399">
        <f t="shared" ca="1" si="805"/>
        <v>0</v>
      </c>
      <c r="AV1399">
        <f t="shared" ca="1" si="806"/>
        <v>0</v>
      </c>
      <c r="AW1399">
        <f t="shared" ca="1" si="807"/>
        <v>0</v>
      </c>
      <c r="AX1399">
        <f t="shared" ca="1" si="808"/>
        <v>0</v>
      </c>
      <c r="AY1399">
        <f t="shared" ca="1" si="809"/>
        <v>0</v>
      </c>
      <c r="AZ1399">
        <f t="shared" ca="1" si="810"/>
        <v>0</v>
      </c>
      <c r="BA1399">
        <f t="shared" ca="1" si="811"/>
        <v>0</v>
      </c>
      <c r="BB1399">
        <f t="shared" ca="1" si="812"/>
        <v>0</v>
      </c>
      <c r="BC1399">
        <f t="shared" ca="1" si="813"/>
        <v>0</v>
      </c>
      <c r="BD1399">
        <f t="shared" ca="1" si="814"/>
        <v>0</v>
      </c>
      <c r="BE1399">
        <f t="shared" ca="1" si="815"/>
        <v>0</v>
      </c>
      <c r="BF1399">
        <f t="shared" ca="1" si="816"/>
        <v>0</v>
      </c>
    </row>
    <row r="1400" spans="1:58" ht="16.149999999999999" customHeight="1" x14ac:dyDescent="0.2">
      <c r="A1400" s="84"/>
      <c r="B1400" s="84"/>
      <c r="C1400" s="84"/>
      <c r="D1400" s="84"/>
      <c r="E1400" s="84"/>
      <c r="F1400" s="84"/>
      <c r="G1400" s="84"/>
      <c r="H1400" s="5">
        <f t="shared" ca="1" si="781"/>
        <v>0</v>
      </c>
      <c r="I1400" s="17">
        <f t="shared" ca="1" si="782"/>
        <v>-43921.465798611112</v>
      </c>
      <c r="J1400" s="5">
        <f t="shared" ca="1" si="817"/>
        <v>0</v>
      </c>
      <c r="K1400" s="87"/>
      <c r="L1400" s="87"/>
      <c r="M1400" s="87"/>
      <c r="N1400" s="87"/>
      <c r="O1400" s="29" t="str">
        <f t="shared" ca="1" si="783"/>
        <v>-</v>
      </c>
      <c r="X1400">
        <f t="shared" ca="1" si="784"/>
        <v>0</v>
      </c>
      <c r="Y1400">
        <f t="shared" ca="1" si="785"/>
        <v>0</v>
      </c>
      <c r="Z1400">
        <f t="shared" ca="1" si="786"/>
        <v>0</v>
      </c>
      <c r="AA1400">
        <f t="shared" ca="1" si="787"/>
        <v>0</v>
      </c>
      <c r="AB1400">
        <f t="shared" ca="1" si="788"/>
        <v>0</v>
      </c>
      <c r="AC1400">
        <f t="shared" ca="1" si="789"/>
        <v>0</v>
      </c>
      <c r="AD1400">
        <f t="shared" ca="1" si="790"/>
        <v>0</v>
      </c>
      <c r="AE1400">
        <f t="shared" ca="1" si="791"/>
        <v>0</v>
      </c>
      <c r="AH1400">
        <f t="shared" ca="1" si="792"/>
        <v>0</v>
      </c>
      <c r="AI1400">
        <f t="shared" ca="1" si="793"/>
        <v>0</v>
      </c>
      <c r="AJ1400">
        <f t="shared" ca="1" si="794"/>
        <v>0</v>
      </c>
      <c r="AK1400">
        <f t="shared" ca="1" si="795"/>
        <v>0</v>
      </c>
      <c r="AL1400">
        <f t="shared" ca="1" si="796"/>
        <v>0</v>
      </c>
      <c r="AM1400">
        <f t="shared" ca="1" si="797"/>
        <v>0</v>
      </c>
      <c r="AN1400">
        <f t="shared" ca="1" si="798"/>
        <v>0</v>
      </c>
      <c r="AO1400">
        <f t="shared" ca="1" si="799"/>
        <v>0</v>
      </c>
      <c r="AP1400">
        <f t="shared" ca="1" si="800"/>
        <v>0</v>
      </c>
      <c r="AQ1400">
        <f t="shared" ca="1" si="801"/>
        <v>0</v>
      </c>
      <c r="AR1400">
        <f t="shared" ca="1" si="802"/>
        <v>0</v>
      </c>
      <c r="AS1400">
        <f t="shared" ca="1" si="803"/>
        <v>0</v>
      </c>
      <c r="AT1400">
        <f t="shared" ca="1" si="804"/>
        <v>0</v>
      </c>
      <c r="AU1400">
        <f t="shared" ca="1" si="805"/>
        <v>0</v>
      </c>
      <c r="AV1400">
        <f t="shared" ca="1" si="806"/>
        <v>0</v>
      </c>
      <c r="AW1400">
        <f t="shared" ca="1" si="807"/>
        <v>0</v>
      </c>
      <c r="AX1400">
        <f t="shared" ca="1" si="808"/>
        <v>0</v>
      </c>
      <c r="AY1400">
        <f t="shared" ca="1" si="809"/>
        <v>0</v>
      </c>
      <c r="AZ1400">
        <f t="shared" ca="1" si="810"/>
        <v>0</v>
      </c>
      <c r="BA1400">
        <f t="shared" ca="1" si="811"/>
        <v>0</v>
      </c>
      <c r="BB1400">
        <f t="shared" ca="1" si="812"/>
        <v>0</v>
      </c>
      <c r="BC1400">
        <f t="shared" ca="1" si="813"/>
        <v>0</v>
      </c>
      <c r="BD1400">
        <f t="shared" ca="1" si="814"/>
        <v>0</v>
      </c>
      <c r="BE1400">
        <f t="shared" ca="1" si="815"/>
        <v>0</v>
      </c>
      <c r="BF1400">
        <f t="shared" ca="1" si="816"/>
        <v>0</v>
      </c>
    </row>
    <row r="1401" spans="1:58" ht="16.149999999999999" customHeight="1" x14ac:dyDescent="0.2">
      <c r="A1401" s="84"/>
      <c r="B1401" s="84"/>
      <c r="C1401" s="84"/>
      <c r="D1401" s="84"/>
      <c r="E1401" s="84"/>
      <c r="F1401" s="84"/>
      <c r="G1401" s="84"/>
      <c r="H1401" s="5">
        <f t="shared" ca="1" si="781"/>
        <v>0</v>
      </c>
      <c r="I1401" s="17">
        <f t="shared" ca="1" si="782"/>
        <v>-43921.465798611112</v>
      </c>
      <c r="J1401" s="5">
        <f t="shared" ca="1" si="817"/>
        <v>0</v>
      </c>
      <c r="K1401" s="87"/>
      <c r="L1401" s="87"/>
      <c r="M1401" s="87"/>
      <c r="N1401" s="87"/>
      <c r="O1401" s="29" t="str">
        <f t="shared" ca="1" si="783"/>
        <v>-</v>
      </c>
      <c r="X1401">
        <f t="shared" ca="1" si="784"/>
        <v>0</v>
      </c>
      <c r="Y1401">
        <f t="shared" ca="1" si="785"/>
        <v>0</v>
      </c>
      <c r="Z1401">
        <f t="shared" ca="1" si="786"/>
        <v>0</v>
      </c>
      <c r="AA1401">
        <f t="shared" ca="1" si="787"/>
        <v>0</v>
      </c>
      <c r="AB1401">
        <f t="shared" ca="1" si="788"/>
        <v>0</v>
      </c>
      <c r="AC1401">
        <f t="shared" ca="1" si="789"/>
        <v>0</v>
      </c>
      <c r="AD1401">
        <f t="shared" ca="1" si="790"/>
        <v>0</v>
      </c>
      <c r="AE1401">
        <f t="shared" ca="1" si="791"/>
        <v>0</v>
      </c>
      <c r="AH1401">
        <f t="shared" ca="1" si="792"/>
        <v>0</v>
      </c>
      <c r="AI1401">
        <f t="shared" ca="1" si="793"/>
        <v>0</v>
      </c>
      <c r="AJ1401">
        <f t="shared" ca="1" si="794"/>
        <v>0</v>
      </c>
      <c r="AK1401">
        <f t="shared" ca="1" si="795"/>
        <v>0</v>
      </c>
      <c r="AL1401">
        <f t="shared" ca="1" si="796"/>
        <v>0</v>
      </c>
      <c r="AM1401">
        <f t="shared" ca="1" si="797"/>
        <v>0</v>
      </c>
      <c r="AN1401">
        <f t="shared" ca="1" si="798"/>
        <v>0</v>
      </c>
      <c r="AO1401">
        <f t="shared" ca="1" si="799"/>
        <v>0</v>
      </c>
      <c r="AP1401">
        <f t="shared" ca="1" si="800"/>
        <v>0</v>
      </c>
      <c r="AQ1401">
        <f t="shared" ca="1" si="801"/>
        <v>0</v>
      </c>
      <c r="AR1401">
        <f t="shared" ca="1" si="802"/>
        <v>0</v>
      </c>
      <c r="AS1401">
        <f t="shared" ca="1" si="803"/>
        <v>0</v>
      </c>
      <c r="AT1401">
        <f t="shared" ca="1" si="804"/>
        <v>0</v>
      </c>
      <c r="AU1401">
        <f t="shared" ca="1" si="805"/>
        <v>0</v>
      </c>
      <c r="AV1401">
        <f t="shared" ca="1" si="806"/>
        <v>0</v>
      </c>
      <c r="AW1401">
        <f t="shared" ca="1" si="807"/>
        <v>0</v>
      </c>
      <c r="AX1401">
        <f t="shared" ca="1" si="808"/>
        <v>0</v>
      </c>
      <c r="AY1401">
        <f t="shared" ca="1" si="809"/>
        <v>0</v>
      </c>
      <c r="AZ1401">
        <f t="shared" ca="1" si="810"/>
        <v>0</v>
      </c>
      <c r="BA1401">
        <f t="shared" ca="1" si="811"/>
        <v>0</v>
      </c>
      <c r="BB1401">
        <f t="shared" ca="1" si="812"/>
        <v>0</v>
      </c>
      <c r="BC1401">
        <f t="shared" ca="1" si="813"/>
        <v>0</v>
      </c>
      <c r="BD1401">
        <f t="shared" ca="1" si="814"/>
        <v>0</v>
      </c>
      <c r="BE1401">
        <f t="shared" ca="1" si="815"/>
        <v>0</v>
      </c>
      <c r="BF1401">
        <f t="shared" ca="1" si="816"/>
        <v>0</v>
      </c>
    </row>
    <row r="1402" spans="1:58" ht="16.149999999999999" customHeight="1" x14ac:dyDescent="0.2">
      <c r="A1402" s="84"/>
      <c r="B1402" s="84"/>
      <c r="C1402" s="84"/>
      <c r="D1402" s="84"/>
      <c r="E1402" s="84"/>
      <c r="F1402" s="84"/>
      <c r="G1402" s="84"/>
      <c r="H1402" s="5">
        <f t="shared" ca="1" si="781"/>
        <v>0</v>
      </c>
      <c r="I1402" s="17">
        <f t="shared" ca="1" si="782"/>
        <v>-43921.465798611112</v>
      </c>
      <c r="J1402" s="5">
        <f t="shared" ca="1" si="817"/>
        <v>0</v>
      </c>
      <c r="K1402" s="87"/>
      <c r="L1402" s="87"/>
      <c r="M1402" s="87"/>
      <c r="N1402" s="87"/>
      <c r="O1402" s="29" t="str">
        <f t="shared" ca="1" si="783"/>
        <v>-</v>
      </c>
      <c r="X1402">
        <f t="shared" ca="1" si="784"/>
        <v>0</v>
      </c>
      <c r="Y1402">
        <f t="shared" ca="1" si="785"/>
        <v>0</v>
      </c>
      <c r="Z1402">
        <f t="shared" ca="1" si="786"/>
        <v>0</v>
      </c>
      <c r="AA1402">
        <f t="shared" ca="1" si="787"/>
        <v>0</v>
      </c>
      <c r="AB1402">
        <f t="shared" ca="1" si="788"/>
        <v>0</v>
      </c>
      <c r="AC1402">
        <f t="shared" ca="1" si="789"/>
        <v>0</v>
      </c>
      <c r="AD1402">
        <f t="shared" ca="1" si="790"/>
        <v>0</v>
      </c>
      <c r="AE1402">
        <f t="shared" ca="1" si="791"/>
        <v>0</v>
      </c>
      <c r="AH1402">
        <f t="shared" ca="1" si="792"/>
        <v>0</v>
      </c>
      <c r="AI1402">
        <f t="shared" ca="1" si="793"/>
        <v>0</v>
      </c>
      <c r="AJ1402">
        <f t="shared" ca="1" si="794"/>
        <v>0</v>
      </c>
      <c r="AK1402">
        <f t="shared" ca="1" si="795"/>
        <v>0</v>
      </c>
      <c r="AL1402">
        <f t="shared" ca="1" si="796"/>
        <v>0</v>
      </c>
      <c r="AM1402">
        <f t="shared" ca="1" si="797"/>
        <v>0</v>
      </c>
      <c r="AN1402">
        <f t="shared" ca="1" si="798"/>
        <v>0</v>
      </c>
      <c r="AO1402">
        <f t="shared" ca="1" si="799"/>
        <v>0</v>
      </c>
      <c r="AP1402">
        <f t="shared" ca="1" si="800"/>
        <v>0</v>
      </c>
      <c r="AQ1402">
        <f t="shared" ca="1" si="801"/>
        <v>0</v>
      </c>
      <c r="AR1402">
        <f t="shared" ca="1" si="802"/>
        <v>0</v>
      </c>
      <c r="AS1402">
        <f t="shared" ca="1" si="803"/>
        <v>0</v>
      </c>
      <c r="AT1402">
        <f t="shared" ca="1" si="804"/>
        <v>0</v>
      </c>
      <c r="AU1402">
        <f t="shared" ca="1" si="805"/>
        <v>0</v>
      </c>
      <c r="AV1402">
        <f t="shared" ca="1" si="806"/>
        <v>0</v>
      </c>
      <c r="AW1402">
        <f t="shared" ca="1" si="807"/>
        <v>0</v>
      </c>
      <c r="AX1402">
        <f t="shared" ca="1" si="808"/>
        <v>0</v>
      </c>
      <c r="AY1402">
        <f t="shared" ca="1" si="809"/>
        <v>0</v>
      </c>
      <c r="AZ1402">
        <f t="shared" ca="1" si="810"/>
        <v>0</v>
      </c>
      <c r="BA1402">
        <f t="shared" ca="1" si="811"/>
        <v>0</v>
      </c>
      <c r="BB1402">
        <f t="shared" ca="1" si="812"/>
        <v>0</v>
      </c>
      <c r="BC1402">
        <f t="shared" ca="1" si="813"/>
        <v>0</v>
      </c>
      <c r="BD1402">
        <f t="shared" ca="1" si="814"/>
        <v>0</v>
      </c>
      <c r="BE1402">
        <f t="shared" ca="1" si="815"/>
        <v>0</v>
      </c>
      <c r="BF1402">
        <f t="shared" ca="1" si="816"/>
        <v>0</v>
      </c>
    </row>
    <row r="1403" spans="1:58" ht="16.149999999999999" customHeight="1" x14ac:dyDescent="0.2">
      <c r="A1403" s="84"/>
      <c r="B1403" s="84"/>
      <c r="C1403" s="84"/>
      <c r="D1403" s="84"/>
      <c r="E1403" s="84"/>
      <c r="F1403" s="84"/>
      <c r="G1403" s="84"/>
      <c r="H1403" s="5">
        <f t="shared" ca="1" si="781"/>
        <v>0</v>
      </c>
      <c r="I1403" s="17">
        <f t="shared" ca="1" si="782"/>
        <v>-43921.465798611112</v>
      </c>
      <c r="J1403" s="5">
        <f t="shared" ca="1" si="817"/>
        <v>0</v>
      </c>
      <c r="K1403" s="87"/>
      <c r="L1403" s="87"/>
      <c r="M1403" s="87"/>
      <c r="N1403" s="87"/>
      <c r="O1403" s="29" t="str">
        <f t="shared" ca="1" si="783"/>
        <v>-</v>
      </c>
      <c r="X1403">
        <f t="shared" ca="1" si="784"/>
        <v>0</v>
      </c>
      <c r="Y1403">
        <f t="shared" ca="1" si="785"/>
        <v>0</v>
      </c>
      <c r="Z1403">
        <f t="shared" ca="1" si="786"/>
        <v>0</v>
      </c>
      <c r="AA1403">
        <f t="shared" ca="1" si="787"/>
        <v>0</v>
      </c>
      <c r="AB1403">
        <f t="shared" ca="1" si="788"/>
        <v>0</v>
      </c>
      <c r="AC1403">
        <f t="shared" ca="1" si="789"/>
        <v>0</v>
      </c>
      <c r="AD1403">
        <f t="shared" ca="1" si="790"/>
        <v>0</v>
      </c>
      <c r="AE1403">
        <f t="shared" ca="1" si="791"/>
        <v>0</v>
      </c>
      <c r="AH1403">
        <f t="shared" ca="1" si="792"/>
        <v>0</v>
      </c>
      <c r="AI1403">
        <f t="shared" ca="1" si="793"/>
        <v>0</v>
      </c>
      <c r="AJ1403">
        <f t="shared" ca="1" si="794"/>
        <v>0</v>
      </c>
      <c r="AK1403">
        <f t="shared" ca="1" si="795"/>
        <v>0</v>
      </c>
      <c r="AL1403">
        <f t="shared" ca="1" si="796"/>
        <v>0</v>
      </c>
      <c r="AM1403">
        <f t="shared" ca="1" si="797"/>
        <v>0</v>
      </c>
      <c r="AN1403">
        <f t="shared" ca="1" si="798"/>
        <v>0</v>
      </c>
      <c r="AO1403">
        <f t="shared" ca="1" si="799"/>
        <v>0</v>
      </c>
      <c r="AP1403">
        <f t="shared" ca="1" si="800"/>
        <v>0</v>
      </c>
      <c r="AQ1403">
        <f t="shared" ca="1" si="801"/>
        <v>0</v>
      </c>
      <c r="AR1403">
        <f t="shared" ca="1" si="802"/>
        <v>0</v>
      </c>
      <c r="AS1403">
        <f t="shared" ca="1" si="803"/>
        <v>0</v>
      </c>
      <c r="AT1403">
        <f t="shared" ca="1" si="804"/>
        <v>0</v>
      </c>
      <c r="AU1403">
        <f t="shared" ca="1" si="805"/>
        <v>0</v>
      </c>
      <c r="AV1403">
        <f t="shared" ca="1" si="806"/>
        <v>0</v>
      </c>
      <c r="AW1403">
        <f t="shared" ca="1" si="807"/>
        <v>0</v>
      </c>
      <c r="AX1403">
        <f t="shared" ca="1" si="808"/>
        <v>0</v>
      </c>
      <c r="AY1403">
        <f t="shared" ca="1" si="809"/>
        <v>0</v>
      </c>
      <c r="AZ1403">
        <f t="shared" ca="1" si="810"/>
        <v>0</v>
      </c>
      <c r="BA1403">
        <f t="shared" ca="1" si="811"/>
        <v>0</v>
      </c>
      <c r="BB1403">
        <f t="shared" ca="1" si="812"/>
        <v>0</v>
      </c>
      <c r="BC1403">
        <f t="shared" ca="1" si="813"/>
        <v>0</v>
      </c>
      <c r="BD1403">
        <f t="shared" ca="1" si="814"/>
        <v>0</v>
      </c>
      <c r="BE1403">
        <f t="shared" ca="1" si="815"/>
        <v>0</v>
      </c>
      <c r="BF1403">
        <f t="shared" ca="1" si="816"/>
        <v>0</v>
      </c>
    </row>
    <row r="1404" spans="1:58" ht="16.149999999999999" customHeight="1" x14ac:dyDescent="0.2">
      <c r="A1404" s="84"/>
      <c r="B1404" s="84"/>
      <c r="C1404" s="84"/>
      <c r="D1404" s="84"/>
      <c r="E1404" s="84"/>
      <c r="F1404" s="84"/>
      <c r="G1404" s="84"/>
      <c r="H1404" s="5">
        <f t="shared" ca="1" si="781"/>
        <v>0</v>
      </c>
      <c r="I1404" s="17">
        <f t="shared" ca="1" si="782"/>
        <v>-43921.465798611112</v>
      </c>
      <c r="J1404" s="5">
        <f t="shared" ca="1" si="817"/>
        <v>0</v>
      </c>
      <c r="K1404" s="87"/>
      <c r="L1404" s="87"/>
      <c r="M1404" s="87"/>
      <c r="N1404" s="87"/>
      <c r="O1404" s="29" t="str">
        <f t="shared" ca="1" si="783"/>
        <v>-</v>
      </c>
      <c r="X1404">
        <f t="shared" ca="1" si="784"/>
        <v>0</v>
      </c>
      <c r="Y1404">
        <f t="shared" ca="1" si="785"/>
        <v>0</v>
      </c>
      <c r="Z1404">
        <f t="shared" ca="1" si="786"/>
        <v>0</v>
      </c>
      <c r="AA1404">
        <f t="shared" ca="1" si="787"/>
        <v>0</v>
      </c>
      <c r="AB1404">
        <f t="shared" ca="1" si="788"/>
        <v>0</v>
      </c>
      <c r="AC1404">
        <f t="shared" ca="1" si="789"/>
        <v>0</v>
      </c>
      <c r="AD1404">
        <f t="shared" ca="1" si="790"/>
        <v>0</v>
      </c>
      <c r="AE1404">
        <f t="shared" ca="1" si="791"/>
        <v>0</v>
      </c>
      <c r="AH1404">
        <f t="shared" ca="1" si="792"/>
        <v>0</v>
      </c>
      <c r="AI1404">
        <f t="shared" ca="1" si="793"/>
        <v>0</v>
      </c>
      <c r="AJ1404">
        <f t="shared" ca="1" si="794"/>
        <v>0</v>
      </c>
      <c r="AK1404">
        <f t="shared" ca="1" si="795"/>
        <v>0</v>
      </c>
      <c r="AL1404">
        <f t="shared" ca="1" si="796"/>
        <v>0</v>
      </c>
      <c r="AM1404">
        <f t="shared" ca="1" si="797"/>
        <v>0</v>
      </c>
      <c r="AN1404">
        <f t="shared" ca="1" si="798"/>
        <v>0</v>
      </c>
      <c r="AO1404">
        <f t="shared" ca="1" si="799"/>
        <v>0</v>
      </c>
      <c r="AP1404">
        <f t="shared" ca="1" si="800"/>
        <v>0</v>
      </c>
      <c r="AQ1404">
        <f t="shared" ca="1" si="801"/>
        <v>0</v>
      </c>
      <c r="AR1404">
        <f t="shared" ca="1" si="802"/>
        <v>0</v>
      </c>
      <c r="AS1404">
        <f t="shared" ca="1" si="803"/>
        <v>0</v>
      </c>
      <c r="AT1404">
        <f t="shared" ca="1" si="804"/>
        <v>0</v>
      </c>
      <c r="AU1404">
        <f t="shared" ca="1" si="805"/>
        <v>0</v>
      </c>
      <c r="AV1404">
        <f t="shared" ca="1" si="806"/>
        <v>0</v>
      </c>
      <c r="AW1404">
        <f t="shared" ca="1" si="807"/>
        <v>0</v>
      </c>
      <c r="AX1404">
        <f t="shared" ca="1" si="808"/>
        <v>0</v>
      </c>
      <c r="AY1404">
        <f t="shared" ca="1" si="809"/>
        <v>0</v>
      </c>
      <c r="AZ1404">
        <f t="shared" ca="1" si="810"/>
        <v>0</v>
      </c>
      <c r="BA1404">
        <f t="shared" ca="1" si="811"/>
        <v>0</v>
      </c>
      <c r="BB1404">
        <f t="shared" ca="1" si="812"/>
        <v>0</v>
      </c>
      <c r="BC1404">
        <f t="shared" ca="1" si="813"/>
        <v>0</v>
      </c>
      <c r="BD1404">
        <f t="shared" ca="1" si="814"/>
        <v>0</v>
      </c>
      <c r="BE1404">
        <f t="shared" ca="1" si="815"/>
        <v>0</v>
      </c>
      <c r="BF1404">
        <f t="shared" ca="1" si="816"/>
        <v>0</v>
      </c>
    </row>
    <row r="1405" spans="1:58" ht="16.149999999999999" customHeight="1" x14ac:dyDescent="0.2">
      <c r="A1405" s="84"/>
      <c r="B1405" s="84"/>
      <c r="C1405" s="84"/>
      <c r="D1405" s="84"/>
      <c r="E1405" s="84"/>
      <c r="F1405" s="84"/>
      <c r="G1405" s="84"/>
      <c r="H1405" s="5">
        <f t="shared" ca="1" si="781"/>
        <v>0</v>
      </c>
      <c r="I1405" s="17">
        <f t="shared" ca="1" si="782"/>
        <v>-43921.465798611112</v>
      </c>
      <c r="J1405" s="5">
        <f t="shared" ca="1" si="817"/>
        <v>0</v>
      </c>
      <c r="K1405" s="87"/>
      <c r="L1405" s="87"/>
      <c r="M1405" s="87"/>
      <c r="N1405" s="87"/>
      <c r="O1405" s="29" t="str">
        <f t="shared" ca="1" si="783"/>
        <v>-</v>
      </c>
      <c r="X1405">
        <f t="shared" ca="1" si="784"/>
        <v>0</v>
      </c>
      <c r="Y1405">
        <f t="shared" ca="1" si="785"/>
        <v>0</v>
      </c>
      <c r="Z1405">
        <f t="shared" ca="1" si="786"/>
        <v>0</v>
      </c>
      <c r="AA1405">
        <f t="shared" ca="1" si="787"/>
        <v>0</v>
      </c>
      <c r="AB1405">
        <f t="shared" ca="1" si="788"/>
        <v>0</v>
      </c>
      <c r="AC1405">
        <f t="shared" ca="1" si="789"/>
        <v>0</v>
      </c>
      <c r="AD1405">
        <f t="shared" ca="1" si="790"/>
        <v>0</v>
      </c>
      <c r="AE1405">
        <f t="shared" ca="1" si="791"/>
        <v>0</v>
      </c>
      <c r="AH1405">
        <f t="shared" ca="1" si="792"/>
        <v>0</v>
      </c>
      <c r="AI1405">
        <f t="shared" ca="1" si="793"/>
        <v>0</v>
      </c>
      <c r="AJ1405">
        <f t="shared" ca="1" si="794"/>
        <v>0</v>
      </c>
      <c r="AK1405">
        <f t="shared" ca="1" si="795"/>
        <v>0</v>
      </c>
      <c r="AL1405">
        <f t="shared" ca="1" si="796"/>
        <v>0</v>
      </c>
      <c r="AM1405">
        <f t="shared" ca="1" si="797"/>
        <v>0</v>
      </c>
      <c r="AN1405">
        <f t="shared" ca="1" si="798"/>
        <v>0</v>
      </c>
      <c r="AO1405">
        <f t="shared" ca="1" si="799"/>
        <v>0</v>
      </c>
      <c r="AP1405">
        <f t="shared" ca="1" si="800"/>
        <v>0</v>
      </c>
      <c r="AQ1405">
        <f t="shared" ca="1" si="801"/>
        <v>0</v>
      </c>
      <c r="AR1405">
        <f t="shared" ca="1" si="802"/>
        <v>0</v>
      </c>
      <c r="AS1405">
        <f t="shared" ca="1" si="803"/>
        <v>0</v>
      </c>
      <c r="AT1405">
        <f t="shared" ca="1" si="804"/>
        <v>0</v>
      </c>
      <c r="AU1405">
        <f t="shared" ca="1" si="805"/>
        <v>0</v>
      </c>
      <c r="AV1405">
        <f t="shared" ca="1" si="806"/>
        <v>0</v>
      </c>
      <c r="AW1405">
        <f t="shared" ca="1" si="807"/>
        <v>0</v>
      </c>
      <c r="AX1405">
        <f t="shared" ca="1" si="808"/>
        <v>0</v>
      </c>
      <c r="AY1405">
        <f t="shared" ca="1" si="809"/>
        <v>0</v>
      </c>
      <c r="AZ1405">
        <f t="shared" ca="1" si="810"/>
        <v>0</v>
      </c>
      <c r="BA1405">
        <f t="shared" ca="1" si="811"/>
        <v>0</v>
      </c>
      <c r="BB1405">
        <f t="shared" ca="1" si="812"/>
        <v>0</v>
      </c>
      <c r="BC1405">
        <f t="shared" ca="1" si="813"/>
        <v>0</v>
      </c>
      <c r="BD1405">
        <f t="shared" ca="1" si="814"/>
        <v>0</v>
      </c>
      <c r="BE1405">
        <f t="shared" ca="1" si="815"/>
        <v>0</v>
      </c>
      <c r="BF1405">
        <f t="shared" ca="1" si="816"/>
        <v>0</v>
      </c>
    </row>
    <row r="1406" spans="1:58" ht="16.149999999999999" customHeight="1" x14ac:dyDescent="0.2">
      <c r="A1406" s="84"/>
      <c r="B1406" s="84"/>
      <c r="C1406" s="84"/>
      <c r="D1406" s="84"/>
      <c r="E1406" s="84"/>
      <c r="F1406" s="84"/>
      <c r="G1406" s="84"/>
      <c r="H1406" s="5">
        <f t="shared" ca="1" si="781"/>
        <v>0</v>
      </c>
      <c r="I1406" s="17">
        <f t="shared" ca="1" si="782"/>
        <v>-43921.465798611112</v>
      </c>
      <c r="J1406" s="5">
        <f t="shared" ca="1" si="817"/>
        <v>0</v>
      </c>
      <c r="K1406" s="87"/>
      <c r="L1406" s="87"/>
      <c r="M1406" s="87"/>
      <c r="N1406" s="87"/>
      <c r="O1406" s="29" t="str">
        <f t="shared" ca="1" si="783"/>
        <v>-</v>
      </c>
      <c r="X1406">
        <f t="shared" ca="1" si="784"/>
        <v>0</v>
      </c>
      <c r="Y1406">
        <f t="shared" ca="1" si="785"/>
        <v>0</v>
      </c>
      <c r="Z1406">
        <f t="shared" ca="1" si="786"/>
        <v>0</v>
      </c>
      <c r="AA1406">
        <f t="shared" ca="1" si="787"/>
        <v>0</v>
      </c>
      <c r="AB1406">
        <f t="shared" ca="1" si="788"/>
        <v>0</v>
      </c>
      <c r="AC1406">
        <f t="shared" ca="1" si="789"/>
        <v>0</v>
      </c>
      <c r="AD1406">
        <f t="shared" ca="1" si="790"/>
        <v>0</v>
      </c>
      <c r="AE1406">
        <f t="shared" ca="1" si="791"/>
        <v>0</v>
      </c>
      <c r="AH1406">
        <f t="shared" ca="1" si="792"/>
        <v>0</v>
      </c>
      <c r="AI1406">
        <f t="shared" ca="1" si="793"/>
        <v>0</v>
      </c>
      <c r="AJ1406">
        <f t="shared" ca="1" si="794"/>
        <v>0</v>
      </c>
      <c r="AK1406">
        <f t="shared" ca="1" si="795"/>
        <v>0</v>
      </c>
      <c r="AL1406">
        <f t="shared" ca="1" si="796"/>
        <v>0</v>
      </c>
      <c r="AM1406">
        <f t="shared" ca="1" si="797"/>
        <v>0</v>
      </c>
      <c r="AN1406">
        <f t="shared" ca="1" si="798"/>
        <v>0</v>
      </c>
      <c r="AO1406">
        <f t="shared" ca="1" si="799"/>
        <v>0</v>
      </c>
      <c r="AP1406">
        <f t="shared" ca="1" si="800"/>
        <v>0</v>
      </c>
      <c r="AQ1406">
        <f t="shared" ca="1" si="801"/>
        <v>0</v>
      </c>
      <c r="AR1406">
        <f t="shared" ca="1" si="802"/>
        <v>0</v>
      </c>
      <c r="AS1406">
        <f t="shared" ca="1" si="803"/>
        <v>0</v>
      </c>
      <c r="AT1406">
        <f t="shared" ca="1" si="804"/>
        <v>0</v>
      </c>
      <c r="AU1406">
        <f t="shared" ca="1" si="805"/>
        <v>0</v>
      </c>
      <c r="AV1406">
        <f t="shared" ca="1" si="806"/>
        <v>0</v>
      </c>
      <c r="AW1406">
        <f t="shared" ca="1" si="807"/>
        <v>0</v>
      </c>
      <c r="AX1406">
        <f t="shared" ca="1" si="808"/>
        <v>0</v>
      </c>
      <c r="AY1406">
        <f t="shared" ca="1" si="809"/>
        <v>0</v>
      </c>
      <c r="AZ1406">
        <f t="shared" ca="1" si="810"/>
        <v>0</v>
      </c>
      <c r="BA1406">
        <f t="shared" ca="1" si="811"/>
        <v>0</v>
      </c>
      <c r="BB1406">
        <f t="shared" ca="1" si="812"/>
        <v>0</v>
      </c>
      <c r="BC1406">
        <f t="shared" ca="1" si="813"/>
        <v>0</v>
      </c>
      <c r="BD1406">
        <f t="shared" ca="1" si="814"/>
        <v>0</v>
      </c>
      <c r="BE1406">
        <f t="shared" ca="1" si="815"/>
        <v>0</v>
      </c>
      <c r="BF1406">
        <f t="shared" ca="1" si="816"/>
        <v>0</v>
      </c>
    </row>
    <row r="1407" spans="1:58" ht="16.149999999999999" customHeight="1" x14ac:dyDescent="0.2">
      <c r="A1407" s="84"/>
      <c r="B1407" s="84"/>
      <c r="C1407" s="84"/>
      <c r="D1407" s="84"/>
      <c r="E1407" s="84"/>
      <c r="F1407" s="84"/>
      <c r="G1407" s="84"/>
      <c r="H1407" s="5">
        <f t="shared" ca="1" si="781"/>
        <v>0</v>
      </c>
      <c r="I1407" s="17">
        <f t="shared" ca="1" si="782"/>
        <v>-43921.465798611112</v>
      </c>
      <c r="J1407" s="5">
        <f t="shared" ca="1" si="817"/>
        <v>0</v>
      </c>
      <c r="K1407" s="87"/>
      <c r="L1407" s="87"/>
      <c r="M1407" s="87"/>
      <c r="N1407" s="87"/>
      <c r="O1407" s="29" t="str">
        <f t="shared" ca="1" si="783"/>
        <v>-</v>
      </c>
      <c r="X1407">
        <f t="shared" ca="1" si="784"/>
        <v>0</v>
      </c>
      <c r="Y1407">
        <f t="shared" ca="1" si="785"/>
        <v>0</v>
      </c>
      <c r="Z1407">
        <f t="shared" ca="1" si="786"/>
        <v>0</v>
      </c>
      <c r="AA1407">
        <f t="shared" ca="1" si="787"/>
        <v>0</v>
      </c>
      <c r="AB1407">
        <f t="shared" ca="1" si="788"/>
        <v>0</v>
      </c>
      <c r="AC1407">
        <f t="shared" ca="1" si="789"/>
        <v>0</v>
      </c>
      <c r="AD1407">
        <f t="shared" ca="1" si="790"/>
        <v>0</v>
      </c>
      <c r="AE1407">
        <f t="shared" ca="1" si="791"/>
        <v>0</v>
      </c>
      <c r="AH1407">
        <f t="shared" ca="1" si="792"/>
        <v>0</v>
      </c>
      <c r="AI1407">
        <f t="shared" ca="1" si="793"/>
        <v>0</v>
      </c>
      <c r="AJ1407">
        <f t="shared" ca="1" si="794"/>
        <v>0</v>
      </c>
      <c r="AK1407">
        <f t="shared" ca="1" si="795"/>
        <v>0</v>
      </c>
      <c r="AL1407">
        <f t="shared" ca="1" si="796"/>
        <v>0</v>
      </c>
      <c r="AM1407">
        <f t="shared" ca="1" si="797"/>
        <v>0</v>
      </c>
      <c r="AN1407">
        <f t="shared" ca="1" si="798"/>
        <v>0</v>
      </c>
      <c r="AO1407">
        <f t="shared" ca="1" si="799"/>
        <v>0</v>
      </c>
      <c r="AP1407">
        <f t="shared" ca="1" si="800"/>
        <v>0</v>
      </c>
      <c r="AQ1407">
        <f t="shared" ca="1" si="801"/>
        <v>0</v>
      </c>
      <c r="AR1407">
        <f t="shared" ca="1" si="802"/>
        <v>0</v>
      </c>
      <c r="AS1407">
        <f t="shared" ca="1" si="803"/>
        <v>0</v>
      </c>
      <c r="AT1407">
        <f t="shared" ca="1" si="804"/>
        <v>0</v>
      </c>
      <c r="AU1407">
        <f t="shared" ca="1" si="805"/>
        <v>0</v>
      </c>
      <c r="AV1407">
        <f t="shared" ca="1" si="806"/>
        <v>0</v>
      </c>
      <c r="AW1407">
        <f t="shared" ca="1" si="807"/>
        <v>0</v>
      </c>
      <c r="AX1407">
        <f t="shared" ca="1" si="808"/>
        <v>0</v>
      </c>
      <c r="AY1407">
        <f t="shared" ca="1" si="809"/>
        <v>0</v>
      </c>
      <c r="AZ1407">
        <f t="shared" ca="1" si="810"/>
        <v>0</v>
      </c>
      <c r="BA1407">
        <f t="shared" ca="1" si="811"/>
        <v>0</v>
      </c>
      <c r="BB1407">
        <f t="shared" ca="1" si="812"/>
        <v>0</v>
      </c>
      <c r="BC1407">
        <f t="shared" ca="1" si="813"/>
        <v>0</v>
      </c>
      <c r="BD1407">
        <f t="shared" ca="1" si="814"/>
        <v>0</v>
      </c>
      <c r="BE1407">
        <f t="shared" ca="1" si="815"/>
        <v>0</v>
      </c>
      <c r="BF1407">
        <f t="shared" ca="1" si="816"/>
        <v>0</v>
      </c>
    </row>
    <row r="1408" spans="1:58" ht="16.149999999999999" customHeight="1" x14ac:dyDescent="0.2">
      <c r="A1408" s="84"/>
      <c r="B1408" s="84"/>
      <c r="C1408" s="84"/>
      <c r="D1408" s="84"/>
      <c r="E1408" s="84"/>
      <c r="F1408" s="84"/>
      <c r="G1408" s="84"/>
      <c r="H1408" s="5">
        <f t="shared" ca="1" si="781"/>
        <v>0</v>
      </c>
      <c r="I1408" s="17">
        <f t="shared" ca="1" si="782"/>
        <v>-43921.465798611112</v>
      </c>
      <c r="J1408" s="5">
        <f t="shared" ca="1" si="817"/>
        <v>0</v>
      </c>
      <c r="K1408" s="87"/>
      <c r="L1408" s="87"/>
      <c r="M1408" s="87"/>
      <c r="N1408" s="87"/>
      <c r="O1408" s="29" t="str">
        <f t="shared" ca="1" si="783"/>
        <v>-</v>
      </c>
      <c r="X1408">
        <f t="shared" ca="1" si="784"/>
        <v>0</v>
      </c>
      <c r="Y1408">
        <f t="shared" ca="1" si="785"/>
        <v>0</v>
      </c>
      <c r="Z1408">
        <f t="shared" ca="1" si="786"/>
        <v>0</v>
      </c>
      <c r="AA1408">
        <f t="shared" ca="1" si="787"/>
        <v>0</v>
      </c>
      <c r="AB1408">
        <f t="shared" ca="1" si="788"/>
        <v>0</v>
      </c>
      <c r="AC1408">
        <f t="shared" ca="1" si="789"/>
        <v>0</v>
      </c>
      <c r="AD1408">
        <f t="shared" ca="1" si="790"/>
        <v>0</v>
      </c>
      <c r="AE1408">
        <f t="shared" ca="1" si="791"/>
        <v>0</v>
      </c>
      <c r="AH1408">
        <f t="shared" ca="1" si="792"/>
        <v>0</v>
      </c>
      <c r="AI1408">
        <f t="shared" ca="1" si="793"/>
        <v>0</v>
      </c>
      <c r="AJ1408">
        <f t="shared" ca="1" si="794"/>
        <v>0</v>
      </c>
      <c r="AK1408">
        <f t="shared" ca="1" si="795"/>
        <v>0</v>
      </c>
      <c r="AL1408">
        <f t="shared" ca="1" si="796"/>
        <v>0</v>
      </c>
      <c r="AM1408">
        <f t="shared" ca="1" si="797"/>
        <v>0</v>
      </c>
      <c r="AN1408">
        <f t="shared" ca="1" si="798"/>
        <v>0</v>
      </c>
      <c r="AO1408">
        <f t="shared" ca="1" si="799"/>
        <v>0</v>
      </c>
      <c r="AP1408">
        <f t="shared" ca="1" si="800"/>
        <v>0</v>
      </c>
      <c r="AQ1408">
        <f t="shared" ca="1" si="801"/>
        <v>0</v>
      </c>
      <c r="AR1408">
        <f t="shared" ca="1" si="802"/>
        <v>0</v>
      </c>
      <c r="AS1408">
        <f t="shared" ca="1" si="803"/>
        <v>0</v>
      </c>
      <c r="AT1408">
        <f t="shared" ca="1" si="804"/>
        <v>0</v>
      </c>
      <c r="AU1408">
        <f t="shared" ca="1" si="805"/>
        <v>0</v>
      </c>
      <c r="AV1408">
        <f t="shared" ca="1" si="806"/>
        <v>0</v>
      </c>
      <c r="AW1408">
        <f t="shared" ca="1" si="807"/>
        <v>0</v>
      </c>
      <c r="AX1408">
        <f t="shared" ca="1" si="808"/>
        <v>0</v>
      </c>
      <c r="AY1408">
        <f t="shared" ca="1" si="809"/>
        <v>0</v>
      </c>
      <c r="AZ1408">
        <f t="shared" ca="1" si="810"/>
        <v>0</v>
      </c>
      <c r="BA1408">
        <f t="shared" ca="1" si="811"/>
        <v>0</v>
      </c>
      <c r="BB1408">
        <f t="shared" ca="1" si="812"/>
        <v>0</v>
      </c>
      <c r="BC1408">
        <f t="shared" ca="1" si="813"/>
        <v>0</v>
      </c>
      <c r="BD1408">
        <f t="shared" ca="1" si="814"/>
        <v>0</v>
      </c>
      <c r="BE1408">
        <f t="shared" ca="1" si="815"/>
        <v>0</v>
      </c>
      <c r="BF1408">
        <f t="shared" ca="1" si="816"/>
        <v>0</v>
      </c>
    </row>
    <row r="1409" spans="1:58" ht="16.149999999999999" customHeight="1" x14ac:dyDescent="0.2">
      <c r="A1409" s="84"/>
      <c r="B1409" s="84"/>
      <c r="C1409" s="84"/>
      <c r="D1409" s="84"/>
      <c r="E1409" s="84"/>
      <c r="F1409" s="84"/>
      <c r="G1409" s="84"/>
      <c r="H1409" s="5">
        <f t="shared" ca="1" si="781"/>
        <v>0</v>
      </c>
      <c r="I1409" s="17">
        <f t="shared" ca="1" si="782"/>
        <v>-43921.465798611112</v>
      </c>
      <c r="J1409" s="5">
        <f t="shared" ca="1" si="817"/>
        <v>0</v>
      </c>
      <c r="K1409" s="87"/>
      <c r="L1409" s="87"/>
      <c r="M1409" s="87"/>
      <c r="N1409" s="87"/>
      <c r="O1409" s="29" t="str">
        <f t="shared" ca="1" si="783"/>
        <v>-</v>
      </c>
      <c r="X1409">
        <f t="shared" ca="1" si="784"/>
        <v>0</v>
      </c>
      <c r="Y1409">
        <f t="shared" ca="1" si="785"/>
        <v>0</v>
      </c>
      <c r="Z1409">
        <f t="shared" ca="1" si="786"/>
        <v>0</v>
      </c>
      <c r="AA1409">
        <f t="shared" ca="1" si="787"/>
        <v>0</v>
      </c>
      <c r="AB1409">
        <f t="shared" ca="1" si="788"/>
        <v>0</v>
      </c>
      <c r="AC1409">
        <f t="shared" ca="1" si="789"/>
        <v>0</v>
      </c>
      <c r="AD1409">
        <f t="shared" ca="1" si="790"/>
        <v>0</v>
      </c>
      <c r="AE1409">
        <f t="shared" ca="1" si="791"/>
        <v>0</v>
      </c>
      <c r="AH1409">
        <f t="shared" ca="1" si="792"/>
        <v>0</v>
      </c>
      <c r="AI1409">
        <f t="shared" ca="1" si="793"/>
        <v>0</v>
      </c>
      <c r="AJ1409">
        <f t="shared" ca="1" si="794"/>
        <v>0</v>
      </c>
      <c r="AK1409">
        <f t="shared" ca="1" si="795"/>
        <v>0</v>
      </c>
      <c r="AL1409">
        <f t="shared" ca="1" si="796"/>
        <v>0</v>
      </c>
      <c r="AM1409">
        <f t="shared" ca="1" si="797"/>
        <v>0</v>
      </c>
      <c r="AN1409">
        <f t="shared" ca="1" si="798"/>
        <v>0</v>
      </c>
      <c r="AO1409">
        <f t="shared" ca="1" si="799"/>
        <v>0</v>
      </c>
      <c r="AP1409">
        <f t="shared" ca="1" si="800"/>
        <v>0</v>
      </c>
      <c r="AQ1409">
        <f t="shared" ca="1" si="801"/>
        <v>0</v>
      </c>
      <c r="AR1409">
        <f t="shared" ca="1" si="802"/>
        <v>0</v>
      </c>
      <c r="AS1409">
        <f t="shared" ca="1" si="803"/>
        <v>0</v>
      </c>
      <c r="AT1409">
        <f t="shared" ca="1" si="804"/>
        <v>0</v>
      </c>
      <c r="AU1409">
        <f t="shared" ca="1" si="805"/>
        <v>0</v>
      </c>
      <c r="AV1409">
        <f t="shared" ca="1" si="806"/>
        <v>0</v>
      </c>
      <c r="AW1409">
        <f t="shared" ca="1" si="807"/>
        <v>0</v>
      </c>
      <c r="AX1409">
        <f t="shared" ca="1" si="808"/>
        <v>0</v>
      </c>
      <c r="AY1409">
        <f t="shared" ca="1" si="809"/>
        <v>0</v>
      </c>
      <c r="AZ1409">
        <f t="shared" ca="1" si="810"/>
        <v>0</v>
      </c>
      <c r="BA1409">
        <f t="shared" ca="1" si="811"/>
        <v>0</v>
      </c>
      <c r="BB1409">
        <f t="shared" ca="1" si="812"/>
        <v>0</v>
      </c>
      <c r="BC1409">
        <f t="shared" ca="1" si="813"/>
        <v>0</v>
      </c>
      <c r="BD1409">
        <f t="shared" ca="1" si="814"/>
        <v>0</v>
      </c>
      <c r="BE1409">
        <f t="shared" ca="1" si="815"/>
        <v>0</v>
      </c>
      <c r="BF1409">
        <f t="shared" ca="1" si="816"/>
        <v>0</v>
      </c>
    </row>
    <row r="1410" spans="1:58" ht="16.149999999999999" customHeight="1" x14ac:dyDescent="0.2">
      <c r="A1410" s="84"/>
      <c r="B1410" s="84"/>
      <c r="C1410" s="84"/>
      <c r="D1410" s="84"/>
      <c r="E1410" s="84"/>
      <c r="F1410" s="84"/>
      <c r="G1410" s="84"/>
      <c r="H1410" s="5">
        <f t="shared" ca="1" si="781"/>
        <v>0</v>
      </c>
      <c r="I1410" s="17">
        <f t="shared" ca="1" si="782"/>
        <v>-43921.465798611112</v>
      </c>
      <c r="J1410" s="5">
        <f t="shared" ca="1" si="817"/>
        <v>0</v>
      </c>
      <c r="K1410" s="87"/>
      <c r="L1410" s="87"/>
      <c r="M1410" s="87"/>
      <c r="N1410" s="87"/>
      <c r="O1410" s="29" t="str">
        <f t="shared" ca="1" si="783"/>
        <v>-</v>
      </c>
      <c r="X1410">
        <f t="shared" ca="1" si="784"/>
        <v>0</v>
      </c>
      <c r="Y1410">
        <f t="shared" ca="1" si="785"/>
        <v>0</v>
      </c>
      <c r="Z1410">
        <f t="shared" ca="1" si="786"/>
        <v>0</v>
      </c>
      <c r="AA1410">
        <f t="shared" ca="1" si="787"/>
        <v>0</v>
      </c>
      <c r="AB1410">
        <f t="shared" ca="1" si="788"/>
        <v>0</v>
      </c>
      <c r="AC1410">
        <f t="shared" ca="1" si="789"/>
        <v>0</v>
      </c>
      <c r="AD1410">
        <f t="shared" ca="1" si="790"/>
        <v>0</v>
      </c>
      <c r="AE1410">
        <f t="shared" ca="1" si="791"/>
        <v>0</v>
      </c>
      <c r="AH1410">
        <f t="shared" ca="1" si="792"/>
        <v>0</v>
      </c>
      <c r="AI1410">
        <f t="shared" ca="1" si="793"/>
        <v>0</v>
      </c>
      <c r="AJ1410">
        <f t="shared" ca="1" si="794"/>
        <v>0</v>
      </c>
      <c r="AK1410">
        <f t="shared" ca="1" si="795"/>
        <v>0</v>
      </c>
      <c r="AL1410">
        <f t="shared" ca="1" si="796"/>
        <v>0</v>
      </c>
      <c r="AM1410">
        <f t="shared" ca="1" si="797"/>
        <v>0</v>
      </c>
      <c r="AN1410">
        <f t="shared" ca="1" si="798"/>
        <v>0</v>
      </c>
      <c r="AO1410">
        <f t="shared" ca="1" si="799"/>
        <v>0</v>
      </c>
      <c r="AP1410">
        <f t="shared" ca="1" si="800"/>
        <v>0</v>
      </c>
      <c r="AQ1410">
        <f t="shared" ca="1" si="801"/>
        <v>0</v>
      </c>
      <c r="AR1410">
        <f t="shared" ca="1" si="802"/>
        <v>0</v>
      </c>
      <c r="AS1410">
        <f t="shared" ca="1" si="803"/>
        <v>0</v>
      </c>
      <c r="AT1410">
        <f t="shared" ca="1" si="804"/>
        <v>0</v>
      </c>
      <c r="AU1410">
        <f t="shared" ca="1" si="805"/>
        <v>0</v>
      </c>
      <c r="AV1410">
        <f t="shared" ca="1" si="806"/>
        <v>0</v>
      </c>
      <c r="AW1410">
        <f t="shared" ca="1" si="807"/>
        <v>0</v>
      </c>
      <c r="AX1410">
        <f t="shared" ca="1" si="808"/>
        <v>0</v>
      </c>
      <c r="AY1410">
        <f t="shared" ca="1" si="809"/>
        <v>0</v>
      </c>
      <c r="AZ1410">
        <f t="shared" ca="1" si="810"/>
        <v>0</v>
      </c>
      <c r="BA1410">
        <f t="shared" ca="1" si="811"/>
        <v>0</v>
      </c>
      <c r="BB1410">
        <f t="shared" ca="1" si="812"/>
        <v>0</v>
      </c>
      <c r="BC1410">
        <f t="shared" ca="1" si="813"/>
        <v>0</v>
      </c>
      <c r="BD1410">
        <f t="shared" ca="1" si="814"/>
        <v>0</v>
      </c>
      <c r="BE1410">
        <f t="shared" ca="1" si="815"/>
        <v>0</v>
      </c>
      <c r="BF1410">
        <f t="shared" ca="1" si="816"/>
        <v>0</v>
      </c>
    </row>
    <row r="1411" spans="1:58" ht="16.149999999999999" customHeight="1" x14ac:dyDescent="0.2">
      <c r="A1411" s="84"/>
      <c r="B1411" s="84"/>
      <c r="C1411" s="84"/>
      <c r="D1411" s="84"/>
      <c r="E1411" s="84"/>
      <c r="F1411" s="84"/>
      <c r="G1411" s="84"/>
      <c r="H1411" s="5">
        <f t="shared" ca="1" si="781"/>
        <v>0</v>
      </c>
      <c r="I1411" s="17">
        <f t="shared" ca="1" si="782"/>
        <v>-43921.465798611112</v>
      </c>
      <c r="J1411" s="5">
        <f t="shared" ca="1" si="817"/>
        <v>0</v>
      </c>
      <c r="K1411" s="87"/>
      <c r="L1411" s="87"/>
      <c r="M1411" s="87"/>
      <c r="N1411" s="87"/>
      <c r="O1411" s="29" t="str">
        <f t="shared" ca="1" si="783"/>
        <v>-</v>
      </c>
      <c r="X1411">
        <f t="shared" ca="1" si="784"/>
        <v>0</v>
      </c>
      <c r="Y1411">
        <f t="shared" ca="1" si="785"/>
        <v>0</v>
      </c>
      <c r="Z1411">
        <f t="shared" ca="1" si="786"/>
        <v>0</v>
      </c>
      <c r="AA1411">
        <f t="shared" ca="1" si="787"/>
        <v>0</v>
      </c>
      <c r="AB1411">
        <f t="shared" ca="1" si="788"/>
        <v>0</v>
      </c>
      <c r="AC1411">
        <f t="shared" ca="1" si="789"/>
        <v>0</v>
      </c>
      <c r="AD1411">
        <f t="shared" ca="1" si="790"/>
        <v>0</v>
      </c>
      <c r="AE1411">
        <f t="shared" ca="1" si="791"/>
        <v>0</v>
      </c>
      <c r="AH1411">
        <f t="shared" ca="1" si="792"/>
        <v>0</v>
      </c>
      <c r="AI1411">
        <f t="shared" ca="1" si="793"/>
        <v>0</v>
      </c>
      <c r="AJ1411">
        <f t="shared" ca="1" si="794"/>
        <v>0</v>
      </c>
      <c r="AK1411">
        <f t="shared" ca="1" si="795"/>
        <v>0</v>
      </c>
      <c r="AL1411">
        <f t="shared" ca="1" si="796"/>
        <v>0</v>
      </c>
      <c r="AM1411">
        <f t="shared" ca="1" si="797"/>
        <v>0</v>
      </c>
      <c r="AN1411">
        <f t="shared" ca="1" si="798"/>
        <v>0</v>
      </c>
      <c r="AO1411">
        <f t="shared" ca="1" si="799"/>
        <v>0</v>
      </c>
      <c r="AP1411">
        <f t="shared" ca="1" si="800"/>
        <v>0</v>
      </c>
      <c r="AQ1411">
        <f t="shared" ca="1" si="801"/>
        <v>0</v>
      </c>
      <c r="AR1411">
        <f t="shared" ca="1" si="802"/>
        <v>0</v>
      </c>
      <c r="AS1411">
        <f t="shared" ca="1" si="803"/>
        <v>0</v>
      </c>
      <c r="AT1411">
        <f t="shared" ca="1" si="804"/>
        <v>0</v>
      </c>
      <c r="AU1411">
        <f t="shared" ca="1" si="805"/>
        <v>0</v>
      </c>
      <c r="AV1411">
        <f t="shared" ca="1" si="806"/>
        <v>0</v>
      </c>
      <c r="AW1411">
        <f t="shared" ca="1" si="807"/>
        <v>0</v>
      </c>
      <c r="AX1411">
        <f t="shared" ca="1" si="808"/>
        <v>0</v>
      </c>
      <c r="AY1411">
        <f t="shared" ca="1" si="809"/>
        <v>0</v>
      </c>
      <c r="AZ1411">
        <f t="shared" ca="1" si="810"/>
        <v>0</v>
      </c>
      <c r="BA1411">
        <f t="shared" ca="1" si="811"/>
        <v>0</v>
      </c>
      <c r="BB1411">
        <f t="shared" ca="1" si="812"/>
        <v>0</v>
      </c>
      <c r="BC1411">
        <f t="shared" ca="1" si="813"/>
        <v>0</v>
      </c>
      <c r="BD1411">
        <f t="shared" ca="1" si="814"/>
        <v>0</v>
      </c>
      <c r="BE1411">
        <f t="shared" ca="1" si="815"/>
        <v>0</v>
      </c>
      <c r="BF1411">
        <f t="shared" ca="1" si="816"/>
        <v>0</v>
      </c>
    </row>
    <row r="1412" spans="1:58" ht="16.149999999999999" customHeight="1" x14ac:dyDescent="0.2">
      <c r="A1412" s="84"/>
      <c r="B1412" s="84"/>
      <c r="C1412" s="84"/>
      <c r="D1412" s="84"/>
      <c r="E1412" s="84"/>
      <c r="F1412" s="84"/>
      <c r="G1412" s="84"/>
      <c r="H1412" s="5">
        <f t="shared" ca="1" si="781"/>
        <v>0</v>
      </c>
      <c r="I1412" s="17">
        <f t="shared" ca="1" si="782"/>
        <v>-43921.465798611112</v>
      </c>
      <c r="J1412" s="5">
        <f t="shared" ca="1" si="817"/>
        <v>0</v>
      </c>
      <c r="K1412" s="87"/>
      <c r="L1412" s="87"/>
      <c r="M1412" s="87"/>
      <c r="N1412" s="87"/>
      <c r="O1412" s="29" t="str">
        <f t="shared" ca="1" si="783"/>
        <v>-</v>
      </c>
      <c r="X1412">
        <f t="shared" ca="1" si="784"/>
        <v>0</v>
      </c>
      <c r="Y1412">
        <f t="shared" ca="1" si="785"/>
        <v>0</v>
      </c>
      <c r="Z1412">
        <f t="shared" ca="1" si="786"/>
        <v>0</v>
      </c>
      <c r="AA1412">
        <f t="shared" ca="1" si="787"/>
        <v>0</v>
      </c>
      <c r="AB1412">
        <f t="shared" ca="1" si="788"/>
        <v>0</v>
      </c>
      <c r="AC1412">
        <f t="shared" ca="1" si="789"/>
        <v>0</v>
      </c>
      <c r="AD1412">
        <f t="shared" ca="1" si="790"/>
        <v>0</v>
      </c>
      <c r="AE1412">
        <f t="shared" ca="1" si="791"/>
        <v>0</v>
      </c>
      <c r="AH1412">
        <f t="shared" ca="1" si="792"/>
        <v>0</v>
      </c>
      <c r="AI1412">
        <f t="shared" ca="1" si="793"/>
        <v>0</v>
      </c>
      <c r="AJ1412">
        <f t="shared" ca="1" si="794"/>
        <v>0</v>
      </c>
      <c r="AK1412">
        <f t="shared" ca="1" si="795"/>
        <v>0</v>
      </c>
      <c r="AL1412">
        <f t="shared" ca="1" si="796"/>
        <v>0</v>
      </c>
      <c r="AM1412">
        <f t="shared" ca="1" si="797"/>
        <v>0</v>
      </c>
      <c r="AN1412">
        <f t="shared" ca="1" si="798"/>
        <v>0</v>
      </c>
      <c r="AO1412">
        <f t="shared" ca="1" si="799"/>
        <v>0</v>
      </c>
      <c r="AP1412">
        <f t="shared" ca="1" si="800"/>
        <v>0</v>
      </c>
      <c r="AQ1412">
        <f t="shared" ca="1" si="801"/>
        <v>0</v>
      </c>
      <c r="AR1412">
        <f t="shared" ca="1" si="802"/>
        <v>0</v>
      </c>
      <c r="AS1412">
        <f t="shared" ca="1" si="803"/>
        <v>0</v>
      </c>
      <c r="AT1412">
        <f t="shared" ca="1" si="804"/>
        <v>0</v>
      </c>
      <c r="AU1412">
        <f t="shared" ca="1" si="805"/>
        <v>0</v>
      </c>
      <c r="AV1412">
        <f t="shared" ca="1" si="806"/>
        <v>0</v>
      </c>
      <c r="AW1412">
        <f t="shared" ca="1" si="807"/>
        <v>0</v>
      </c>
      <c r="AX1412">
        <f t="shared" ca="1" si="808"/>
        <v>0</v>
      </c>
      <c r="AY1412">
        <f t="shared" ca="1" si="809"/>
        <v>0</v>
      </c>
      <c r="AZ1412">
        <f t="shared" ca="1" si="810"/>
        <v>0</v>
      </c>
      <c r="BA1412">
        <f t="shared" ca="1" si="811"/>
        <v>0</v>
      </c>
      <c r="BB1412">
        <f t="shared" ca="1" si="812"/>
        <v>0</v>
      </c>
      <c r="BC1412">
        <f t="shared" ca="1" si="813"/>
        <v>0</v>
      </c>
      <c r="BD1412">
        <f t="shared" ca="1" si="814"/>
        <v>0</v>
      </c>
      <c r="BE1412">
        <f t="shared" ca="1" si="815"/>
        <v>0</v>
      </c>
      <c r="BF1412">
        <f t="shared" ca="1" si="816"/>
        <v>0</v>
      </c>
    </row>
    <row r="1413" spans="1:58" ht="16.149999999999999" customHeight="1" x14ac:dyDescent="0.2">
      <c r="A1413" s="84"/>
      <c r="B1413" s="84"/>
      <c r="C1413" s="84"/>
      <c r="D1413" s="84"/>
      <c r="E1413" s="84"/>
      <c r="F1413" s="84"/>
      <c r="G1413" s="84"/>
      <c r="H1413" s="5">
        <f t="shared" ca="1" si="781"/>
        <v>0</v>
      </c>
      <c r="I1413" s="17">
        <f t="shared" ca="1" si="782"/>
        <v>-43921.465798611112</v>
      </c>
      <c r="J1413" s="5">
        <f t="shared" ca="1" si="817"/>
        <v>0</v>
      </c>
      <c r="K1413" s="87"/>
      <c r="L1413" s="87"/>
      <c r="M1413" s="87"/>
      <c r="N1413" s="87"/>
      <c r="O1413" s="29" t="str">
        <f t="shared" ca="1" si="783"/>
        <v>-</v>
      </c>
      <c r="X1413">
        <f t="shared" ca="1" si="784"/>
        <v>0</v>
      </c>
      <c r="Y1413">
        <f t="shared" ca="1" si="785"/>
        <v>0</v>
      </c>
      <c r="Z1413">
        <f t="shared" ca="1" si="786"/>
        <v>0</v>
      </c>
      <c r="AA1413">
        <f t="shared" ca="1" si="787"/>
        <v>0</v>
      </c>
      <c r="AB1413">
        <f t="shared" ca="1" si="788"/>
        <v>0</v>
      </c>
      <c r="AC1413">
        <f t="shared" ca="1" si="789"/>
        <v>0</v>
      </c>
      <c r="AD1413">
        <f t="shared" ca="1" si="790"/>
        <v>0</v>
      </c>
      <c r="AE1413">
        <f t="shared" ca="1" si="791"/>
        <v>0</v>
      </c>
      <c r="AH1413">
        <f t="shared" ca="1" si="792"/>
        <v>0</v>
      </c>
      <c r="AI1413">
        <f t="shared" ca="1" si="793"/>
        <v>0</v>
      </c>
      <c r="AJ1413">
        <f t="shared" ca="1" si="794"/>
        <v>0</v>
      </c>
      <c r="AK1413">
        <f t="shared" ca="1" si="795"/>
        <v>0</v>
      </c>
      <c r="AL1413">
        <f t="shared" ca="1" si="796"/>
        <v>0</v>
      </c>
      <c r="AM1413">
        <f t="shared" ca="1" si="797"/>
        <v>0</v>
      </c>
      <c r="AN1413">
        <f t="shared" ca="1" si="798"/>
        <v>0</v>
      </c>
      <c r="AO1413">
        <f t="shared" ca="1" si="799"/>
        <v>0</v>
      </c>
      <c r="AP1413">
        <f t="shared" ca="1" si="800"/>
        <v>0</v>
      </c>
      <c r="AQ1413">
        <f t="shared" ca="1" si="801"/>
        <v>0</v>
      </c>
      <c r="AR1413">
        <f t="shared" ca="1" si="802"/>
        <v>0</v>
      </c>
      <c r="AS1413">
        <f t="shared" ca="1" si="803"/>
        <v>0</v>
      </c>
      <c r="AT1413">
        <f t="shared" ca="1" si="804"/>
        <v>0</v>
      </c>
      <c r="AU1413">
        <f t="shared" ca="1" si="805"/>
        <v>0</v>
      </c>
      <c r="AV1413">
        <f t="shared" ca="1" si="806"/>
        <v>0</v>
      </c>
      <c r="AW1413">
        <f t="shared" ca="1" si="807"/>
        <v>0</v>
      </c>
      <c r="AX1413">
        <f t="shared" ca="1" si="808"/>
        <v>0</v>
      </c>
      <c r="AY1413">
        <f t="shared" ca="1" si="809"/>
        <v>0</v>
      </c>
      <c r="AZ1413">
        <f t="shared" ca="1" si="810"/>
        <v>0</v>
      </c>
      <c r="BA1413">
        <f t="shared" ca="1" si="811"/>
        <v>0</v>
      </c>
      <c r="BB1413">
        <f t="shared" ca="1" si="812"/>
        <v>0</v>
      </c>
      <c r="BC1413">
        <f t="shared" ca="1" si="813"/>
        <v>0</v>
      </c>
      <c r="BD1413">
        <f t="shared" ca="1" si="814"/>
        <v>0</v>
      </c>
      <c r="BE1413">
        <f t="shared" ca="1" si="815"/>
        <v>0</v>
      </c>
      <c r="BF1413">
        <f t="shared" ca="1" si="816"/>
        <v>0</v>
      </c>
    </row>
    <row r="1414" spans="1:58" ht="16.149999999999999" customHeight="1" x14ac:dyDescent="0.2">
      <c r="A1414" s="84"/>
      <c r="B1414" s="84"/>
      <c r="C1414" s="84"/>
      <c r="D1414" s="84"/>
      <c r="E1414" s="84"/>
      <c r="F1414" s="84"/>
      <c r="G1414" s="84"/>
      <c r="H1414" s="5">
        <f t="shared" ref="H1414:H1477" ca="1" si="818">IF(CELL("contenu",F1414)="app.component", "NA",B1414-B1413)</f>
        <v>0</v>
      </c>
      <c r="I1414" s="17">
        <f t="shared" ref="I1414:I1477" ca="1" si="819">IF(CELL("contenu",H1414)="NA", "NA", SUM(I1413,H1414))</f>
        <v>-43921.465798611112</v>
      </c>
      <c r="J1414" s="5">
        <f t="shared" ca="1" si="817"/>
        <v>0</v>
      </c>
      <c r="K1414" s="87"/>
      <c r="L1414" s="87"/>
      <c r="M1414" s="87"/>
      <c r="N1414" s="87"/>
      <c r="O1414" s="29" t="str">
        <f t="shared" ref="O1414:O1466" ca="1" si="820">IF(CELL("contenu", J1414)="NA", "-", IF( CELL("contenu", J1414) =0, "-", J1414/M1414 ) )</f>
        <v>-</v>
      </c>
      <c r="X1414">
        <f t="shared" ref="X1414:X1477" ca="1" si="821">IF(CELL("contenu",$F1414)="app.component", 1,0)</f>
        <v>0</v>
      </c>
      <c r="Y1414">
        <f t="shared" ref="Y1414:Y1477" ca="1" si="822">IF(CELL("contenu",$F1414)="PrevisionsPage", 1,0)</f>
        <v>0</v>
      </c>
      <c r="Z1414">
        <f t="shared" ref="Z1414:Z1477" ca="1" si="823">IF(CELL("contenu",$F1414)="CreditsWeatherDataModal", 1,0)</f>
        <v>0</v>
      </c>
      <c r="AA1414">
        <f t="shared" ref="AA1414:AA1477" ca="1" si="824">IF(CELL("contenu",$F1414)="StationsFavoritesModal", 1,0)</f>
        <v>0</v>
      </c>
      <c r="AB1414">
        <f t="shared" ref="AB1414:AB1477" ca="1" si="825">IF(CELL("contenu",$F1414)="SettingsPage", 1,0)</f>
        <v>0</v>
      </c>
      <c r="AC1414">
        <f t="shared" ref="AC1414:AC1477" ca="1" si="826">IF(CELL("contenu",$F1414)="RestaureAchetePage", 1,0)</f>
        <v>0</v>
      </c>
      <c r="AD1414">
        <f t="shared" ref="AD1414:AD1477" ca="1" si="827">IF(CELL("contenu",$F1414)="AProposPage", 1,0)</f>
        <v>0</v>
      </c>
      <c r="AE1414">
        <f t="shared" ref="AE1414:AE1477" ca="1" si="828">IF(CELL("contenu",$F1414)="TutorielPage", 1,0)</f>
        <v>0</v>
      </c>
      <c r="AH1414">
        <f t="shared" ref="AH1414:AH1477" ca="1" si="829">IF(CELL("contenu",$G1414)="initApp", 1,0)</f>
        <v>0</v>
      </c>
      <c r="AI1414">
        <f t="shared" ref="AI1414:AI1477" ca="1" si="830">IF(CELL("contenu",$G1414)="btnMenu", 1,0)</f>
        <v>0</v>
      </c>
      <c r="AJ1414">
        <f t="shared" ref="AJ1414:AJ1477" ca="1" si="831">IF(CELL("contenu",$G1414)="btnGeoloc", 1,0)</f>
        <v>0</v>
      </c>
      <c r="AK1414">
        <f t="shared" ref="AK1414:AK1477" ca="1" si="832">IF(CELL("contenu",$G1414)="btnAjouterFavoriteRefuse", 1,0)</f>
        <v>0</v>
      </c>
      <c r="AL1414">
        <f t="shared" ref="AL1414:AL1477" ca="1" si="833">IF(CELL("contenu",$G1414)="btnAjouterFavoriteAccepte", 1,0)</f>
        <v>0</v>
      </c>
      <c r="AM1414">
        <f t="shared" ref="AM1414:AM1477" ca="1" si="834">IF(CELL("contenu",$G1414)="rafraichMeteo", 1,0)</f>
        <v>0</v>
      </c>
      <c r="AN1414">
        <f t="shared" ref="AN1414:AN1477" ca="1" si="835">IF(CELL("contenu",$G1414)="swipeVersVuePlanete", 1,0)</f>
        <v>0</v>
      </c>
      <c r="AO1414">
        <f t="shared" ref="AO1414:AO1477" ca="1" si="836">IF(CELL("contenu",$G1414)="swipeVersVueMeteo", 1,0)</f>
        <v>0</v>
      </c>
      <c r="AP1414">
        <f t="shared" ref="AP1414:AP1477" ca="1" si="837">IF(CELL("contenu",$G1414)="btnOuvrirArticle", 1,0)</f>
        <v>0</v>
      </c>
      <c r="AQ1414">
        <f t="shared" ref="AQ1414:AQ1477" ca="1" si="838">IF(CELL("contenu",$G1414)="lienFournisseurDS", 1,0)</f>
        <v>0</v>
      </c>
      <c r="AR1414">
        <f t="shared" ref="AR1414:AR1477" ca="1" si="839">IF(CELL("contenu",$G1414)="lienFournisseurYW", 1,0)</f>
        <v>0</v>
      </c>
      <c r="AS1414">
        <f t="shared" ref="AS1414:AS1477" ca="1" si="840">IF( AND(CELL("contenu",$F1414)="StationsFavoritesModal", CELL("contenu",$G1414)="btnFermer"), 1,0)</f>
        <v>0</v>
      </c>
      <c r="AT1414">
        <f t="shared" ref="AT1414:AT1477" ca="1" si="841">IF( AND(CELL("contenu",$F1414)="SettingsPage", CELL("contenu",$G1414) ="btnRetourPage"), 1,0)</f>
        <v>0</v>
      </c>
      <c r="AU1414">
        <f t="shared" ref="AU1414:AU1477" ca="1" si="842">IF( AND(CELL("contenu",$F1414)="SettingsPage", CELL("contenu",$G1414)="btnAcheter"), 1,0)</f>
        <v>0</v>
      </c>
      <c r="AV1414">
        <f t="shared" ref="AV1414:AV1477" ca="1" si="843">IF(CELL("contenu",$G1414)="btnRestaurer", 1,0)</f>
        <v>0</v>
      </c>
      <c r="AW1414">
        <f t="shared" ref="AW1414:AW1477" ca="1" si="844">IF( AND(CELL("contenu",$F1414)="RestaureAchetePage", CELL("contenu",$G1414)="btnRetourPage"), 1,0)</f>
        <v>0</v>
      </c>
      <c r="AX1414">
        <f t="shared" ref="AX1414:AX1477" ca="1" si="845">IF( AND(CELL("contenu",$F1414)="RestaureAchetePage", CELL("contenu",$G1414)="btnAcheter"), 1,0)</f>
        <v>0</v>
      </c>
      <c r="AY1414">
        <f t="shared" ref="AY1414:AY1477" ca="1" si="846">IF(CELL("contenu",$G1414)="btnVerifier", 1,0)</f>
        <v>0</v>
      </c>
      <c r="AZ1414">
        <f t="shared" ref="AZ1414:AZ1477" ca="1" si="847">IF( AND(CELL("contenu",$F1414)="AProposPage", CELL("contenu",$G1414)="btnRetourPage"), 1,0)</f>
        <v>0</v>
      </c>
      <c r="BA1414">
        <f t="shared" ref="BA1414:BA1477" ca="1" si="848">IF(CELL("contenu",$G1414)="lienLancerFandom", 1,0)</f>
        <v>0</v>
      </c>
      <c r="BB1414">
        <f t="shared" ref="BB1414:BB1477" ca="1" si="849">IF(CELL("contenu",$G1414)="lienLancerRessourceUrl", 1,0)</f>
        <v>0</v>
      </c>
      <c r="BC1414">
        <f t="shared" ref="BC1414:BC1477" ca="1" si="850">IF(CELL("contenu",$G1414)="btnSuivant", 1,0)</f>
        <v>0</v>
      </c>
      <c r="BD1414">
        <f t="shared" ref="BD1414:BD1477" ca="1" si="851">IF(CELL("contenu",$G1414)="swipeLeft", 1,0)</f>
        <v>0</v>
      </c>
      <c r="BE1414">
        <f t="shared" ref="BE1414:BE1477" ca="1" si="852">IF(CELL("contenu",$G1414)="swipeRight", 1,0)</f>
        <v>0</v>
      </c>
      <c r="BF1414">
        <f t="shared" ref="BF1414:BF1477" ca="1" si="853">IF(CELL("contenu",$G1414)="btnFinirTuto", 1,0)</f>
        <v>0</v>
      </c>
    </row>
    <row r="1415" spans="1:58" ht="16.149999999999999" customHeight="1" x14ac:dyDescent="0.2">
      <c r="A1415" s="84"/>
      <c r="B1415" s="84"/>
      <c r="C1415" s="84"/>
      <c r="D1415" s="84"/>
      <c r="E1415" s="84"/>
      <c r="F1415" s="84"/>
      <c r="G1415" s="84"/>
      <c r="H1415" s="5">
        <f t="shared" ca="1" si="818"/>
        <v>0</v>
      </c>
      <c r="I1415" s="17">
        <f t="shared" ca="1" si="819"/>
        <v>-43921.465798611112</v>
      </c>
      <c r="J1415" s="5">
        <f t="shared" ca="1" si="817"/>
        <v>0</v>
      </c>
      <c r="K1415" s="87"/>
      <c r="L1415" s="87"/>
      <c r="M1415" s="87"/>
      <c r="N1415" s="87"/>
      <c r="O1415" s="29" t="str">
        <f t="shared" ca="1" si="820"/>
        <v>-</v>
      </c>
      <c r="X1415">
        <f t="shared" ca="1" si="821"/>
        <v>0</v>
      </c>
      <c r="Y1415">
        <f t="shared" ca="1" si="822"/>
        <v>0</v>
      </c>
      <c r="Z1415">
        <f t="shared" ca="1" si="823"/>
        <v>0</v>
      </c>
      <c r="AA1415">
        <f t="shared" ca="1" si="824"/>
        <v>0</v>
      </c>
      <c r="AB1415">
        <f t="shared" ca="1" si="825"/>
        <v>0</v>
      </c>
      <c r="AC1415">
        <f t="shared" ca="1" si="826"/>
        <v>0</v>
      </c>
      <c r="AD1415">
        <f t="shared" ca="1" si="827"/>
        <v>0</v>
      </c>
      <c r="AE1415">
        <f t="shared" ca="1" si="828"/>
        <v>0</v>
      </c>
      <c r="AH1415">
        <f t="shared" ca="1" si="829"/>
        <v>0</v>
      </c>
      <c r="AI1415">
        <f t="shared" ca="1" si="830"/>
        <v>0</v>
      </c>
      <c r="AJ1415">
        <f t="shared" ca="1" si="831"/>
        <v>0</v>
      </c>
      <c r="AK1415">
        <f t="shared" ca="1" si="832"/>
        <v>0</v>
      </c>
      <c r="AL1415">
        <f t="shared" ca="1" si="833"/>
        <v>0</v>
      </c>
      <c r="AM1415">
        <f t="shared" ca="1" si="834"/>
        <v>0</v>
      </c>
      <c r="AN1415">
        <f t="shared" ca="1" si="835"/>
        <v>0</v>
      </c>
      <c r="AO1415">
        <f t="shared" ca="1" si="836"/>
        <v>0</v>
      </c>
      <c r="AP1415">
        <f t="shared" ca="1" si="837"/>
        <v>0</v>
      </c>
      <c r="AQ1415">
        <f t="shared" ca="1" si="838"/>
        <v>0</v>
      </c>
      <c r="AR1415">
        <f t="shared" ca="1" si="839"/>
        <v>0</v>
      </c>
      <c r="AS1415">
        <f t="shared" ca="1" si="840"/>
        <v>0</v>
      </c>
      <c r="AT1415">
        <f t="shared" ca="1" si="841"/>
        <v>0</v>
      </c>
      <c r="AU1415">
        <f t="shared" ca="1" si="842"/>
        <v>0</v>
      </c>
      <c r="AV1415">
        <f t="shared" ca="1" si="843"/>
        <v>0</v>
      </c>
      <c r="AW1415">
        <f t="shared" ca="1" si="844"/>
        <v>0</v>
      </c>
      <c r="AX1415">
        <f t="shared" ca="1" si="845"/>
        <v>0</v>
      </c>
      <c r="AY1415">
        <f t="shared" ca="1" si="846"/>
        <v>0</v>
      </c>
      <c r="AZ1415">
        <f t="shared" ca="1" si="847"/>
        <v>0</v>
      </c>
      <c r="BA1415">
        <f t="shared" ca="1" si="848"/>
        <v>0</v>
      </c>
      <c r="BB1415">
        <f t="shared" ca="1" si="849"/>
        <v>0</v>
      </c>
      <c r="BC1415">
        <f t="shared" ca="1" si="850"/>
        <v>0</v>
      </c>
      <c r="BD1415">
        <f t="shared" ca="1" si="851"/>
        <v>0</v>
      </c>
      <c r="BE1415">
        <f t="shared" ca="1" si="852"/>
        <v>0</v>
      </c>
      <c r="BF1415">
        <f t="shared" ca="1" si="853"/>
        <v>0</v>
      </c>
    </row>
    <row r="1416" spans="1:58" ht="16.149999999999999" customHeight="1" x14ac:dyDescent="0.2">
      <c r="A1416" s="84"/>
      <c r="B1416" s="84"/>
      <c r="C1416" s="84"/>
      <c r="D1416" s="84"/>
      <c r="E1416" s="84"/>
      <c r="F1416" s="84"/>
      <c r="G1416" s="84"/>
      <c r="H1416" s="5">
        <f t="shared" ca="1" si="818"/>
        <v>0</v>
      </c>
      <c r="I1416" s="17">
        <f t="shared" ca="1" si="819"/>
        <v>-43921.465798611112</v>
      </c>
      <c r="J1416" s="5">
        <f t="shared" ca="1" si="817"/>
        <v>0</v>
      </c>
      <c r="K1416" s="87"/>
      <c r="L1416" s="87"/>
      <c r="M1416" s="87"/>
      <c r="N1416" s="87"/>
      <c r="O1416" s="29" t="str">
        <f t="shared" ca="1" si="820"/>
        <v>-</v>
      </c>
      <c r="X1416">
        <f t="shared" ca="1" si="821"/>
        <v>0</v>
      </c>
      <c r="Y1416">
        <f t="shared" ca="1" si="822"/>
        <v>0</v>
      </c>
      <c r="Z1416">
        <f t="shared" ca="1" si="823"/>
        <v>0</v>
      </c>
      <c r="AA1416">
        <f t="shared" ca="1" si="824"/>
        <v>0</v>
      </c>
      <c r="AB1416">
        <f t="shared" ca="1" si="825"/>
        <v>0</v>
      </c>
      <c r="AC1416">
        <f t="shared" ca="1" si="826"/>
        <v>0</v>
      </c>
      <c r="AD1416">
        <f t="shared" ca="1" si="827"/>
        <v>0</v>
      </c>
      <c r="AE1416">
        <f t="shared" ca="1" si="828"/>
        <v>0</v>
      </c>
      <c r="AH1416">
        <f t="shared" ca="1" si="829"/>
        <v>0</v>
      </c>
      <c r="AI1416">
        <f t="shared" ca="1" si="830"/>
        <v>0</v>
      </c>
      <c r="AJ1416">
        <f t="shared" ca="1" si="831"/>
        <v>0</v>
      </c>
      <c r="AK1416">
        <f t="shared" ca="1" si="832"/>
        <v>0</v>
      </c>
      <c r="AL1416">
        <f t="shared" ca="1" si="833"/>
        <v>0</v>
      </c>
      <c r="AM1416">
        <f t="shared" ca="1" si="834"/>
        <v>0</v>
      </c>
      <c r="AN1416">
        <f t="shared" ca="1" si="835"/>
        <v>0</v>
      </c>
      <c r="AO1416">
        <f t="shared" ca="1" si="836"/>
        <v>0</v>
      </c>
      <c r="AP1416">
        <f t="shared" ca="1" si="837"/>
        <v>0</v>
      </c>
      <c r="AQ1416">
        <f t="shared" ca="1" si="838"/>
        <v>0</v>
      </c>
      <c r="AR1416">
        <f t="shared" ca="1" si="839"/>
        <v>0</v>
      </c>
      <c r="AS1416">
        <f t="shared" ca="1" si="840"/>
        <v>0</v>
      </c>
      <c r="AT1416">
        <f t="shared" ca="1" si="841"/>
        <v>0</v>
      </c>
      <c r="AU1416">
        <f t="shared" ca="1" si="842"/>
        <v>0</v>
      </c>
      <c r="AV1416">
        <f t="shared" ca="1" si="843"/>
        <v>0</v>
      </c>
      <c r="AW1416">
        <f t="shared" ca="1" si="844"/>
        <v>0</v>
      </c>
      <c r="AX1416">
        <f t="shared" ca="1" si="845"/>
        <v>0</v>
      </c>
      <c r="AY1416">
        <f t="shared" ca="1" si="846"/>
        <v>0</v>
      </c>
      <c r="AZ1416">
        <f t="shared" ca="1" si="847"/>
        <v>0</v>
      </c>
      <c r="BA1416">
        <f t="shared" ca="1" si="848"/>
        <v>0</v>
      </c>
      <c r="BB1416">
        <f t="shared" ca="1" si="849"/>
        <v>0</v>
      </c>
      <c r="BC1416">
        <f t="shared" ca="1" si="850"/>
        <v>0</v>
      </c>
      <c r="BD1416">
        <f t="shared" ca="1" si="851"/>
        <v>0</v>
      </c>
      <c r="BE1416">
        <f t="shared" ca="1" si="852"/>
        <v>0</v>
      </c>
      <c r="BF1416">
        <f t="shared" ca="1" si="853"/>
        <v>0</v>
      </c>
    </row>
    <row r="1417" spans="1:58" ht="16.149999999999999" customHeight="1" x14ac:dyDescent="0.2">
      <c r="A1417" s="84"/>
      <c r="B1417" s="84"/>
      <c r="C1417" s="84"/>
      <c r="D1417" s="84"/>
      <c r="E1417" s="84"/>
      <c r="F1417" s="84"/>
      <c r="G1417" s="84"/>
      <c r="H1417" s="5">
        <f t="shared" ca="1" si="818"/>
        <v>0</v>
      </c>
      <c r="I1417" s="17">
        <f t="shared" ca="1" si="819"/>
        <v>-43921.465798611112</v>
      </c>
      <c r="J1417" s="5">
        <f t="shared" ca="1" si="817"/>
        <v>0</v>
      </c>
      <c r="K1417" s="87"/>
      <c r="L1417" s="87"/>
      <c r="M1417" s="87"/>
      <c r="N1417" s="87"/>
      <c r="O1417" s="29" t="str">
        <f t="shared" ca="1" si="820"/>
        <v>-</v>
      </c>
      <c r="X1417">
        <f t="shared" ca="1" si="821"/>
        <v>0</v>
      </c>
      <c r="Y1417">
        <f t="shared" ca="1" si="822"/>
        <v>0</v>
      </c>
      <c r="Z1417">
        <f t="shared" ca="1" si="823"/>
        <v>0</v>
      </c>
      <c r="AA1417">
        <f t="shared" ca="1" si="824"/>
        <v>0</v>
      </c>
      <c r="AB1417">
        <f t="shared" ca="1" si="825"/>
        <v>0</v>
      </c>
      <c r="AC1417">
        <f t="shared" ca="1" si="826"/>
        <v>0</v>
      </c>
      <c r="AD1417">
        <f t="shared" ca="1" si="827"/>
        <v>0</v>
      </c>
      <c r="AE1417">
        <f t="shared" ca="1" si="828"/>
        <v>0</v>
      </c>
      <c r="AH1417">
        <f t="shared" ca="1" si="829"/>
        <v>0</v>
      </c>
      <c r="AI1417">
        <f t="shared" ca="1" si="830"/>
        <v>0</v>
      </c>
      <c r="AJ1417">
        <f t="shared" ca="1" si="831"/>
        <v>0</v>
      </c>
      <c r="AK1417">
        <f t="shared" ca="1" si="832"/>
        <v>0</v>
      </c>
      <c r="AL1417">
        <f t="shared" ca="1" si="833"/>
        <v>0</v>
      </c>
      <c r="AM1417">
        <f t="shared" ca="1" si="834"/>
        <v>0</v>
      </c>
      <c r="AN1417">
        <f t="shared" ca="1" si="835"/>
        <v>0</v>
      </c>
      <c r="AO1417">
        <f t="shared" ca="1" si="836"/>
        <v>0</v>
      </c>
      <c r="AP1417">
        <f t="shared" ca="1" si="837"/>
        <v>0</v>
      </c>
      <c r="AQ1417">
        <f t="shared" ca="1" si="838"/>
        <v>0</v>
      </c>
      <c r="AR1417">
        <f t="shared" ca="1" si="839"/>
        <v>0</v>
      </c>
      <c r="AS1417">
        <f t="shared" ca="1" si="840"/>
        <v>0</v>
      </c>
      <c r="AT1417">
        <f t="shared" ca="1" si="841"/>
        <v>0</v>
      </c>
      <c r="AU1417">
        <f t="shared" ca="1" si="842"/>
        <v>0</v>
      </c>
      <c r="AV1417">
        <f t="shared" ca="1" si="843"/>
        <v>0</v>
      </c>
      <c r="AW1417">
        <f t="shared" ca="1" si="844"/>
        <v>0</v>
      </c>
      <c r="AX1417">
        <f t="shared" ca="1" si="845"/>
        <v>0</v>
      </c>
      <c r="AY1417">
        <f t="shared" ca="1" si="846"/>
        <v>0</v>
      </c>
      <c r="AZ1417">
        <f t="shared" ca="1" si="847"/>
        <v>0</v>
      </c>
      <c r="BA1417">
        <f t="shared" ca="1" si="848"/>
        <v>0</v>
      </c>
      <c r="BB1417">
        <f t="shared" ca="1" si="849"/>
        <v>0</v>
      </c>
      <c r="BC1417">
        <f t="shared" ca="1" si="850"/>
        <v>0</v>
      </c>
      <c r="BD1417">
        <f t="shared" ca="1" si="851"/>
        <v>0</v>
      </c>
      <c r="BE1417">
        <f t="shared" ca="1" si="852"/>
        <v>0</v>
      </c>
      <c r="BF1417">
        <f t="shared" ca="1" si="853"/>
        <v>0</v>
      </c>
    </row>
    <row r="1418" spans="1:58" ht="16.149999999999999" customHeight="1" x14ac:dyDescent="0.2">
      <c r="A1418" s="84"/>
      <c r="B1418" s="84"/>
      <c r="C1418" s="84"/>
      <c r="D1418" s="84"/>
      <c r="E1418" s="84"/>
      <c r="F1418" s="84"/>
      <c r="G1418" s="84"/>
      <c r="H1418" s="5">
        <f t="shared" ca="1" si="818"/>
        <v>0</v>
      </c>
      <c r="I1418" s="17">
        <f t="shared" ca="1" si="819"/>
        <v>-43921.465798611112</v>
      </c>
      <c r="J1418" s="5">
        <f t="shared" ca="1" si="817"/>
        <v>0</v>
      </c>
      <c r="K1418" s="87"/>
      <c r="L1418" s="87"/>
      <c r="M1418" s="87"/>
      <c r="N1418" s="87"/>
      <c r="O1418" s="29" t="str">
        <f t="shared" ca="1" si="820"/>
        <v>-</v>
      </c>
      <c r="X1418">
        <f t="shared" ca="1" si="821"/>
        <v>0</v>
      </c>
      <c r="Y1418">
        <f t="shared" ca="1" si="822"/>
        <v>0</v>
      </c>
      <c r="Z1418">
        <f t="shared" ca="1" si="823"/>
        <v>0</v>
      </c>
      <c r="AA1418">
        <f t="shared" ca="1" si="824"/>
        <v>0</v>
      </c>
      <c r="AB1418">
        <f t="shared" ca="1" si="825"/>
        <v>0</v>
      </c>
      <c r="AC1418">
        <f t="shared" ca="1" si="826"/>
        <v>0</v>
      </c>
      <c r="AD1418">
        <f t="shared" ca="1" si="827"/>
        <v>0</v>
      </c>
      <c r="AE1418">
        <f t="shared" ca="1" si="828"/>
        <v>0</v>
      </c>
      <c r="AH1418">
        <f t="shared" ca="1" si="829"/>
        <v>0</v>
      </c>
      <c r="AI1418">
        <f t="shared" ca="1" si="830"/>
        <v>0</v>
      </c>
      <c r="AJ1418">
        <f t="shared" ca="1" si="831"/>
        <v>0</v>
      </c>
      <c r="AK1418">
        <f t="shared" ca="1" si="832"/>
        <v>0</v>
      </c>
      <c r="AL1418">
        <f t="shared" ca="1" si="833"/>
        <v>0</v>
      </c>
      <c r="AM1418">
        <f t="shared" ca="1" si="834"/>
        <v>0</v>
      </c>
      <c r="AN1418">
        <f t="shared" ca="1" si="835"/>
        <v>0</v>
      </c>
      <c r="AO1418">
        <f t="shared" ca="1" si="836"/>
        <v>0</v>
      </c>
      <c r="AP1418">
        <f t="shared" ca="1" si="837"/>
        <v>0</v>
      </c>
      <c r="AQ1418">
        <f t="shared" ca="1" si="838"/>
        <v>0</v>
      </c>
      <c r="AR1418">
        <f t="shared" ca="1" si="839"/>
        <v>0</v>
      </c>
      <c r="AS1418">
        <f t="shared" ca="1" si="840"/>
        <v>0</v>
      </c>
      <c r="AT1418">
        <f t="shared" ca="1" si="841"/>
        <v>0</v>
      </c>
      <c r="AU1418">
        <f t="shared" ca="1" si="842"/>
        <v>0</v>
      </c>
      <c r="AV1418">
        <f t="shared" ca="1" si="843"/>
        <v>0</v>
      </c>
      <c r="AW1418">
        <f t="shared" ca="1" si="844"/>
        <v>0</v>
      </c>
      <c r="AX1418">
        <f t="shared" ca="1" si="845"/>
        <v>0</v>
      </c>
      <c r="AY1418">
        <f t="shared" ca="1" si="846"/>
        <v>0</v>
      </c>
      <c r="AZ1418">
        <f t="shared" ca="1" si="847"/>
        <v>0</v>
      </c>
      <c r="BA1418">
        <f t="shared" ca="1" si="848"/>
        <v>0</v>
      </c>
      <c r="BB1418">
        <f t="shared" ca="1" si="849"/>
        <v>0</v>
      </c>
      <c r="BC1418">
        <f t="shared" ca="1" si="850"/>
        <v>0</v>
      </c>
      <c r="BD1418">
        <f t="shared" ca="1" si="851"/>
        <v>0</v>
      </c>
      <c r="BE1418">
        <f t="shared" ca="1" si="852"/>
        <v>0</v>
      </c>
      <c r="BF1418">
        <f t="shared" ca="1" si="853"/>
        <v>0</v>
      </c>
    </row>
    <row r="1419" spans="1:58" ht="16.149999999999999" customHeight="1" x14ac:dyDescent="0.2">
      <c r="A1419" s="84"/>
      <c r="B1419" s="84"/>
      <c r="C1419" s="84"/>
      <c r="D1419" s="84"/>
      <c r="E1419" s="84"/>
      <c r="F1419" s="84"/>
      <c r="G1419" s="84"/>
      <c r="H1419" s="5">
        <f t="shared" ca="1" si="818"/>
        <v>0</v>
      </c>
      <c r="I1419" s="17">
        <f t="shared" ca="1" si="819"/>
        <v>-43921.465798611112</v>
      </c>
      <c r="J1419" s="5">
        <f t="shared" ca="1" si="817"/>
        <v>0</v>
      </c>
      <c r="K1419" s="87"/>
      <c r="L1419" s="87"/>
      <c r="M1419" s="87"/>
      <c r="N1419" s="87"/>
      <c r="O1419" s="29" t="str">
        <f t="shared" ca="1" si="820"/>
        <v>-</v>
      </c>
      <c r="X1419">
        <f t="shared" ca="1" si="821"/>
        <v>0</v>
      </c>
      <c r="Y1419">
        <f t="shared" ca="1" si="822"/>
        <v>0</v>
      </c>
      <c r="Z1419">
        <f t="shared" ca="1" si="823"/>
        <v>0</v>
      </c>
      <c r="AA1419">
        <f t="shared" ca="1" si="824"/>
        <v>0</v>
      </c>
      <c r="AB1419">
        <f t="shared" ca="1" si="825"/>
        <v>0</v>
      </c>
      <c r="AC1419">
        <f t="shared" ca="1" si="826"/>
        <v>0</v>
      </c>
      <c r="AD1419">
        <f t="shared" ca="1" si="827"/>
        <v>0</v>
      </c>
      <c r="AE1419">
        <f t="shared" ca="1" si="828"/>
        <v>0</v>
      </c>
      <c r="AH1419">
        <f t="shared" ca="1" si="829"/>
        <v>0</v>
      </c>
      <c r="AI1419">
        <f t="shared" ca="1" si="830"/>
        <v>0</v>
      </c>
      <c r="AJ1419">
        <f t="shared" ca="1" si="831"/>
        <v>0</v>
      </c>
      <c r="AK1419">
        <f t="shared" ca="1" si="832"/>
        <v>0</v>
      </c>
      <c r="AL1419">
        <f t="shared" ca="1" si="833"/>
        <v>0</v>
      </c>
      <c r="AM1419">
        <f t="shared" ca="1" si="834"/>
        <v>0</v>
      </c>
      <c r="AN1419">
        <f t="shared" ca="1" si="835"/>
        <v>0</v>
      </c>
      <c r="AO1419">
        <f t="shared" ca="1" si="836"/>
        <v>0</v>
      </c>
      <c r="AP1419">
        <f t="shared" ca="1" si="837"/>
        <v>0</v>
      </c>
      <c r="AQ1419">
        <f t="shared" ca="1" si="838"/>
        <v>0</v>
      </c>
      <c r="AR1419">
        <f t="shared" ca="1" si="839"/>
        <v>0</v>
      </c>
      <c r="AS1419">
        <f t="shared" ca="1" si="840"/>
        <v>0</v>
      </c>
      <c r="AT1419">
        <f t="shared" ca="1" si="841"/>
        <v>0</v>
      </c>
      <c r="AU1419">
        <f t="shared" ca="1" si="842"/>
        <v>0</v>
      </c>
      <c r="AV1419">
        <f t="shared" ca="1" si="843"/>
        <v>0</v>
      </c>
      <c r="AW1419">
        <f t="shared" ca="1" si="844"/>
        <v>0</v>
      </c>
      <c r="AX1419">
        <f t="shared" ca="1" si="845"/>
        <v>0</v>
      </c>
      <c r="AY1419">
        <f t="shared" ca="1" si="846"/>
        <v>0</v>
      </c>
      <c r="AZ1419">
        <f t="shared" ca="1" si="847"/>
        <v>0</v>
      </c>
      <c r="BA1419">
        <f t="shared" ca="1" si="848"/>
        <v>0</v>
      </c>
      <c r="BB1419">
        <f t="shared" ca="1" si="849"/>
        <v>0</v>
      </c>
      <c r="BC1419">
        <f t="shared" ca="1" si="850"/>
        <v>0</v>
      </c>
      <c r="BD1419">
        <f t="shared" ca="1" si="851"/>
        <v>0</v>
      </c>
      <c r="BE1419">
        <f t="shared" ca="1" si="852"/>
        <v>0</v>
      </c>
      <c r="BF1419">
        <f t="shared" ca="1" si="853"/>
        <v>0</v>
      </c>
    </row>
    <row r="1420" spans="1:58" ht="16.149999999999999" customHeight="1" x14ac:dyDescent="0.2">
      <c r="A1420" s="84"/>
      <c r="B1420" s="84"/>
      <c r="C1420" s="84"/>
      <c r="D1420" s="84"/>
      <c r="E1420" s="84"/>
      <c r="F1420" s="84"/>
      <c r="G1420" s="84"/>
      <c r="H1420" s="5">
        <f t="shared" ca="1" si="818"/>
        <v>0</v>
      </c>
      <c r="I1420" s="17">
        <f t="shared" ca="1" si="819"/>
        <v>-43921.465798611112</v>
      </c>
      <c r="J1420" s="5">
        <f t="shared" ca="1" si="817"/>
        <v>0</v>
      </c>
      <c r="K1420" s="87"/>
      <c r="L1420" s="87"/>
      <c r="M1420" s="87"/>
      <c r="N1420" s="87"/>
      <c r="O1420" s="29" t="str">
        <f t="shared" ca="1" si="820"/>
        <v>-</v>
      </c>
      <c r="X1420">
        <f t="shared" ca="1" si="821"/>
        <v>0</v>
      </c>
      <c r="Y1420">
        <f t="shared" ca="1" si="822"/>
        <v>0</v>
      </c>
      <c r="Z1420">
        <f t="shared" ca="1" si="823"/>
        <v>0</v>
      </c>
      <c r="AA1420">
        <f t="shared" ca="1" si="824"/>
        <v>0</v>
      </c>
      <c r="AB1420">
        <f t="shared" ca="1" si="825"/>
        <v>0</v>
      </c>
      <c r="AC1420">
        <f t="shared" ca="1" si="826"/>
        <v>0</v>
      </c>
      <c r="AD1420">
        <f t="shared" ca="1" si="827"/>
        <v>0</v>
      </c>
      <c r="AE1420">
        <f t="shared" ca="1" si="828"/>
        <v>0</v>
      </c>
      <c r="AH1420">
        <f t="shared" ca="1" si="829"/>
        <v>0</v>
      </c>
      <c r="AI1420">
        <f t="shared" ca="1" si="830"/>
        <v>0</v>
      </c>
      <c r="AJ1420">
        <f t="shared" ca="1" si="831"/>
        <v>0</v>
      </c>
      <c r="AK1420">
        <f t="shared" ca="1" si="832"/>
        <v>0</v>
      </c>
      <c r="AL1420">
        <f t="shared" ca="1" si="833"/>
        <v>0</v>
      </c>
      <c r="AM1420">
        <f t="shared" ca="1" si="834"/>
        <v>0</v>
      </c>
      <c r="AN1420">
        <f t="shared" ca="1" si="835"/>
        <v>0</v>
      </c>
      <c r="AO1420">
        <f t="shared" ca="1" si="836"/>
        <v>0</v>
      </c>
      <c r="AP1420">
        <f t="shared" ca="1" si="837"/>
        <v>0</v>
      </c>
      <c r="AQ1420">
        <f t="shared" ca="1" si="838"/>
        <v>0</v>
      </c>
      <c r="AR1420">
        <f t="shared" ca="1" si="839"/>
        <v>0</v>
      </c>
      <c r="AS1420">
        <f t="shared" ca="1" si="840"/>
        <v>0</v>
      </c>
      <c r="AT1420">
        <f t="shared" ca="1" si="841"/>
        <v>0</v>
      </c>
      <c r="AU1420">
        <f t="shared" ca="1" si="842"/>
        <v>0</v>
      </c>
      <c r="AV1420">
        <f t="shared" ca="1" si="843"/>
        <v>0</v>
      </c>
      <c r="AW1420">
        <f t="shared" ca="1" si="844"/>
        <v>0</v>
      </c>
      <c r="AX1420">
        <f t="shared" ca="1" si="845"/>
        <v>0</v>
      </c>
      <c r="AY1420">
        <f t="shared" ca="1" si="846"/>
        <v>0</v>
      </c>
      <c r="AZ1420">
        <f t="shared" ca="1" si="847"/>
        <v>0</v>
      </c>
      <c r="BA1420">
        <f t="shared" ca="1" si="848"/>
        <v>0</v>
      </c>
      <c r="BB1420">
        <f t="shared" ca="1" si="849"/>
        <v>0</v>
      </c>
      <c r="BC1420">
        <f t="shared" ca="1" si="850"/>
        <v>0</v>
      </c>
      <c r="BD1420">
        <f t="shared" ca="1" si="851"/>
        <v>0</v>
      </c>
      <c r="BE1420">
        <f t="shared" ca="1" si="852"/>
        <v>0</v>
      </c>
      <c r="BF1420">
        <f t="shared" ca="1" si="853"/>
        <v>0</v>
      </c>
    </row>
    <row r="1421" spans="1:58" ht="16.149999999999999" customHeight="1" x14ac:dyDescent="0.2">
      <c r="A1421" s="84"/>
      <c r="B1421" s="84"/>
      <c r="C1421" s="84"/>
      <c r="D1421" s="84"/>
      <c r="E1421" s="84"/>
      <c r="F1421" s="84"/>
      <c r="G1421" s="84"/>
      <c r="H1421" s="5">
        <f t="shared" ca="1" si="818"/>
        <v>0</v>
      </c>
      <c r="I1421" s="17">
        <f t="shared" ca="1" si="819"/>
        <v>-43921.465798611112</v>
      </c>
      <c r="J1421" s="5">
        <f t="shared" ca="1" si="817"/>
        <v>0</v>
      </c>
      <c r="K1421" s="87"/>
      <c r="L1421" s="87"/>
      <c r="M1421" s="87"/>
      <c r="N1421" s="87"/>
      <c r="O1421" s="29" t="str">
        <f t="shared" ca="1" si="820"/>
        <v>-</v>
      </c>
      <c r="X1421">
        <f t="shared" ca="1" si="821"/>
        <v>0</v>
      </c>
      <c r="Y1421">
        <f t="shared" ca="1" si="822"/>
        <v>0</v>
      </c>
      <c r="Z1421">
        <f t="shared" ca="1" si="823"/>
        <v>0</v>
      </c>
      <c r="AA1421">
        <f t="shared" ca="1" si="824"/>
        <v>0</v>
      </c>
      <c r="AB1421">
        <f t="shared" ca="1" si="825"/>
        <v>0</v>
      </c>
      <c r="AC1421">
        <f t="shared" ca="1" si="826"/>
        <v>0</v>
      </c>
      <c r="AD1421">
        <f t="shared" ca="1" si="827"/>
        <v>0</v>
      </c>
      <c r="AE1421">
        <f t="shared" ca="1" si="828"/>
        <v>0</v>
      </c>
      <c r="AH1421">
        <f t="shared" ca="1" si="829"/>
        <v>0</v>
      </c>
      <c r="AI1421">
        <f t="shared" ca="1" si="830"/>
        <v>0</v>
      </c>
      <c r="AJ1421">
        <f t="shared" ca="1" si="831"/>
        <v>0</v>
      </c>
      <c r="AK1421">
        <f t="shared" ca="1" si="832"/>
        <v>0</v>
      </c>
      <c r="AL1421">
        <f t="shared" ca="1" si="833"/>
        <v>0</v>
      </c>
      <c r="AM1421">
        <f t="shared" ca="1" si="834"/>
        <v>0</v>
      </c>
      <c r="AN1421">
        <f t="shared" ca="1" si="835"/>
        <v>0</v>
      </c>
      <c r="AO1421">
        <f t="shared" ca="1" si="836"/>
        <v>0</v>
      </c>
      <c r="AP1421">
        <f t="shared" ca="1" si="837"/>
        <v>0</v>
      </c>
      <c r="AQ1421">
        <f t="shared" ca="1" si="838"/>
        <v>0</v>
      </c>
      <c r="AR1421">
        <f t="shared" ca="1" si="839"/>
        <v>0</v>
      </c>
      <c r="AS1421">
        <f t="shared" ca="1" si="840"/>
        <v>0</v>
      </c>
      <c r="AT1421">
        <f t="shared" ca="1" si="841"/>
        <v>0</v>
      </c>
      <c r="AU1421">
        <f t="shared" ca="1" si="842"/>
        <v>0</v>
      </c>
      <c r="AV1421">
        <f t="shared" ca="1" si="843"/>
        <v>0</v>
      </c>
      <c r="AW1421">
        <f t="shared" ca="1" si="844"/>
        <v>0</v>
      </c>
      <c r="AX1421">
        <f t="shared" ca="1" si="845"/>
        <v>0</v>
      </c>
      <c r="AY1421">
        <f t="shared" ca="1" si="846"/>
        <v>0</v>
      </c>
      <c r="AZ1421">
        <f t="shared" ca="1" si="847"/>
        <v>0</v>
      </c>
      <c r="BA1421">
        <f t="shared" ca="1" si="848"/>
        <v>0</v>
      </c>
      <c r="BB1421">
        <f t="shared" ca="1" si="849"/>
        <v>0</v>
      </c>
      <c r="BC1421">
        <f t="shared" ca="1" si="850"/>
        <v>0</v>
      </c>
      <c r="BD1421">
        <f t="shared" ca="1" si="851"/>
        <v>0</v>
      </c>
      <c r="BE1421">
        <f t="shared" ca="1" si="852"/>
        <v>0</v>
      </c>
      <c r="BF1421">
        <f t="shared" ca="1" si="853"/>
        <v>0</v>
      </c>
    </row>
    <row r="1422" spans="1:58" ht="16.149999999999999" customHeight="1" x14ac:dyDescent="0.2">
      <c r="A1422" s="84"/>
      <c r="B1422" s="84"/>
      <c r="C1422" s="84"/>
      <c r="D1422" s="84"/>
      <c r="E1422" s="84"/>
      <c r="F1422" s="84"/>
      <c r="G1422" s="84"/>
      <c r="H1422" s="5">
        <f t="shared" ca="1" si="818"/>
        <v>0</v>
      </c>
      <c r="I1422" s="17">
        <f t="shared" ca="1" si="819"/>
        <v>-43921.465798611112</v>
      </c>
      <c r="J1422" s="5">
        <f t="shared" ca="1" si="817"/>
        <v>0</v>
      </c>
      <c r="K1422" s="87"/>
      <c r="L1422" s="87"/>
      <c r="M1422" s="87"/>
      <c r="N1422" s="87"/>
      <c r="O1422" s="29" t="str">
        <f t="shared" ca="1" si="820"/>
        <v>-</v>
      </c>
      <c r="X1422">
        <f t="shared" ca="1" si="821"/>
        <v>0</v>
      </c>
      <c r="Y1422">
        <f t="shared" ca="1" si="822"/>
        <v>0</v>
      </c>
      <c r="Z1422">
        <f t="shared" ca="1" si="823"/>
        <v>0</v>
      </c>
      <c r="AA1422">
        <f t="shared" ca="1" si="824"/>
        <v>0</v>
      </c>
      <c r="AB1422">
        <f t="shared" ca="1" si="825"/>
        <v>0</v>
      </c>
      <c r="AC1422">
        <f t="shared" ca="1" si="826"/>
        <v>0</v>
      </c>
      <c r="AD1422">
        <f t="shared" ca="1" si="827"/>
        <v>0</v>
      </c>
      <c r="AE1422">
        <f t="shared" ca="1" si="828"/>
        <v>0</v>
      </c>
      <c r="AH1422">
        <f t="shared" ca="1" si="829"/>
        <v>0</v>
      </c>
      <c r="AI1422">
        <f t="shared" ca="1" si="830"/>
        <v>0</v>
      </c>
      <c r="AJ1422">
        <f t="shared" ca="1" si="831"/>
        <v>0</v>
      </c>
      <c r="AK1422">
        <f t="shared" ca="1" si="832"/>
        <v>0</v>
      </c>
      <c r="AL1422">
        <f t="shared" ca="1" si="833"/>
        <v>0</v>
      </c>
      <c r="AM1422">
        <f t="shared" ca="1" si="834"/>
        <v>0</v>
      </c>
      <c r="AN1422">
        <f t="shared" ca="1" si="835"/>
        <v>0</v>
      </c>
      <c r="AO1422">
        <f t="shared" ca="1" si="836"/>
        <v>0</v>
      </c>
      <c r="AP1422">
        <f t="shared" ca="1" si="837"/>
        <v>0</v>
      </c>
      <c r="AQ1422">
        <f t="shared" ca="1" si="838"/>
        <v>0</v>
      </c>
      <c r="AR1422">
        <f t="shared" ca="1" si="839"/>
        <v>0</v>
      </c>
      <c r="AS1422">
        <f t="shared" ca="1" si="840"/>
        <v>0</v>
      </c>
      <c r="AT1422">
        <f t="shared" ca="1" si="841"/>
        <v>0</v>
      </c>
      <c r="AU1422">
        <f t="shared" ca="1" si="842"/>
        <v>0</v>
      </c>
      <c r="AV1422">
        <f t="shared" ca="1" si="843"/>
        <v>0</v>
      </c>
      <c r="AW1422">
        <f t="shared" ca="1" si="844"/>
        <v>0</v>
      </c>
      <c r="AX1422">
        <f t="shared" ca="1" si="845"/>
        <v>0</v>
      </c>
      <c r="AY1422">
        <f t="shared" ca="1" si="846"/>
        <v>0</v>
      </c>
      <c r="AZ1422">
        <f t="shared" ca="1" si="847"/>
        <v>0</v>
      </c>
      <c r="BA1422">
        <f t="shared" ca="1" si="848"/>
        <v>0</v>
      </c>
      <c r="BB1422">
        <f t="shared" ca="1" si="849"/>
        <v>0</v>
      </c>
      <c r="BC1422">
        <f t="shared" ca="1" si="850"/>
        <v>0</v>
      </c>
      <c r="BD1422">
        <f t="shared" ca="1" si="851"/>
        <v>0</v>
      </c>
      <c r="BE1422">
        <f t="shared" ca="1" si="852"/>
        <v>0</v>
      </c>
      <c r="BF1422">
        <f t="shared" ca="1" si="853"/>
        <v>0</v>
      </c>
    </row>
    <row r="1423" spans="1:58" ht="16.149999999999999" customHeight="1" x14ac:dyDescent="0.2">
      <c r="A1423" s="84"/>
      <c r="B1423" s="84"/>
      <c r="C1423" s="84"/>
      <c r="D1423" s="84"/>
      <c r="E1423" s="84"/>
      <c r="F1423" s="84"/>
      <c r="G1423" s="84"/>
      <c r="H1423" s="5">
        <f t="shared" ca="1" si="818"/>
        <v>0</v>
      </c>
      <c r="I1423" s="17">
        <f t="shared" ca="1" si="819"/>
        <v>-43921.465798611112</v>
      </c>
      <c r="J1423" s="5">
        <f t="shared" ca="1" si="817"/>
        <v>0</v>
      </c>
      <c r="K1423" s="87"/>
      <c r="L1423" s="87"/>
      <c r="M1423" s="87"/>
      <c r="N1423" s="87"/>
      <c r="O1423" s="29" t="str">
        <f t="shared" ca="1" si="820"/>
        <v>-</v>
      </c>
      <c r="X1423">
        <f t="shared" ca="1" si="821"/>
        <v>0</v>
      </c>
      <c r="Y1423">
        <f t="shared" ca="1" si="822"/>
        <v>0</v>
      </c>
      <c r="Z1423">
        <f t="shared" ca="1" si="823"/>
        <v>0</v>
      </c>
      <c r="AA1423">
        <f t="shared" ca="1" si="824"/>
        <v>0</v>
      </c>
      <c r="AB1423">
        <f t="shared" ca="1" si="825"/>
        <v>0</v>
      </c>
      <c r="AC1423">
        <f t="shared" ca="1" si="826"/>
        <v>0</v>
      </c>
      <c r="AD1423">
        <f t="shared" ca="1" si="827"/>
        <v>0</v>
      </c>
      <c r="AE1423">
        <f t="shared" ca="1" si="828"/>
        <v>0</v>
      </c>
      <c r="AH1423">
        <f t="shared" ca="1" si="829"/>
        <v>0</v>
      </c>
      <c r="AI1423">
        <f t="shared" ca="1" si="830"/>
        <v>0</v>
      </c>
      <c r="AJ1423">
        <f t="shared" ca="1" si="831"/>
        <v>0</v>
      </c>
      <c r="AK1423">
        <f t="shared" ca="1" si="832"/>
        <v>0</v>
      </c>
      <c r="AL1423">
        <f t="shared" ca="1" si="833"/>
        <v>0</v>
      </c>
      <c r="AM1423">
        <f t="shared" ca="1" si="834"/>
        <v>0</v>
      </c>
      <c r="AN1423">
        <f t="shared" ca="1" si="835"/>
        <v>0</v>
      </c>
      <c r="AO1423">
        <f t="shared" ca="1" si="836"/>
        <v>0</v>
      </c>
      <c r="AP1423">
        <f t="shared" ca="1" si="837"/>
        <v>0</v>
      </c>
      <c r="AQ1423">
        <f t="shared" ca="1" si="838"/>
        <v>0</v>
      </c>
      <c r="AR1423">
        <f t="shared" ca="1" si="839"/>
        <v>0</v>
      </c>
      <c r="AS1423">
        <f t="shared" ca="1" si="840"/>
        <v>0</v>
      </c>
      <c r="AT1423">
        <f t="shared" ca="1" si="841"/>
        <v>0</v>
      </c>
      <c r="AU1423">
        <f t="shared" ca="1" si="842"/>
        <v>0</v>
      </c>
      <c r="AV1423">
        <f t="shared" ca="1" si="843"/>
        <v>0</v>
      </c>
      <c r="AW1423">
        <f t="shared" ca="1" si="844"/>
        <v>0</v>
      </c>
      <c r="AX1423">
        <f t="shared" ca="1" si="845"/>
        <v>0</v>
      </c>
      <c r="AY1423">
        <f t="shared" ca="1" si="846"/>
        <v>0</v>
      </c>
      <c r="AZ1423">
        <f t="shared" ca="1" si="847"/>
        <v>0</v>
      </c>
      <c r="BA1423">
        <f t="shared" ca="1" si="848"/>
        <v>0</v>
      </c>
      <c r="BB1423">
        <f t="shared" ca="1" si="849"/>
        <v>0</v>
      </c>
      <c r="BC1423">
        <f t="shared" ca="1" si="850"/>
        <v>0</v>
      </c>
      <c r="BD1423">
        <f t="shared" ca="1" si="851"/>
        <v>0</v>
      </c>
      <c r="BE1423">
        <f t="shared" ca="1" si="852"/>
        <v>0</v>
      </c>
      <c r="BF1423">
        <f t="shared" ca="1" si="853"/>
        <v>0</v>
      </c>
    </row>
    <row r="1424" spans="1:58" ht="16.149999999999999" customHeight="1" x14ac:dyDescent="0.2">
      <c r="A1424" s="84"/>
      <c r="B1424" s="84"/>
      <c r="C1424" s="84"/>
      <c r="D1424" s="84"/>
      <c r="E1424" s="84"/>
      <c r="F1424" s="84"/>
      <c r="G1424" s="84"/>
      <c r="H1424" s="5">
        <f t="shared" ca="1" si="818"/>
        <v>0</v>
      </c>
      <c r="I1424" s="17">
        <f t="shared" ca="1" si="819"/>
        <v>-43921.465798611112</v>
      </c>
      <c r="J1424" s="5">
        <f t="shared" ca="1" si="817"/>
        <v>0</v>
      </c>
      <c r="K1424" s="87"/>
      <c r="L1424" s="87"/>
      <c r="M1424" s="87"/>
      <c r="N1424" s="87"/>
      <c r="O1424" s="29" t="str">
        <f t="shared" ca="1" si="820"/>
        <v>-</v>
      </c>
      <c r="X1424">
        <f t="shared" ca="1" si="821"/>
        <v>0</v>
      </c>
      <c r="Y1424">
        <f t="shared" ca="1" si="822"/>
        <v>0</v>
      </c>
      <c r="Z1424">
        <f t="shared" ca="1" si="823"/>
        <v>0</v>
      </c>
      <c r="AA1424">
        <f t="shared" ca="1" si="824"/>
        <v>0</v>
      </c>
      <c r="AB1424">
        <f t="shared" ca="1" si="825"/>
        <v>0</v>
      </c>
      <c r="AC1424">
        <f t="shared" ca="1" si="826"/>
        <v>0</v>
      </c>
      <c r="AD1424">
        <f t="shared" ca="1" si="827"/>
        <v>0</v>
      </c>
      <c r="AE1424">
        <f t="shared" ca="1" si="828"/>
        <v>0</v>
      </c>
      <c r="AH1424">
        <f t="shared" ca="1" si="829"/>
        <v>0</v>
      </c>
      <c r="AI1424">
        <f t="shared" ca="1" si="830"/>
        <v>0</v>
      </c>
      <c r="AJ1424">
        <f t="shared" ca="1" si="831"/>
        <v>0</v>
      </c>
      <c r="AK1424">
        <f t="shared" ca="1" si="832"/>
        <v>0</v>
      </c>
      <c r="AL1424">
        <f t="shared" ca="1" si="833"/>
        <v>0</v>
      </c>
      <c r="AM1424">
        <f t="shared" ca="1" si="834"/>
        <v>0</v>
      </c>
      <c r="AN1424">
        <f t="shared" ca="1" si="835"/>
        <v>0</v>
      </c>
      <c r="AO1424">
        <f t="shared" ca="1" si="836"/>
        <v>0</v>
      </c>
      <c r="AP1424">
        <f t="shared" ca="1" si="837"/>
        <v>0</v>
      </c>
      <c r="AQ1424">
        <f t="shared" ca="1" si="838"/>
        <v>0</v>
      </c>
      <c r="AR1424">
        <f t="shared" ca="1" si="839"/>
        <v>0</v>
      </c>
      <c r="AS1424">
        <f t="shared" ca="1" si="840"/>
        <v>0</v>
      </c>
      <c r="AT1424">
        <f t="shared" ca="1" si="841"/>
        <v>0</v>
      </c>
      <c r="AU1424">
        <f t="shared" ca="1" si="842"/>
        <v>0</v>
      </c>
      <c r="AV1424">
        <f t="shared" ca="1" si="843"/>
        <v>0</v>
      </c>
      <c r="AW1424">
        <f t="shared" ca="1" si="844"/>
        <v>0</v>
      </c>
      <c r="AX1424">
        <f t="shared" ca="1" si="845"/>
        <v>0</v>
      </c>
      <c r="AY1424">
        <f t="shared" ca="1" si="846"/>
        <v>0</v>
      </c>
      <c r="AZ1424">
        <f t="shared" ca="1" si="847"/>
        <v>0</v>
      </c>
      <c r="BA1424">
        <f t="shared" ca="1" si="848"/>
        <v>0</v>
      </c>
      <c r="BB1424">
        <f t="shared" ca="1" si="849"/>
        <v>0</v>
      </c>
      <c r="BC1424">
        <f t="shared" ca="1" si="850"/>
        <v>0</v>
      </c>
      <c r="BD1424">
        <f t="shared" ca="1" si="851"/>
        <v>0</v>
      </c>
      <c r="BE1424">
        <f t="shared" ca="1" si="852"/>
        <v>0</v>
      </c>
      <c r="BF1424">
        <f t="shared" ca="1" si="853"/>
        <v>0</v>
      </c>
    </row>
    <row r="1425" spans="1:58" ht="16.149999999999999" customHeight="1" x14ac:dyDescent="0.2">
      <c r="A1425" s="84"/>
      <c r="B1425" s="84"/>
      <c r="C1425" s="84"/>
      <c r="D1425" s="84"/>
      <c r="E1425" s="84"/>
      <c r="F1425" s="84"/>
      <c r="G1425" s="84"/>
      <c r="H1425" s="5">
        <f t="shared" ca="1" si="818"/>
        <v>0</v>
      </c>
      <c r="I1425" s="17">
        <f t="shared" ca="1" si="819"/>
        <v>-43921.465798611112</v>
      </c>
      <c r="J1425" s="5">
        <f t="shared" ca="1" si="817"/>
        <v>0</v>
      </c>
      <c r="K1425" s="87"/>
      <c r="L1425" s="87"/>
      <c r="M1425" s="87"/>
      <c r="N1425" s="87"/>
      <c r="O1425" s="29" t="str">
        <f t="shared" ca="1" si="820"/>
        <v>-</v>
      </c>
      <c r="X1425">
        <f t="shared" ca="1" si="821"/>
        <v>0</v>
      </c>
      <c r="Y1425">
        <f t="shared" ca="1" si="822"/>
        <v>0</v>
      </c>
      <c r="Z1425">
        <f t="shared" ca="1" si="823"/>
        <v>0</v>
      </c>
      <c r="AA1425">
        <f t="shared" ca="1" si="824"/>
        <v>0</v>
      </c>
      <c r="AB1425">
        <f t="shared" ca="1" si="825"/>
        <v>0</v>
      </c>
      <c r="AC1425">
        <f t="shared" ca="1" si="826"/>
        <v>0</v>
      </c>
      <c r="AD1425">
        <f t="shared" ca="1" si="827"/>
        <v>0</v>
      </c>
      <c r="AE1425">
        <f t="shared" ca="1" si="828"/>
        <v>0</v>
      </c>
      <c r="AH1425">
        <f t="shared" ca="1" si="829"/>
        <v>0</v>
      </c>
      <c r="AI1425">
        <f t="shared" ca="1" si="830"/>
        <v>0</v>
      </c>
      <c r="AJ1425">
        <f t="shared" ca="1" si="831"/>
        <v>0</v>
      </c>
      <c r="AK1425">
        <f t="shared" ca="1" si="832"/>
        <v>0</v>
      </c>
      <c r="AL1425">
        <f t="shared" ca="1" si="833"/>
        <v>0</v>
      </c>
      <c r="AM1425">
        <f t="shared" ca="1" si="834"/>
        <v>0</v>
      </c>
      <c r="AN1425">
        <f t="shared" ca="1" si="835"/>
        <v>0</v>
      </c>
      <c r="AO1425">
        <f t="shared" ca="1" si="836"/>
        <v>0</v>
      </c>
      <c r="AP1425">
        <f t="shared" ca="1" si="837"/>
        <v>0</v>
      </c>
      <c r="AQ1425">
        <f t="shared" ca="1" si="838"/>
        <v>0</v>
      </c>
      <c r="AR1425">
        <f t="shared" ca="1" si="839"/>
        <v>0</v>
      </c>
      <c r="AS1425">
        <f t="shared" ca="1" si="840"/>
        <v>0</v>
      </c>
      <c r="AT1425">
        <f t="shared" ca="1" si="841"/>
        <v>0</v>
      </c>
      <c r="AU1425">
        <f t="shared" ca="1" si="842"/>
        <v>0</v>
      </c>
      <c r="AV1425">
        <f t="shared" ca="1" si="843"/>
        <v>0</v>
      </c>
      <c r="AW1425">
        <f t="shared" ca="1" si="844"/>
        <v>0</v>
      </c>
      <c r="AX1425">
        <f t="shared" ca="1" si="845"/>
        <v>0</v>
      </c>
      <c r="AY1425">
        <f t="shared" ca="1" si="846"/>
        <v>0</v>
      </c>
      <c r="AZ1425">
        <f t="shared" ca="1" si="847"/>
        <v>0</v>
      </c>
      <c r="BA1425">
        <f t="shared" ca="1" si="848"/>
        <v>0</v>
      </c>
      <c r="BB1425">
        <f t="shared" ca="1" si="849"/>
        <v>0</v>
      </c>
      <c r="BC1425">
        <f t="shared" ca="1" si="850"/>
        <v>0</v>
      </c>
      <c r="BD1425">
        <f t="shared" ca="1" si="851"/>
        <v>0</v>
      </c>
      <c r="BE1425">
        <f t="shared" ca="1" si="852"/>
        <v>0</v>
      </c>
      <c r="BF1425">
        <f t="shared" ca="1" si="853"/>
        <v>0</v>
      </c>
    </row>
    <row r="1426" spans="1:58" ht="16.149999999999999" customHeight="1" x14ac:dyDescent="0.2">
      <c r="A1426" s="84"/>
      <c r="B1426" s="84"/>
      <c r="C1426" s="84"/>
      <c r="D1426" s="84"/>
      <c r="E1426" s="84"/>
      <c r="F1426" s="84"/>
      <c r="G1426" s="84"/>
      <c r="H1426" s="5">
        <f t="shared" ca="1" si="818"/>
        <v>0</v>
      </c>
      <c r="I1426" s="17">
        <f t="shared" ca="1" si="819"/>
        <v>-43921.465798611112</v>
      </c>
      <c r="J1426" s="5">
        <f t="shared" ca="1" si="817"/>
        <v>0</v>
      </c>
      <c r="K1426" s="87"/>
      <c r="L1426" s="87"/>
      <c r="M1426" s="87"/>
      <c r="N1426" s="87"/>
      <c r="O1426" s="29" t="str">
        <f t="shared" ca="1" si="820"/>
        <v>-</v>
      </c>
      <c r="X1426">
        <f t="shared" ca="1" si="821"/>
        <v>0</v>
      </c>
      <c r="Y1426">
        <f t="shared" ca="1" si="822"/>
        <v>0</v>
      </c>
      <c r="Z1426">
        <f t="shared" ca="1" si="823"/>
        <v>0</v>
      </c>
      <c r="AA1426">
        <f t="shared" ca="1" si="824"/>
        <v>0</v>
      </c>
      <c r="AB1426">
        <f t="shared" ca="1" si="825"/>
        <v>0</v>
      </c>
      <c r="AC1426">
        <f t="shared" ca="1" si="826"/>
        <v>0</v>
      </c>
      <c r="AD1426">
        <f t="shared" ca="1" si="827"/>
        <v>0</v>
      </c>
      <c r="AE1426">
        <f t="shared" ca="1" si="828"/>
        <v>0</v>
      </c>
      <c r="AH1426">
        <f t="shared" ca="1" si="829"/>
        <v>0</v>
      </c>
      <c r="AI1426">
        <f t="shared" ca="1" si="830"/>
        <v>0</v>
      </c>
      <c r="AJ1426">
        <f t="shared" ca="1" si="831"/>
        <v>0</v>
      </c>
      <c r="AK1426">
        <f t="shared" ca="1" si="832"/>
        <v>0</v>
      </c>
      <c r="AL1426">
        <f t="shared" ca="1" si="833"/>
        <v>0</v>
      </c>
      <c r="AM1426">
        <f t="shared" ca="1" si="834"/>
        <v>0</v>
      </c>
      <c r="AN1426">
        <f t="shared" ca="1" si="835"/>
        <v>0</v>
      </c>
      <c r="AO1426">
        <f t="shared" ca="1" si="836"/>
        <v>0</v>
      </c>
      <c r="AP1426">
        <f t="shared" ca="1" si="837"/>
        <v>0</v>
      </c>
      <c r="AQ1426">
        <f t="shared" ca="1" si="838"/>
        <v>0</v>
      </c>
      <c r="AR1426">
        <f t="shared" ca="1" si="839"/>
        <v>0</v>
      </c>
      <c r="AS1426">
        <f t="shared" ca="1" si="840"/>
        <v>0</v>
      </c>
      <c r="AT1426">
        <f t="shared" ca="1" si="841"/>
        <v>0</v>
      </c>
      <c r="AU1426">
        <f t="shared" ca="1" si="842"/>
        <v>0</v>
      </c>
      <c r="AV1426">
        <f t="shared" ca="1" si="843"/>
        <v>0</v>
      </c>
      <c r="AW1426">
        <f t="shared" ca="1" si="844"/>
        <v>0</v>
      </c>
      <c r="AX1426">
        <f t="shared" ca="1" si="845"/>
        <v>0</v>
      </c>
      <c r="AY1426">
        <f t="shared" ca="1" si="846"/>
        <v>0</v>
      </c>
      <c r="AZ1426">
        <f t="shared" ca="1" si="847"/>
        <v>0</v>
      </c>
      <c r="BA1426">
        <f t="shared" ca="1" si="848"/>
        <v>0</v>
      </c>
      <c r="BB1426">
        <f t="shared" ca="1" si="849"/>
        <v>0</v>
      </c>
      <c r="BC1426">
        <f t="shared" ca="1" si="850"/>
        <v>0</v>
      </c>
      <c r="BD1426">
        <f t="shared" ca="1" si="851"/>
        <v>0</v>
      </c>
      <c r="BE1426">
        <f t="shared" ca="1" si="852"/>
        <v>0</v>
      </c>
      <c r="BF1426">
        <f t="shared" ca="1" si="853"/>
        <v>0</v>
      </c>
    </row>
    <row r="1427" spans="1:58" ht="16.149999999999999" customHeight="1" x14ac:dyDescent="0.2">
      <c r="A1427" s="84"/>
      <c r="B1427" s="84"/>
      <c r="C1427" s="84"/>
      <c r="D1427" s="84"/>
      <c r="E1427" s="84"/>
      <c r="F1427" s="84"/>
      <c r="G1427" s="84"/>
      <c r="H1427" s="5">
        <f t="shared" ca="1" si="818"/>
        <v>0</v>
      </c>
      <c r="I1427" s="17">
        <f t="shared" ca="1" si="819"/>
        <v>-43921.465798611112</v>
      </c>
      <c r="J1427" s="5">
        <f t="shared" ca="1" si="817"/>
        <v>0</v>
      </c>
      <c r="K1427" s="87"/>
      <c r="L1427" s="87"/>
      <c r="M1427" s="87"/>
      <c r="N1427" s="87"/>
      <c r="O1427" s="29" t="str">
        <f t="shared" ca="1" si="820"/>
        <v>-</v>
      </c>
      <c r="X1427">
        <f t="shared" ca="1" si="821"/>
        <v>0</v>
      </c>
      <c r="Y1427">
        <f t="shared" ca="1" si="822"/>
        <v>0</v>
      </c>
      <c r="Z1427">
        <f t="shared" ca="1" si="823"/>
        <v>0</v>
      </c>
      <c r="AA1427">
        <f t="shared" ca="1" si="824"/>
        <v>0</v>
      </c>
      <c r="AB1427">
        <f t="shared" ca="1" si="825"/>
        <v>0</v>
      </c>
      <c r="AC1427">
        <f t="shared" ca="1" si="826"/>
        <v>0</v>
      </c>
      <c r="AD1427">
        <f t="shared" ca="1" si="827"/>
        <v>0</v>
      </c>
      <c r="AE1427">
        <f t="shared" ca="1" si="828"/>
        <v>0</v>
      </c>
      <c r="AH1427">
        <f t="shared" ca="1" si="829"/>
        <v>0</v>
      </c>
      <c r="AI1427">
        <f t="shared" ca="1" si="830"/>
        <v>0</v>
      </c>
      <c r="AJ1427">
        <f t="shared" ca="1" si="831"/>
        <v>0</v>
      </c>
      <c r="AK1427">
        <f t="shared" ca="1" si="832"/>
        <v>0</v>
      </c>
      <c r="AL1427">
        <f t="shared" ca="1" si="833"/>
        <v>0</v>
      </c>
      <c r="AM1427">
        <f t="shared" ca="1" si="834"/>
        <v>0</v>
      </c>
      <c r="AN1427">
        <f t="shared" ca="1" si="835"/>
        <v>0</v>
      </c>
      <c r="AO1427">
        <f t="shared" ca="1" si="836"/>
        <v>0</v>
      </c>
      <c r="AP1427">
        <f t="shared" ca="1" si="837"/>
        <v>0</v>
      </c>
      <c r="AQ1427">
        <f t="shared" ca="1" si="838"/>
        <v>0</v>
      </c>
      <c r="AR1427">
        <f t="shared" ca="1" si="839"/>
        <v>0</v>
      </c>
      <c r="AS1427">
        <f t="shared" ca="1" si="840"/>
        <v>0</v>
      </c>
      <c r="AT1427">
        <f t="shared" ca="1" si="841"/>
        <v>0</v>
      </c>
      <c r="AU1427">
        <f t="shared" ca="1" si="842"/>
        <v>0</v>
      </c>
      <c r="AV1427">
        <f t="shared" ca="1" si="843"/>
        <v>0</v>
      </c>
      <c r="AW1427">
        <f t="shared" ca="1" si="844"/>
        <v>0</v>
      </c>
      <c r="AX1427">
        <f t="shared" ca="1" si="845"/>
        <v>0</v>
      </c>
      <c r="AY1427">
        <f t="shared" ca="1" si="846"/>
        <v>0</v>
      </c>
      <c r="AZ1427">
        <f t="shared" ca="1" si="847"/>
        <v>0</v>
      </c>
      <c r="BA1427">
        <f t="shared" ca="1" si="848"/>
        <v>0</v>
      </c>
      <c r="BB1427">
        <f t="shared" ca="1" si="849"/>
        <v>0</v>
      </c>
      <c r="BC1427">
        <f t="shared" ca="1" si="850"/>
        <v>0</v>
      </c>
      <c r="BD1427">
        <f t="shared" ca="1" si="851"/>
        <v>0</v>
      </c>
      <c r="BE1427">
        <f t="shared" ca="1" si="852"/>
        <v>0</v>
      </c>
      <c r="BF1427">
        <f t="shared" ca="1" si="853"/>
        <v>0</v>
      </c>
    </row>
    <row r="1428" spans="1:58" ht="16.149999999999999" customHeight="1" x14ac:dyDescent="0.2">
      <c r="A1428" s="84"/>
      <c r="B1428" s="84"/>
      <c r="C1428" s="84"/>
      <c r="D1428" s="84"/>
      <c r="E1428" s="84"/>
      <c r="F1428" s="84"/>
      <c r="G1428" s="84"/>
      <c r="H1428" s="5">
        <f t="shared" ca="1" si="818"/>
        <v>0</v>
      </c>
      <c r="I1428" s="17">
        <f t="shared" ca="1" si="819"/>
        <v>-43921.465798611112</v>
      </c>
      <c r="J1428" s="5">
        <f t="shared" ca="1" si="817"/>
        <v>0</v>
      </c>
      <c r="K1428" s="87"/>
      <c r="L1428" s="87"/>
      <c r="M1428" s="87"/>
      <c r="N1428" s="87"/>
      <c r="O1428" s="29" t="str">
        <f t="shared" ca="1" si="820"/>
        <v>-</v>
      </c>
      <c r="X1428">
        <f t="shared" ca="1" si="821"/>
        <v>0</v>
      </c>
      <c r="Y1428">
        <f t="shared" ca="1" si="822"/>
        <v>0</v>
      </c>
      <c r="Z1428">
        <f t="shared" ca="1" si="823"/>
        <v>0</v>
      </c>
      <c r="AA1428">
        <f t="shared" ca="1" si="824"/>
        <v>0</v>
      </c>
      <c r="AB1428">
        <f t="shared" ca="1" si="825"/>
        <v>0</v>
      </c>
      <c r="AC1428">
        <f t="shared" ca="1" si="826"/>
        <v>0</v>
      </c>
      <c r="AD1428">
        <f t="shared" ca="1" si="827"/>
        <v>0</v>
      </c>
      <c r="AE1428">
        <f t="shared" ca="1" si="828"/>
        <v>0</v>
      </c>
      <c r="AH1428">
        <f t="shared" ca="1" si="829"/>
        <v>0</v>
      </c>
      <c r="AI1428">
        <f t="shared" ca="1" si="830"/>
        <v>0</v>
      </c>
      <c r="AJ1428">
        <f t="shared" ca="1" si="831"/>
        <v>0</v>
      </c>
      <c r="AK1428">
        <f t="shared" ca="1" si="832"/>
        <v>0</v>
      </c>
      <c r="AL1428">
        <f t="shared" ca="1" si="833"/>
        <v>0</v>
      </c>
      <c r="AM1428">
        <f t="shared" ca="1" si="834"/>
        <v>0</v>
      </c>
      <c r="AN1428">
        <f t="shared" ca="1" si="835"/>
        <v>0</v>
      </c>
      <c r="AO1428">
        <f t="shared" ca="1" si="836"/>
        <v>0</v>
      </c>
      <c r="AP1428">
        <f t="shared" ca="1" si="837"/>
        <v>0</v>
      </c>
      <c r="AQ1428">
        <f t="shared" ca="1" si="838"/>
        <v>0</v>
      </c>
      <c r="AR1428">
        <f t="shared" ca="1" si="839"/>
        <v>0</v>
      </c>
      <c r="AS1428">
        <f t="shared" ca="1" si="840"/>
        <v>0</v>
      </c>
      <c r="AT1428">
        <f t="shared" ca="1" si="841"/>
        <v>0</v>
      </c>
      <c r="AU1428">
        <f t="shared" ca="1" si="842"/>
        <v>0</v>
      </c>
      <c r="AV1428">
        <f t="shared" ca="1" si="843"/>
        <v>0</v>
      </c>
      <c r="AW1428">
        <f t="shared" ca="1" si="844"/>
        <v>0</v>
      </c>
      <c r="AX1428">
        <f t="shared" ca="1" si="845"/>
        <v>0</v>
      </c>
      <c r="AY1428">
        <f t="shared" ca="1" si="846"/>
        <v>0</v>
      </c>
      <c r="AZ1428">
        <f t="shared" ca="1" si="847"/>
        <v>0</v>
      </c>
      <c r="BA1428">
        <f t="shared" ca="1" si="848"/>
        <v>0</v>
      </c>
      <c r="BB1428">
        <f t="shared" ca="1" si="849"/>
        <v>0</v>
      </c>
      <c r="BC1428">
        <f t="shared" ca="1" si="850"/>
        <v>0</v>
      </c>
      <c r="BD1428">
        <f t="shared" ca="1" si="851"/>
        <v>0</v>
      </c>
      <c r="BE1428">
        <f t="shared" ca="1" si="852"/>
        <v>0</v>
      </c>
      <c r="BF1428">
        <f t="shared" ca="1" si="853"/>
        <v>0</v>
      </c>
    </row>
    <row r="1429" spans="1:58" ht="16.149999999999999" customHeight="1" x14ac:dyDescent="0.2">
      <c r="A1429" s="84"/>
      <c r="B1429" s="84"/>
      <c r="C1429" s="84"/>
      <c r="D1429" s="84"/>
      <c r="E1429" s="84"/>
      <c r="F1429" s="84"/>
      <c r="G1429" s="84"/>
      <c r="H1429" s="5">
        <f t="shared" ca="1" si="818"/>
        <v>0</v>
      </c>
      <c r="I1429" s="17">
        <f t="shared" ca="1" si="819"/>
        <v>-43921.465798611112</v>
      </c>
      <c r="J1429" s="5">
        <f t="shared" ca="1" si="817"/>
        <v>0</v>
      </c>
      <c r="K1429" s="87"/>
      <c r="L1429" s="87"/>
      <c r="M1429" s="87"/>
      <c r="N1429" s="87"/>
      <c r="O1429" s="29" t="str">
        <f t="shared" ca="1" si="820"/>
        <v>-</v>
      </c>
      <c r="X1429">
        <f t="shared" ca="1" si="821"/>
        <v>0</v>
      </c>
      <c r="Y1429">
        <f t="shared" ca="1" si="822"/>
        <v>0</v>
      </c>
      <c r="Z1429">
        <f t="shared" ca="1" si="823"/>
        <v>0</v>
      </c>
      <c r="AA1429">
        <f t="shared" ca="1" si="824"/>
        <v>0</v>
      </c>
      <c r="AB1429">
        <f t="shared" ca="1" si="825"/>
        <v>0</v>
      </c>
      <c r="AC1429">
        <f t="shared" ca="1" si="826"/>
        <v>0</v>
      </c>
      <c r="AD1429">
        <f t="shared" ca="1" si="827"/>
        <v>0</v>
      </c>
      <c r="AE1429">
        <f t="shared" ca="1" si="828"/>
        <v>0</v>
      </c>
      <c r="AH1429">
        <f t="shared" ca="1" si="829"/>
        <v>0</v>
      </c>
      <c r="AI1429">
        <f t="shared" ca="1" si="830"/>
        <v>0</v>
      </c>
      <c r="AJ1429">
        <f t="shared" ca="1" si="831"/>
        <v>0</v>
      </c>
      <c r="AK1429">
        <f t="shared" ca="1" si="832"/>
        <v>0</v>
      </c>
      <c r="AL1429">
        <f t="shared" ca="1" si="833"/>
        <v>0</v>
      </c>
      <c r="AM1429">
        <f t="shared" ca="1" si="834"/>
        <v>0</v>
      </c>
      <c r="AN1429">
        <f t="shared" ca="1" si="835"/>
        <v>0</v>
      </c>
      <c r="AO1429">
        <f t="shared" ca="1" si="836"/>
        <v>0</v>
      </c>
      <c r="AP1429">
        <f t="shared" ca="1" si="837"/>
        <v>0</v>
      </c>
      <c r="AQ1429">
        <f t="shared" ca="1" si="838"/>
        <v>0</v>
      </c>
      <c r="AR1429">
        <f t="shared" ca="1" si="839"/>
        <v>0</v>
      </c>
      <c r="AS1429">
        <f t="shared" ca="1" si="840"/>
        <v>0</v>
      </c>
      <c r="AT1429">
        <f t="shared" ca="1" si="841"/>
        <v>0</v>
      </c>
      <c r="AU1429">
        <f t="shared" ca="1" si="842"/>
        <v>0</v>
      </c>
      <c r="AV1429">
        <f t="shared" ca="1" si="843"/>
        <v>0</v>
      </c>
      <c r="AW1429">
        <f t="shared" ca="1" si="844"/>
        <v>0</v>
      </c>
      <c r="AX1429">
        <f t="shared" ca="1" si="845"/>
        <v>0</v>
      </c>
      <c r="AY1429">
        <f t="shared" ca="1" si="846"/>
        <v>0</v>
      </c>
      <c r="AZ1429">
        <f t="shared" ca="1" si="847"/>
        <v>0</v>
      </c>
      <c r="BA1429">
        <f t="shared" ca="1" si="848"/>
        <v>0</v>
      </c>
      <c r="BB1429">
        <f t="shared" ca="1" si="849"/>
        <v>0</v>
      </c>
      <c r="BC1429">
        <f t="shared" ca="1" si="850"/>
        <v>0</v>
      </c>
      <c r="BD1429">
        <f t="shared" ca="1" si="851"/>
        <v>0</v>
      </c>
      <c r="BE1429">
        <f t="shared" ca="1" si="852"/>
        <v>0</v>
      </c>
      <c r="BF1429">
        <f t="shared" ca="1" si="853"/>
        <v>0</v>
      </c>
    </row>
    <row r="1430" spans="1:58" ht="16.149999999999999" customHeight="1" x14ac:dyDescent="0.2">
      <c r="A1430" s="84"/>
      <c r="B1430" s="84"/>
      <c r="C1430" s="84"/>
      <c r="D1430" s="84"/>
      <c r="E1430" s="84"/>
      <c r="F1430" s="84"/>
      <c r="G1430" s="84"/>
      <c r="H1430" s="5">
        <f t="shared" ca="1" si="818"/>
        <v>0</v>
      </c>
      <c r="I1430" s="17">
        <f t="shared" ca="1" si="819"/>
        <v>-43921.465798611112</v>
      </c>
      <c r="J1430" s="5">
        <f t="shared" ca="1" si="817"/>
        <v>0</v>
      </c>
      <c r="K1430" s="87"/>
      <c r="L1430" s="87"/>
      <c r="M1430" s="87"/>
      <c r="N1430" s="87"/>
      <c r="O1430" s="29" t="str">
        <f t="shared" ca="1" si="820"/>
        <v>-</v>
      </c>
      <c r="X1430">
        <f t="shared" ca="1" si="821"/>
        <v>0</v>
      </c>
      <c r="Y1430">
        <f t="shared" ca="1" si="822"/>
        <v>0</v>
      </c>
      <c r="Z1430">
        <f t="shared" ca="1" si="823"/>
        <v>0</v>
      </c>
      <c r="AA1430">
        <f t="shared" ca="1" si="824"/>
        <v>0</v>
      </c>
      <c r="AB1430">
        <f t="shared" ca="1" si="825"/>
        <v>0</v>
      </c>
      <c r="AC1430">
        <f t="shared" ca="1" si="826"/>
        <v>0</v>
      </c>
      <c r="AD1430">
        <f t="shared" ca="1" si="827"/>
        <v>0</v>
      </c>
      <c r="AE1430">
        <f t="shared" ca="1" si="828"/>
        <v>0</v>
      </c>
      <c r="AH1430">
        <f t="shared" ca="1" si="829"/>
        <v>0</v>
      </c>
      <c r="AI1430">
        <f t="shared" ca="1" si="830"/>
        <v>0</v>
      </c>
      <c r="AJ1430">
        <f t="shared" ca="1" si="831"/>
        <v>0</v>
      </c>
      <c r="AK1430">
        <f t="shared" ca="1" si="832"/>
        <v>0</v>
      </c>
      <c r="AL1430">
        <f t="shared" ca="1" si="833"/>
        <v>0</v>
      </c>
      <c r="AM1430">
        <f t="shared" ca="1" si="834"/>
        <v>0</v>
      </c>
      <c r="AN1430">
        <f t="shared" ca="1" si="835"/>
        <v>0</v>
      </c>
      <c r="AO1430">
        <f t="shared" ca="1" si="836"/>
        <v>0</v>
      </c>
      <c r="AP1430">
        <f t="shared" ca="1" si="837"/>
        <v>0</v>
      </c>
      <c r="AQ1430">
        <f t="shared" ca="1" si="838"/>
        <v>0</v>
      </c>
      <c r="AR1430">
        <f t="shared" ca="1" si="839"/>
        <v>0</v>
      </c>
      <c r="AS1430">
        <f t="shared" ca="1" si="840"/>
        <v>0</v>
      </c>
      <c r="AT1430">
        <f t="shared" ca="1" si="841"/>
        <v>0</v>
      </c>
      <c r="AU1430">
        <f t="shared" ca="1" si="842"/>
        <v>0</v>
      </c>
      <c r="AV1430">
        <f t="shared" ca="1" si="843"/>
        <v>0</v>
      </c>
      <c r="AW1430">
        <f t="shared" ca="1" si="844"/>
        <v>0</v>
      </c>
      <c r="AX1430">
        <f t="shared" ca="1" si="845"/>
        <v>0</v>
      </c>
      <c r="AY1430">
        <f t="shared" ca="1" si="846"/>
        <v>0</v>
      </c>
      <c r="AZ1430">
        <f t="shared" ca="1" si="847"/>
        <v>0</v>
      </c>
      <c r="BA1430">
        <f t="shared" ca="1" si="848"/>
        <v>0</v>
      </c>
      <c r="BB1430">
        <f t="shared" ca="1" si="849"/>
        <v>0</v>
      </c>
      <c r="BC1430">
        <f t="shared" ca="1" si="850"/>
        <v>0</v>
      </c>
      <c r="BD1430">
        <f t="shared" ca="1" si="851"/>
        <v>0</v>
      </c>
      <c r="BE1430">
        <f t="shared" ca="1" si="852"/>
        <v>0</v>
      </c>
      <c r="BF1430">
        <f t="shared" ca="1" si="853"/>
        <v>0</v>
      </c>
    </row>
    <row r="1431" spans="1:58" ht="16.149999999999999" customHeight="1" x14ac:dyDescent="0.2">
      <c r="A1431" s="84"/>
      <c r="B1431" s="84"/>
      <c r="C1431" s="84"/>
      <c r="D1431" s="84"/>
      <c r="E1431" s="84"/>
      <c r="F1431" s="84"/>
      <c r="G1431" s="84"/>
      <c r="H1431" s="5">
        <f t="shared" ca="1" si="818"/>
        <v>0</v>
      </c>
      <c r="I1431" s="17">
        <f t="shared" ca="1" si="819"/>
        <v>-43921.465798611112</v>
      </c>
      <c r="J1431" s="5">
        <f t="shared" ca="1" si="817"/>
        <v>0</v>
      </c>
      <c r="K1431" s="87"/>
      <c r="L1431" s="87"/>
      <c r="M1431" s="87"/>
      <c r="N1431" s="87"/>
      <c r="O1431" s="29" t="str">
        <f t="shared" ca="1" si="820"/>
        <v>-</v>
      </c>
      <c r="X1431">
        <f t="shared" ca="1" si="821"/>
        <v>0</v>
      </c>
      <c r="Y1431">
        <f t="shared" ca="1" si="822"/>
        <v>0</v>
      </c>
      <c r="Z1431">
        <f t="shared" ca="1" si="823"/>
        <v>0</v>
      </c>
      <c r="AA1431">
        <f t="shared" ca="1" si="824"/>
        <v>0</v>
      </c>
      <c r="AB1431">
        <f t="shared" ca="1" si="825"/>
        <v>0</v>
      </c>
      <c r="AC1431">
        <f t="shared" ca="1" si="826"/>
        <v>0</v>
      </c>
      <c r="AD1431">
        <f t="shared" ca="1" si="827"/>
        <v>0</v>
      </c>
      <c r="AE1431">
        <f t="shared" ca="1" si="828"/>
        <v>0</v>
      </c>
      <c r="AH1431">
        <f t="shared" ca="1" si="829"/>
        <v>0</v>
      </c>
      <c r="AI1431">
        <f t="shared" ca="1" si="830"/>
        <v>0</v>
      </c>
      <c r="AJ1431">
        <f t="shared" ca="1" si="831"/>
        <v>0</v>
      </c>
      <c r="AK1431">
        <f t="shared" ca="1" si="832"/>
        <v>0</v>
      </c>
      <c r="AL1431">
        <f t="shared" ca="1" si="833"/>
        <v>0</v>
      </c>
      <c r="AM1431">
        <f t="shared" ca="1" si="834"/>
        <v>0</v>
      </c>
      <c r="AN1431">
        <f t="shared" ca="1" si="835"/>
        <v>0</v>
      </c>
      <c r="AO1431">
        <f t="shared" ca="1" si="836"/>
        <v>0</v>
      </c>
      <c r="AP1431">
        <f t="shared" ca="1" si="837"/>
        <v>0</v>
      </c>
      <c r="AQ1431">
        <f t="shared" ca="1" si="838"/>
        <v>0</v>
      </c>
      <c r="AR1431">
        <f t="shared" ca="1" si="839"/>
        <v>0</v>
      </c>
      <c r="AS1431">
        <f t="shared" ca="1" si="840"/>
        <v>0</v>
      </c>
      <c r="AT1431">
        <f t="shared" ca="1" si="841"/>
        <v>0</v>
      </c>
      <c r="AU1431">
        <f t="shared" ca="1" si="842"/>
        <v>0</v>
      </c>
      <c r="AV1431">
        <f t="shared" ca="1" si="843"/>
        <v>0</v>
      </c>
      <c r="AW1431">
        <f t="shared" ca="1" si="844"/>
        <v>0</v>
      </c>
      <c r="AX1431">
        <f t="shared" ca="1" si="845"/>
        <v>0</v>
      </c>
      <c r="AY1431">
        <f t="shared" ca="1" si="846"/>
        <v>0</v>
      </c>
      <c r="AZ1431">
        <f t="shared" ca="1" si="847"/>
        <v>0</v>
      </c>
      <c r="BA1431">
        <f t="shared" ca="1" si="848"/>
        <v>0</v>
      </c>
      <c r="BB1431">
        <f t="shared" ca="1" si="849"/>
        <v>0</v>
      </c>
      <c r="BC1431">
        <f t="shared" ca="1" si="850"/>
        <v>0</v>
      </c>
      <c r="BD1431">
        <f t="shared" ca="1" si="851"/>
        <v>0</v>
      </c>
      <c r="BE1431">
        <f t="shared" ca="1" si="852"/>
        <v>0</v>
      </c>
      <c r="BF1431">
        <f t="shared" ca="1" si="853"/>
        <v>0</v>
      </c>
    </row>
    <row r="1432" spans="1:58" ht="16.149999999999999" customHeight="1" x14ac:dyDescent="0.2">
      <c r="A1432" s="84"/>
      <c r="B1432" s="84"/>
      <c r="C1432" s="84"/>
      <c r="D1432" s="84"/>
      <c r="E1432" s="84"/>
      <c r="F1432" s="84"/>
      <c r="G1432" s="84"/>
      <c r="H1432" s="5">
        <f t="shared" ca="1" si="818"/>
        <v>0</v>
      </c>
      <c r="I1432" s="17">
        <f t="shared" ca="1" si="819"/>
        <v>-43921.465798611112</v>
      </c>
      <c r="J1432" s="5">
        <f t="shared" ca="1" si="817"/>
        <v>0</v>
      </c>
      <c r="K1432" s="87"/>
      <c r="L1432" s="87"/>
      <c r="M1432" s="87"/>
      <c r="N1432" s="87"/>
      <c r="O1432" s="29" t="str">
        <f t="shared" ca="1" si="820"/>
        <v>-</v>
      </c>
      <c r="X1432">
        <f t="shared" ca="1" si="821"/>
        <v>0</v>
      </c>
      <c r="Y1432">
        <f t="shared" ca="1" si="822"/>
        <v>0</v>
      </c>
      <c r="Z1432">
        <f t="shared" ca="1" si="823"/>
        <v>0</v>
      </c>
      <c r="AA1432">
        <f t="shared" ca="1" si="824"/>
        <v>0</v>
      </c>
      <c r="AB1432">
        <f t="shared" ca="1" si="825"/>
        <v>0</v>
      </c>
      <c r="AC1432">
        <f t="shared" ca="1" si="826"/>
        <v>0</v>
      </c>
      <c r="AD1432">
        <f t="shared" ca="1" si="827"/>
        <v>0</v>
      </c>
      <c r="AE1432">
        <f t="shared" ca="1" si="828"/>
        <v>0</v>
      </c>
      <c r="AH1432">
        <f t="shared" ca="1" si="829"/>
        <v>0</v>
      </c>
      <c r="AI1432">
        <f t="shared" ca="1" si="830"/>
        <v>0</v>
      </c>
      <c r="AJ1432">
        <f t="shared" ca="1" si="831"/>
        <v>0</v>
      </c>
      <c r="AK1432">
        <f t="shared" ca="1" si="832"/>
        <v>0</v>
      </c>
      <c r="AL1432">
        <f t="shared" ca="1" si="833"/>
        <v>0</v>
      </c>
      <c r="AM1432">
        <f t="shared" ca="1" si="834"/>
        <v>0</v>
      </c>
      <c r="AN1432">
        <f t="shared" ca="1" si="835"/>
        <v>0</v>
      </c>
      <c r="AO1432">
        <f t="shared" ca="1" si="836"/>
        <v>0</v>
      </c>
      <c r="AP1432">
        <f t="shared" ca="1" si="837"/>
        <v>0</v>
      </c>
      <c r="AQ1432">
        <f t="shared" ca="1" si="838"/>
        <v>0</v>
      </c>
      <c r="AR1432">
        <f t="shared" ca="1" si="839"/>
        <v>0</v>
      </c>
      <c r="AS1432">
        <f t="shared" ca="1" si="840"/>
        <v>0</v>
      </c>
      <c r="AT1432">
        <f t="shared" ca="1" si="841"/>
        <v>0</v>
      </c>
      <c r="AU1432">
        <f t="shared" ca="1" si="842"/>
        <v>0</v>
      </c>
      <c r="AV1432">
        <f t="shared" ca="1" si="843"/>
        <v>0</v>
      </c>
      <c r="AW1432">
        <f t="shared" ca="1" si="844"/>
        <v>0</v>
      </c>
      <c r="AX1432">
        <f t="shared" ca="1" si="845"/>
        <v>0</v>
      </c>
      <c r="AY1432">
        <f t="shared" ca="1" si="846"/>
        <v>0</v>
      </c>
      <c r="AZ1432">
        <f t="shared" ca="1" si="847"/>
        <v>0</v>
      </c>
      <c r="BA1432">
        <f t="shared" ca="1" si="848"/>
        <v>0</v>
      </c>
      <c r="BB1432">
        <f t="shared" ca="1" si="849"/>
        <v>0</v>
      </c>
      <c r="BC1432">
        <f t="shared" ca="1" si="850"/>
        <v>0</v>
      </c>
      <c r="BD1432">
        <f t="shared" ca="1" si="851"/>
        <v>0</v>
      </c>
      <c r="BE1432">
        <f t="shared" ca="1" si="852"/>
        <v>0</v>
      </c>
      <c r="BF1432">
        <f t="shared" ca="1" si="853"/>
        <v>0</v>
      </c>
    </row>
    <row r="1433" spans="1:58" ht="16.149999999999999" customHeight="1" x14ac:dyDescent="0.2">
      <c r="A1433" s="84"/>
      <c r="B1433" s="84"/>
      <c r="C1433" s="84"/>
      <c r="D1433" s="84"/>
      <c r="E1433" s="84"/>
      <c r="F1433" s="84"/>
      <c r="G1433" s="84"/>
      <c r="H1433" s="5">
        <f t="shared" ca="1" si="818"/>
        <v>0</v>
      </c>
      <c r="I1433" s="17">
        <f t="shared" ca="1" si="819"/>
        <v>-43921.465798611112</v>
      </c>
      <c r="J1433" s="5">
        <f t="shared" ca="1" si="817"/>
        <v>0</v>
      </c>
      <c r="K1433" s="87"/>
      <c r="L1433" s="87"/>
      <c r="M1433" s="87"/>
      <c r="N1433" s="87"/>
      <c r="O1433" s="29" t="str">
        <f t="shared" ca="1" si="820"/>
        <v>-</v>
      </c>
      <c r="X1433">
        <f t="shared" ca="1" si="821"/>
        <v>0</v>
      </c>
      <c r="Y1433">
        <f t="shared" ca="1" si="822"/>
        <v>0</v>
      </c>
      <c r="Z1433">
        <f t="shared" ca="1" si="823"/>
        <v>0</v>
      </c>
      <c r="AA1433">
        <f t="shared" ca="1" si="824"/>
        <v>0</v>
      </c>
      <c r="AB1433">
        <f t="shared" ca="1" si="825"/>
        <v>0</v>
      </c>
      <c r="AC1433">
        <f t="shared" ca="1" si="826"/>
        <v>0</v>
      </c>
      <c r="AD1433">
        <f t="shared" ca="1" si="827"/>
        <v>0</v>
      </c>
      <c r="AE1433">
        <f t="shared" ca="1" si="828"/>
        <v>0</v>
      </c>
      <c r="AH1433">
        <f t="shared" ca="1" si="829"/>
        <v>0</v>
      </c>
      <c r="AI1433">
        <f t="shared" ca="1" si="830"/>
        <v>0</v>
      </c>
      <c r="AJ1433">
        <f t="shared" ca="1" si="831"/>
        <v>0</v>
      </c>
      <c r="AK1433">
        <f t="shared" ca="1" si="832"/>
        <v>0</v>
      </c>
      <c r="AL1433">
        <f t="shared" ca="1" si="833"/>
        <v>0</v>
      </c>
      <c r="AM1433">
        <f t="shared" ca="1" si="834"/>
        <v>0</v>
      </c>
      <c r="AN1433">
        <f t="shared" ca="1" si="835"/>
        <v>0</v>
      </c>
      <c r="AO1433">
        <f t="shared" ca="1" si="836"/>
        <v>0</v>
      </c>
      <c r="AP1433">
        <f t="shared" ca="1" si="837"/>
        <v>0</v>
      </c>
      <c r="AQ1433">
        <f t="shared" ca="1" si="838"/>
        <v>0</v>
      </c>
      <c r="AR1433">
        <f t="shared" ca="1" si="839"/>
        <v>0</v>
      </c>
      <c r="AS1433">
        <f t="shared" ca="1" si="840"/>
        <v>0</v>
      </c>
      <c r="AT1433">
        <f t="shared" ca="1" si="841"/>
        <v>0</v>
      </c>
      <c r="AU1433">
        <f t="shared" ca="1" si="842"/>
        <v>0</v>
      </c>
      <c r="AV1433">
        <f t="shared" ca="1" si="843"/>
        <v>0</v>
      </c>
      <c r="AW1433">
        <f t="shared" ca="1" si="844"/>
        <v>0</v>
      </c>
      <c r="AX1433">
        <f t="shared" ca="1" si="845"/>
        <v>0</v>
      </c>
      <c r="AY1433">
        <f t="shared" ca="1" si="846"/>
        <v>0</v>
      </c>
      <c r="AZ1433">
        <f t="shared" ca="1" si="847"/>
        <v>0</v>
      </c>
      <c r="BA1433">
        <f t="shared" ca="1" si="848"/>
        <v>0</v>
      </c>
      <c r="BB1433">
        <f t="shared" ca="1" si="849"/>
        <v>0</v>
      </c>
      <c r="BC1433">
        <f t="shared" ca="1" si="850"/>
        <v>0</v>
      </c>
      <c r="BD1433">
        <f t="shared" ca="1" si="851"/>
        <v>0</v>
      </c>
      <c r="BE1433">
        <f t="shared" ca="1" si="852"/>
        <v>0</v>
      </c>
      <c r="BF1433">
        <f t="shared" ca="1" si="853"/>
        <v>0</v>
      </c>
    </row>
    <row r="1434" spans="1:58" ht="16.149999999999999" customHeight="1" x14ac:dyDescent="0.2">
      <c r="A1434" s="84"/>
      <c r="B1434" s="84"/>
      <c r="C1434" s="84"/>
      <c r="D1434" s="84"/>
      <c r="E1434" s="84"/>
      <c r="F1434" s="84"/>
      <c r="G1434" s="84"/>
      <c r="H1434" s="5">
        <f t="shared" ca="1" si="818"/>
        <v>0</v>
      </c>
      <c r="I1434" s="17">
        <f t="shared" ca="1" si="819"/>
        <v>-43921.465798611112</v>
      </c>
      <c r="J1434" s="5">
        <f t="shared" ca="1" si="817"/>
        <v>0</v>
      </c>
      <c r="K1434" s="87"/>
      <c r="L1434" s="87"/>
      <c r="M1434" s="87"/>
      <c r="N1434" s="87"/>
      <c r="O1434" s="29" t="str">
        <f t="shared" ca="1" si="820"/>
        <v>-</v>
      </c>
      <c r="X1434">
        <f t="shared" ca="1" si="821"/>
        <v>0</v>
      </c>
      <c r="Y1434">
        <f t="shared" ca="1" si="822"/>
        <v>0</v>
      </c>
      <c r="Z1434">
        <f t="shared" ca="1" si="823"/>
        <v>0</v>
      </c>
      <c r="AA1434">
        <f t="shared" ca="1" si="824"/>
        <v>0</v>
      </c>
      <c r="AB1434">
        <f t="shared" ca="1" si="825"/>
        <v>0</v>
      </c>
      <c r="AC1434">
        <f t="shared" ca="1" si="826"/>
        <v>0</v>
      </c>
      <c r="AD1434">
        <f t="shared" ca="1" si="827"/>
        <v>0</v>
      </c>
      <c r="AE1434">
        <f t="shared" ca="1" si="828"/>
        <v>0</v>
      </c>
      <c r="AH1434">
        <f t="shared" ca="1" si="829"/>
        <v>0</v>
      </c>
      <c r="AI1434">
        <f t="shared" ca="1" si="830"/>
        <v>0</v>
      </c>
      <c r="AJ1434">
        <f t="shared" ca="1" si="831"/>
        <v>0</v>
      </c>
      <c r="AK1434">
        <f t="shared" ca="1" si="832"/>
        <v>0</v>
      </c>
      <c r="AL1434">
        <f t="shared" ca="1" si="833"/>
        <v>0</v>
      </c>
      <c r="AM1434">
        <f t="shared" ca="1" si="834"/>
        <v>0</v>
      </c>
      <c r="AN1434">
        <f t="shared" ca="1" si="835"/>
        <v>0</v>
      </c>
      <c r="AO1434">
        <f t="shared" ca="1" si="836"/>
        <v>0</v>
      </c>
      <c r="AP1434">
        <f t="shared" ca="1" si="837"/>
        <v>0</v>
      </c>
      <c r="AQ1434">
        <f t="shared" ca="1" si="838"/>
        <v>0</v>
      </c>
      <c r="AR1434">
        <f t="shared" ca="1" si="839"/>
        <v>0</v>
      </c>
      <c r="AS1434">
        <f t="shared" ca="1" si="840"/>
        <v>0</v>
      </c>
      <c r="AT1434">
        <f t="shared" ca="1" si="841"/>
        <v>0</v>
      </c>
      <c r="AU1434">
        <f t="shared" ca="1" si="842"/>
        <v>0</v>
      </c>
      <c r="AV1434">
        <f t="shared" ca="1" si="843"/>
        <v>0</v>
      </c>
      <c r="AW1434">
        <f t="shared" ca="1" si="844"/>
        <v>0</v>
      </c>
      <c r="AX1434">
        <f t="shared" ca="1" si="845"/>
        <v>0</v>
      </c>
      <c r="AY1434">
        <f t="shared" ca="1" si="846"/>
        <v>0</v>
      </c>
      <c r="AZ1434">
        <f t="shared" ca="1" si="847"/>
        <v>0</v>
      </c>
      <c r="BA1434">
        <f t="shared" ca="1" si="848"/>
        <v>0</v>
      </c>
      <c r="BB1434">
        <f t="shared" ca="1" si="849"/>
        <v>0</v>
      </c>
      <c r="BC1434">
        <f t="shared" ca="1" si="850"/>
        <v>0</v>
      </c>
      <c r="BD1434">
        <f t="shared" ca="1" si="851"/>
        <v>0</v>
      </c>
      <c r="BE1434">
        <f t="shared" ca="1" si="852"/>
        <v>0</v>
      </c>
      <c r="BF1434">
        <f t="shared" ca="1" si="853"/>
        <v>0</v>
      </c>
    </row>
    <row r="1435" spans="1:58" ht="16.149999999999999" customHeight="1" x14ac:dyDescent="0.2">
      <c r="A1435" s="84"/>
      <c r="B1435" s="84"/>
      <c r="C1435" s="84"/>
      <c r="D1435" s="84"/>
      <c r="E1435" s="84"/>
      <c r="F1435" s="84"/>
      <c r="G1435" s="84"/>
      <c r="H1435" s="5">
        <f t="shared" ca="1" si="818"/>
        <v>0</v>
      </c>
      <c r="I1435" s="17">
        <f t="shared" ca="1" si="819"/>
        <v>-43921.465798611112</v>
      </c>
      <c r="J1435" s="5">
        <f t="shared" ca="1" si="817"/>
        <v>0</v>
      </c>
      <c r="K1435" s="87"/>
      <c r="L1435" s="87"/>
      <c r="M1435" s="87"/>
      <c r="N1435" s="87"/>
      <c r="O1435" s="29" t="str">
        <f t="shared" ca="1" si="820"/>
        <v>-</v>
      </c>
      <c r="X1435">
        <f t="shared" ca="1" si="821"/>
        <v>0</v>
      </c>
      <c r="Y1435">
        <f t="shared" ca="1" si="822"/>
        <v>0</v>
      </c>
      <c r="Z1435">
        <f t="shared" ca="1" si="823"/>
        <v>0</v>
      </c>
      <c r="AA1435">
        <f t="shared" ca="1" si="824"/>
        <v>0</v>
      </c>
      <c r="AB1435">
        <f t="shared" ca="1" si="825"/>
        <v>0</v>
      </c>
      <c r="AC1435">
        <f t="shared" ca="1" si="826"/>
        <v>0</v>
      </c>
      <c r="AD1435">
        <f t="shared" ca="1" si="827"/>
        <v>0</v>
      </c>
      <c r="AE1435">
        <f t="shared" ca="1" si="828"/>
        <v>0</v>
      </c>
      <c r="AH1435">
        <f t="shared" ca="1" si="829"/>
        <v>0</v>
      </c>
      <c r="AI1435">
        <f t="shared" ca="1" si="830"/>
        <v>0</v>
      </c>
      <c r="AJ1435">
        <f t="shared" ca="1" si="831"/>
        <v>0</v>
      </c>
      <c r="AK1435">
        <f t="shared" ca="1" si="832"/>
        <v>0</v>
      </c>
      <c r="AL1435">
        <f t="shared" ca="1" si="833"/>
        <v>0</v>
      </c>
      <c r="AM1435">
        <f t="shared" ca="1" si="834"/>
        <v>0</v>
      </c>
      <c r="AN1435">
        <f t="shared" ca="1" si="835"/>
        <v>0</v>
      </c>
      <c r="AO1435">
        <f t="shared" ca="1" si="836"/>
        <v>0</v>
      </c>
      <c r="AP1435">
        <f t="shared" ca="1" si="837"/>
        <v>0</v>
      </c>
      <c r="AQ1435">
        <f t="shared" ca="1" si="838"/>
        <v>0</v>
      </c>
      <c r="AR1435">
        <f t="shared" ca="1" si="839"/>
        <v>0</v>
      </c>
      <c r="AS1435">
        <f t="shared" ca="1" si="840"/>
        <v>0</v>
      </c>
      <c r="AT1435">
        <f t="shared" ca="1" si="841"/>
        <v>0</v>
      </c>
      <c r="AU1435">
        <f t="shared" ca="1" si="842"/>
        <v>0</v>
      </c>
      <c r="AV1435">
        <f t="shared" ca="1" si="843"/>
        <v>0</v>
      </c>
      <c r="AW1435">
        <f t="shared" ca="1" si="844"/>
        <v>0</v>
      </c>
      <c r="AX1435">
        <f t="shared" ca="1" si="845"/>
        <v>0</v>
      </c>
      <c r="AY1435">
        <f t="shared" ca="1" si="846"/>
        <v>0</v>
      </c>
      <c r="AZ1435">
        <f t="shared" ca="1" si="847"/>
        <v>0</v>
      </c>
      <c r="BA1435">
        <f t="shared" ca="1" si="848"/>
        <v>0</v>
      </c>
      <c r="BB1435">
        <f t="shared" ca="1" si="849"/>
        <v>0</v>
      </c>
      <c r="BC1435">
        <f t="shared" ca="1" si="850"/>
        <v>0</v>
      </c>
      <c r="BD1435">
        <f t="shared" ca="1" si="851"/>
        <v>0</v>
      </c>
      <c r="BE1435">
        <f t="shared" ca="1" si="852"/>
        <v>0</v>
      </c>
      <c r="BF1435">
        <f t="shared" ca="1" si="853"/>
        <v>0</v>
      </c>
    </row>
    <row r="1436" spans="1:58" ht="16.149999999999999" customHeight="1" x14ac:dyDescent="0.2">
      <c r="A1436" s="84"/>
      <c r="B1436" s="84"/>
      <c r="C1436" s="84"/>
      <c r="D1436" s="84"/>
      <c r="E1436" s="84"/>
      <c r="F1436" s="84"/>
      <c r="G1436" s="84"/>
      <c r="H1436" s="5">
        <f t="shared" ca="1" si="818"/>
        <v>0</v>
      </c>
      <c r="I1436" s="17">
        <f t="shared" ca="1" si="819"/>
        <v>-43921.465798611112</v>
      </c>
      <c r="J1436" s="5">
        <f t="shared" ca="1" si="817"/>
        <v>0</v>
      </c>
      <c r="K1436" s="87"/>
      <c r="L1436" s="87"/>
      <c r="M1436" s="87"/>
      <c r="N1436" s="87"/>
      <c r="O1436" s="29" t="str">
        <f t="shared" ca="1" si="820"/>
        <v>-</v>
      </c>
      <c r="X1436">
        <f t="shared" ca="1" si="821"/>
        <v>0</v>
      </c>
      <c r="Y1436">
        <f t="shared" ca="1" si="822"/>
        <v>0</v>
      </c>
      <c r="Z1436">
        <f t="shared" ca="1" si="823"/>
        <v>0</v>
      </c>
      <c r="AA1436">
        <f t="shared" ca="1" si="824"/>
        <v>0</v>
      </c>
      <c r="AB1436">
        <f t="shared" ca="1" si="825"/>
        <v>0</v>
      </c>
      <c r="AC1436">
        <f t="shared" ca="1" si="826"/>
        <v>0</v>
      </c>
      <c r="AD1436">
        <f t="shared" ca="1" si="827"/>
        <v>0</v>
      </c>
      <c r="AE1436">
        <f t="shared" ca="1" si="828"/>
        <v>0</v>
      </c>
      <c r="AH1436">
        <f t="shared" ca="1" si="829"/>
        <v>0</v>
      </c>
      <c r="AI1436">
        <f t="shared" ca="1" si="830"/>
        <v>0</v>
      </c>
      <c r="AJ1436">
        <f t="shared" ca="1" si="831"/>
        <v>0</v>
      </c>
      <c r="AK1436">
        <f t="shared" ca="1" si="832"/>
        <v>0</v>
      </c>
      <c r="AL1436">
        <f t="shared" ca="1" si="833"/>
        <v>0</v>
      </c>
      <c r="AM1436">
        <f t="shared" ca="1" si="834"/>
        <v>0</v>
      </c>
      <c r="AN1436">
        <f t="shared" ca="1" si="835"/>
        <v>0</v>
      </c>
      <c r="AO1436">
        <f t="shared" ca="1" si="836"/>
        <v>0</v>
      </c>
      <c r="AP1436">
        <f t="shared" ca="1" si="837"/>
        <v>0</v>
      </c>
      <c r="AQ1436">
        <f t="shared" ca="1" si="838"/>
        <v>0</v>
      </c>
      <c r="AR1436">
        <f t="shared" ca="1" si="839"/>
        <v>0</v>
      </c>
      <c r="AS1436">
        <f t="shared" ca="1" si="840"/>
        <v>0</v>
      </c>
      <c r="AT1436">
        <f t="shared" ca="1" si="841"/>
        <v>0</v>
      </c>
      <c r="AU1436">
        <f t="shared" ca="1" si="842"/>
        <v>0</v>
      </c>
      <c r="AV1436">
        <f t="shared" ca="1" si="843"/>
        <v>0</v>
      </c>
      <c r="AW1436">
        <f t="shared" ca="1" si="844"/>
        <v>0</v>
      </c>
      <c r="AX1436">
        <f t="shared" ca="1" si="845"/>
        <v>0</v>
      </c>
      <c r="AY1436">
        <f t="shared" ca="1" si="846"/>
        <v>0</v>
      </c>
      <c r="AZ1436">
        <f t="shared" ca="1" si="847"/>
        <v>0</v>
      </c>
      <c r="BA1436">
        <f t="shared" ca="1" si="848"/>
        <v>0</v>
      </c>
      <c r="BB1436">
        <f t="shared" ca="1" si="849"/>
        <v>0</v>
      </c>
      <c r="BC1436">
        <f t="shared" ca="1" si="850"/>
        <v>0</v>
      </c>
      <c r="BD1436">
        <f t="shared" ca="1" si="851"/>
        <v>0</v>
      </c>
      <c r="BE1436">
        <f t="shared" ca="1" si="852"/>
        <v>0</v>
      </c>
      <c r="BF1436">
        <f t="shared" ca="1" si="853"/>
        <v>0</v>
      </c>
    </row>
    <row r="1437" spans="1:58" ht="16.149999999999999" customHeight="1" x14ac:dyDescent="0.2">
      <c r="A1437" s="84"/>
      <c r="B1437" s="84"/>
      <c r="C1437" s="84"/>
      <c r="D1437" s="84"/>
      <c r="E1437" s="84"/>
      <c r="F1437" s="84"/>
      <c r="G1437" s="84"/>
      <c r="H1437" s="5">
        <f t="shared" ca="1" si="818"/>
        <v>0</v>
      </c>
      <c r="I1437" s="17">
        <f t="shared" ca="1" si="819"/>
        <v>-43921.465798611112</v>
      </c>
      <c r="J1437" s="5">
        <f t="shared" ca="1" si="817"/>
        <v>0</v>
      </c>
      <c r="K1437" s="87"/>
      <c r="L1437" s="87"/>
      <c r="M1437" s="87"/>
      <c r="N1437" s="87"/>
      <c r="O1437" s="29" t="str">
        <f t="shared" ca="1" si="820"/>
        <v>-</v>
      </c>
      <c r="X1437">
        <f t="shared" ca="1" si="821"/>
        <v>0</v>
      </c>
      <c r="Y1437">
        <f t="shared" ca="1" si="822"/>
        <v>0</v>
      </c>
      <c r="Z1437">
        <f t="shared" ca="1" si="823"/>
        <v>0</v>
      </c>
      <c r="AA1437">
        <f t="shared" ca="1" si="824"/>
        <v>0</v>
      </c>
      <c r="AB1437">
        <f t="shared" ca="1" si="825"/>
        <v>0</v>
      </c>
      <c r="AC1437">
        <f t="shared" ca="1" si="826"/>
        <v>0</v>
      </c>
      <c r="AD1437">
        <f t="shared" ca="1" si="827"/>
        <v>0</v>
      </c>
      <c r="AE1437">
        <f t="shared" ca="1" si="828"/>
        <v>0</v>
      </c>
      <c r="AH1437">
        <f t="shared" ca="1" si="829"/>
        <v>0</v>
      </c>
      <c r="AI1437">
        <f t="shared" ca="1" si="830"/>
        <v>0</v>
      </c>
      <c r="AJ1437">
        <f t="shared" ca="1" si="831"/>
        <v>0</v>
      </c>
      <c r="AK1437">
        <f t="shared" ca="1" si="832"/>
        <v>0</v>
      </c>
      <c r="AL1437">
        <f t="shared" ca="1" si="833"/>
        <v>0</v>
      </c>
      <c r="AM1437">
        <f t="shared" ca="1" si="834"/>
        <v>0</v>
      </c>
      <c r="AN1437">
        <f t="shared" ca="1" si="835"/>
        <v>0</v>
      </c>
      <c r="AO1437">
        <f t="shared" ca="1" si="836"/>
        <v>0</v>
      </c>
      <c r="AP1437">
        <f t="shared" ca="1" si="837"/>
        <v>0</v>
      </c>
      <c r="AQ1437">
        <f t="shared" ca="1" si="838"/>
        <v>0</v>
      </c>
      <c r="AR1437">
        <f t="shared" ca="1" si="839"/>
        <v>0</v>
      </c>
      <c r="AS1437">
        <f t="shared" ca="1" si="840"/>
        <v>0</v>
      </c>
      <c r="AT1437">
        <f t="shared" ca="1" si="841"/>
        <v>0</v>
      </c>
      <c r="AU1437">
        <f t="shared" ca="1" si="842"/>
        <v>0</v>
      </c>
      <c r="AV1437">
        <f t="shared" ca="1" si="843"/>
        <v>0</v>
      </c>
      <c r="AW1437">
        <f t="shared" ca="1" si="844"/>
        <v>0</v>
      </c>
      <c r="AX1437">
        <f t="shared" ca="1" si="845"/>
        <v>0</v>
      </c>
      <c r="AY1437">
        <f t="shared" ca="1" si="846"/>
        <v>0</v>
      </c>
      <c r="AZ1437">
        <f t="shared" ca="1" si="847"/>
        <v>0</v>
      </c>
      <c r="BA1437">
        <f t="shared" ca="1" si="848"/>
        <v>0</v>
      </c>
      <c r="BB1437">
        <f t="shared" ca="1" si="849"/>
        <v>0</v>
      </c>
      <c r="BC1437">
        <f t="shared" ca="1" si="850"/>
        <v>0</v>
      </c>
      <c r="BD1437">
        <f t="shared" ca="1" si="851"/>
        <v>0</v>
      </c>
      <c r="BE1437">
        <f t="shared" ca="1" si="852"/>
        <v>0</v>
      </c>
      <c r="BF1437">
        <f t="shared" ca="1" si="853"/>
        <v>0</v>
      </c>
    </row>
    <row r="1438" spans="1:58" ht="16.149999999999999" customHeight="1" x14ac:dyDescent="0.2">
      <c r="A1438" s="84"/>
      <c r="B1438" s="84"/>
      <c r="C1438" s="84"/>
      <c r="D1438" s="84"/>
      <c r="E1438" s="84"/>
      <c r="F1438" s="84"/>
      <c r="G1438" s="84"/>
      <c r="H1438" s="5">
        <f t="shared" ca="1" si="818"/>
        <v>0</v>
      </c>
      <c r="I1438" s="17">
        <f t="shared" ca="1" si="819"/>
        <v>-43921.465798611112</v>
      </c>
      <c r="J1438" s="5">
        <f t="shared" ca="1" si="817"/>
        <v>0</v>
      </c>
      <c r="K1438" s="87"/>
      <c r="L1438" s="87"/>
      <c r="M1438" s="87"/>
      <c r="N1438" s="87"/>
      <c r="O1438" s="29" t="str">
        <f t="shared" ca="1" si="820"/>
        <v>-</v>
      </c>
      <c r="X1438">
        <f t="shared" ca="1" si="821"/>
        <v>0</v>
      </c>
      <c r="Y1438">
        <f t="shared" ca="1" si="822"/>
        <v>0</v>
      </c>
      <c r="Z1438">
        <f t="shared" ca="1" si="823"/>
        <v>0</v>
      </c>
      <c r="AA1438">
        <f t="shared" ca="1" si="824"/>
        <v>0</v>
      </c>
      <c r="AB1438">
        <f t="shared" ca="1" si="825"/>
        <v>0</v>
      </c>
      <c r="AC1438">
        <f t="shared" ca="1" si="826"/>
        <v>0</v>
      </c>
      <c r="AD1438">
        <f t="shared" ca="1" si="827"/>
        <v>0</v>
      </c>
      <c r="AE1438">
        <f t="shared" ca="1" si="828"/>
        <v>0</v>
      </c>
      <c r="AH1438">
        <f t="shared" ca="1" si="829"/>
        <v>0</v>
      </c>
      <c r="AI1438">
        <f t="shared" ca="1" si="830"/>
        <v>0</v>
      </c>
      <c r="AJ1438">
        <f t="shared" ca="1" si="831"/>
        <v>0</v>
      </c>
      <c r="AK1438">
        <f t="shared" ca="1" si="832"/>
        <v>0</v>
      </c>
      <c r="AL1438">
        <f t="shared" ca="1" si="833"/>
        <v>0</v>
      </c>
      <c r="AM1438">
        <f t="shared" ca="1" si="834"/>
        <v>0</v>
      </c>
      <c r="AN1438">
        <f t="shared" ca="1" si="835"/>
        <v>0</v>
      </c>
      <c r="AO1438">
        <f t="shared" ca="1" si="836"/>
        <v>0</v>
      </c>
      <c r="AP1438">
        <f t="shared" ca="1" si="837"/>
        <v>0</v>
      </c>
      <c r="AQ1438">
        <f t="shared" ca="1" si="838"/>
        <v>0</v>
      </c>
      <c r="AR1438">
        <f t="shared" ca="1" si="839"/>
        <v>0</v>
      </c>
      <c r="AS1438">
        <f t="shared" ca="1" si="840"/>
        <v>0</v>
      </c>
      <c r="AT1438">
        <f t="shared" ca="1" si="841"/>
        <v>0</v>
      </c>
      <c r="AU1438">
        <f t="shared" ca="1" si="842"/>
        <v>0</v>
      </c>
      <c r="AV1438">
        <f t="shared" ca="1" si="843"/>
        <v>0</v>
      </c>
      <c r="AW1438">
        <f t="shared" ca="1" si="844"/>
        <v>0</v>
      </c>
      <c r="AX1438">
        <f t="shared" ca="1" si="845"/>
        <v>0</v>
      </c>
      <c r="AY1438">
        <f t="shared" ca="1" si="846"/>
        <v>0</v>
      </c>
      <c r="AZ1438">
        <f t="shared" ca="1" si="847"/>
        <v>0</v>
      </c>
      <c r="BA1438">
        <f t="shared" ca="1" si="848"/>
        <v>0</v>
      </c>
      <c r="BB1438">
        <f t="shared" ca="1" si="849"/>
        <v>0</v>
      </c>
      <c r="BC1438">
        <f t="shared" ca="1" si="850"/>
        <v>0</v>
      </c>
      <c r="BD1438">
        <f t="shared" ca="1" si="851"/>
        <v>0</v>
      </c>
      <c r="BE1438">
        <f t="shared" ca="1" si="852"/>
        <v>0</v>
      </c>
      <c r="BF1438">
        <f t="shared" ca="1" si="853"/>
        <v>0</v>
      </c>
    </row>
    <row r="1439" spans="1:58" ht="16.149999999999999" customHeight="1" x14ac:dyDescent="0.2">
      <c r="A1439" s="84"/>
      <c r="B1439" s="84"/>
      <c r="C1439" s="84"/>
      <c r="D1439" s="84"/>
      <c r="E1439" s="84"/>
      <c r="F1439" s="84"/>
      <c r="G1439" s="84"/>
      <c r="H1439" s="5">
        <f t="shared" ca="1" si="818"/>
        <v>0</v>
      </c>
      <c r="I1439" s="17">
        <f t="shared" ca="1" si="819"/>
        <v>-43921.465798611112</v>
      </c>
      <c r="J1439" s="5">
        <f t="shared" ca="1" si="817"/>
        <v>0</v>
      </c>
      <c r="K1439" s="87"/>
      <c r="L1439" s="87"/>
      <c r="M1439" s="87"/>
      <c r="N1439" s="87"/>
      <c r="O1439" s="29" t="str">
        <f t="shared" ca="1" si="820"/>
        <v>-</v>
      </c>
      <c r="X1439">
        <f t="shared" ca="1" si="821"/>
        <v>0</v>
      </c>
      <c r="Y1439">
        <f t="shared" ca="1" si="822"/>
        <v>0</v>
      </c>
      <c r="Z1439">
        <f t="shared" ca="1" si="823"/>
        <v>0</v>
      </c>
      <c r="AA1439">
        <f t="shared" ca="1" si="824"/>
        <v>0</v>
      </c>
      <c r="AB1439">
        <f t="shared" ca="1" si="825"/>
        <v>0</v>
      </c>
      <c r="AC1439">
        <f t="shared" ca="1" si="826"/>
        <v>0</v>
      </c>
      <c r="AD1439">
        <f t="shared" ca="1" si="827"/>
        <v>0</v>
      </c>
      <c r="AE1439">
        <f t="shared" ca="1" si="828"/>
        <v>0</v>
      </c>
      <c r="AH1439">
        <f t="shared" ca="1" si="829"/>
        <v>0</v>
      </c>
      <c r="AI1439">
        <f t="shared" ca="1" si="830"/>
        <v>0</v>
      </c>
      <c r="AJ1439">
        <f t="shared" ca="1" si="831"/>
        <v>0</v>
      </c>
      <c r="AK1439">
        <f t="shared" ca="1" si="832"/>
        <v>0</v>
      </c>
      <c r="AL1439">
        <f t="shared" ca="1" si="833"/>
        <v>0</v>
      </c>
      <c r="AM1439">
        <f t="shared" ca="1" si="834"/>
        <v>0</v>
      </c>
      <c r="AN1439">
        <f t="shared" ca="1" si="835"/>
        <v>0</v>
      </c>
      <c r="AO1439">
        <f t="shared" ca="1" si="836"/>
        <v>0</v>
      </c>
      <c r="AP1439">
        <f t="shared" ca="1" si="837"/>
        <v>0</v>
      </c>
      <c r="AQ1439">
        <f t="shared" ca="1" si="838"/>
        <v>0</v>
      </c>
      <c r="AR1439">
        <f t="shared" ca="1" si="839"/>
        <v>0</v>
      </c>
      <c r="AS1439">
        <f t="shared" ca="1" si="840"/>
        <v>0</v>
      </c>
      <c r="AT1439">
        <f t="shared" ca="1" si="841"/>
        <v>0</v>
      </c>
      <c r="AU1439">
        <f t="shared" ca="1" si="842"/>
        <v>0</v>
      </c>
      <c r="AV1439">
        <f t="shared" ca="1" si="843"/>
        <v>0</v>
      </c>
      <c r="AW1439">
        <f t="shared" ca="1" si="844"/>
        <v>0</v>
      </c>
      <c r="AX1439">
        <f t="shared" ca="1" si="845"/>
        <v>0</v>
      </c>
      <c r="AY1439">
        <f t="shared" ca="1" si="846"/>
        <v>0</v>
      </c>
      <c r="AZ1439">
        <f t="shared" ca="1" si="847"/>
        <v>0</v>
      </c>
      <c r="BA1439">
        <f t="shared" ca="1" si="848"/>
        <v>0</v>
      </c>
      <c r="BB1439">
        <f t="shared" ca="1" si="849"/>
        <v>0</v>
      </c>
      <c r="BC1439">
        <f t="shared" ca="1" si="850"/>
        <v>0</v>
      </c>
      <c r="BD1439">
        <f t="shared" ca="1" si="851"/>
        <v>0</v>
      </c>
      <c r="BE1439">
        <f t="shared" ca="1" si="852"/>
        <v>0</v>
      </c>
      <c r="BF1439">
        <f t="shared" ca="1" si="853"/>
        <v>0</v>
      </c>
    </row>
    <row r="1440" spans="1:58" ht="16.149999999999999" customHeight="1" x14ac:dyDescent="0.2">
      <c r="A1440" s="84"/>
      <c r="B1440" s="84"/>
      <c r="C1440" s="84"/>
      <c r="D1440" s="84"/>
      <c r="E1440" s="84"/>
      <c r="F1440" s="84"/>
      <c r="G1440" s="84"/>
      <c r="H1440" s="5">
        <f t="shared" ca="1" si="818"/>
        <v>0</v>
      </c>
      <c r="I1440" s="17">
        <f t="shared" ca="1" si="819"/>
        <v>-43921.465798611112</v>
      </c>
      <c r="J1440" s="5">
        <f t="shared" ca="1" si="817"/>
        <v>0</v>
      </c>
      <c r="K1440" s="87"/>
      <c r="L1440" s="87"/>
      <c r="M1440" s="87"/>
      <c r="N1440" s="87"/>
      <c r="O1440" s="29" t="str">
        <f t="shared" ca="1" si="820"/>
        <v>-</v>
      </c>
      <c r="X1440">
        <f t="shared" ca="1" si="821"/>
        <v>0</v>
      </c>
      <c r="Y1440">
        <f t="shared" ca="1" si="822"/>
        <v>0</v>
      </c>
      <c r="Z1440">
        <f t="shared" ca="1" si="823"/>
        <v>0</v>
      </c>
      <c r="AA1440">
        <f t="shared" ca="1" si="824"/>
        <v>0</v>
      </c>
      <c r="AB1440">
        <f t="shared" ca="1" si="825"/>
        <v>0</v>
      </c>
      <c r="AC1440">
        <f t="shared" ca="1" si="826"/>
        <v>0</v>
      </c>
      <c r="AD1440">
        <f t="shared" ca="1" si="827"/>
        <v>0</v>
      </c>
      <c r="AE1440">
        <f t="shared" ca="1" si="828"/>
        <v>0</v>
      </c>
      <c r="AH1440">
        <f t="shared" ca="1" si="829"/>
        <v>0</v>
      </c>
      <c r="AI1440">
        <f t="shared" ca="1" si="830"/>
        <v>0</v>
      </c>
      <c r="AJ1440">
        <f t="shared" ca="1" si="831"/>
        <v>0</v>
      </c>
      <c r="AK1440">
        <f t="shared" ca="1" si="832"/>
        <v>0</v>
      </c>
      <c r="AL1440">
        <f t="shared" ca="1" si="833"/>
        <v>0</v>
      </c>
      <c r="AM1440">
        <f t="shared" ca="1" si="834"/>
        <v>0</v>
      </c>
      <c r="AN1440">
        <f t="shared" ca="1" si="835"/>
        <v>0</v>
      </c>
      <c r="AO1440">
        <f t="shared" ca="1" si="836"/>
        <v>0</v>
      </c>
      <c r="AP1440">
        <f t="shared" ca="1" si="837"/>
        <v>0</v>
      </c>
      <c r="AQ1440">
        <f t="shared" ca="1" si="838"/>
        <v>0</v>
      </c>
      <c r="AR1440">
        <f t="shared" ca="1" si="839"/>
        <v>0</v>
      </c>
      <c r="AS1440">
        <f t="shared" ca="1" si="840"/>
        <v>0</v>
      </c>
      <c r="AT1440">
        <f t="shared" ca="1" si="841"/>
        <v>0</v>
      </c>
      <c r="AU1440">
        <f t="shared" ca="1" si="842"/>
        <v>0</v>
      </c>
      <c r="AV1440">
        <f t="shared" ca="1" si="843"/>
        <v>0</v>
      </c>
      <c r="AW1440">
        <f t="shared" ca="1" si="844"/>
        <v>0</v>
      </c>
      <c r="AX1440">
        <f t="shared" ca="1" si="845"/>
        <v>0</v>
      </c>
      <c r="AY1440">
        <f t="shared" ca="1" si="846"/>
        <v>0</v>
      </c>
      <c r="AZ1440">
        <f t="shared" ca="1" si="847"/>
        <v>0</v>
      </c>
      <c r="BA1440">
        <f t="shared" ca="1" si="848"/>
        <v>0</v>
      </c>
      <c r="BB1440">
        <f t="shared" ca="1" si="849"/>
        <v>0</v>
      </c>
      <c r="BC1440">
        <f t="shared" ca="1" si="850"/>
        <v>0</v>
      </c>
      <c r="BD1440">
        <f t="shared" ca="1" si="851"/>
        <v>0</v>
      </c>
      <c r="BE1440">
        <f t="shared" ca="1" si="852"/>
        <v>0</v>
      </c>
      <c r="BF1440">
        <f t="shared" ca="1" si="853"/>
        <v>0</v>
      </c>
    </row>
    <row r="1441" spans="1:58" ht="16.149999999999999" customHeight="1" x14ac:dyDescent="0.2">
      <c r="A1441" s="84"/>
      <c r="B1441" s="84"/>
      <c r="C1441" s="84"/>
      <c r="D1441" s="84"/>
      <c r="E1441" s="84"/>
      <c r="F1441" s="84"/>
      <c r="G1441" s="84"/>
      <c r="H1441" s="5">
        <f t="shared" ca="1" si="818"/>
        <v>0</v>
      </c>
      <c r="I1441" s="17">
        <f t="shared" ca="1" si="819"/>
        <v>-43921.465798611112</v>
      </c>
      <c r="J1441" s="5">
        <f t="shared" ca="1" si="817"/>
        <v>0</v>
      </c>
      <c r="K1441" s="87"/>
      <c r="L1441" s="87"/>
      <c r="M1441" s="87"/>
      <c r="N1441" s="87"/>
      <c r="O1441" s="29" t="str">
        <f t="shared" ca="1" si="820"/>
        <v>-</v>
      </c>
      <c r="X1441">
        <f t="shared" ca="1" si="821"/>
        <v>0</v>
      </c>
      <c r="Y1441">
        <f t="shared" ca="1" si="822"/>
        <v>0</v>
      </c>
      <c r="Z1441">
        <f t="shared" ca="1" si="823"/>
        <v>0</v>
      </c>
      <c r="AA1441">
        <f t="shared" ca="1" si="824"/>
        <v>0</v>
      </c>
      <c r="AB1441">
        <f t="shared" ca="1" si="825"/>
        <v>0</v>
      </c>
      <c r="AC1441">
        <f t="shared" ca="1" si="826"/>
        <v>0</v>
      </c>
      <c r="AD1441">
        <f t="shared" ca="1" si="827"/>
        <v>0</v>
      </c>
      <c r="AE1441">
        <f t="shared" ca="1" si="828"/>
        <v>0</v>
      </c>
      <c r="AH1441">
        <f t="shared" ca="1" si="829"/>
        <v>0</v>
      </c>
      <c r="AI1441">
        <f t="shared" ca="1" si="830"/>
        <v>0</v>
      </c>
      <c r="AJ1441">
        <f t="shared" ca="1" si="831"/>
        <v>0</v>
      </c>
      <c r="AK1441">
        <f t="shared" ca="1" si="832"/>
        <v>0</v>
      </c>
      <c r="AL1441">
        <f t="shared" ca="1" si="833"/>
        <v>0</v>
      </c>
      <c r="AM1441">
        <f t="shared" ca="1" si="834"/>
        <v>0</v>
      </c>
      <c r="AN1441">
        <f t="shared" ca="1" si="835"/>
        <v>0</v>
      </c>
      <c r="AO1441">
        <f t="shared" ca="1" si="836"/>
        <v>0</v>
      </c>
      <c r="AP1441">
        <f t="shared" ca="1" si="837"/>
        <v>0</v>
      </c>
      <c r="AQ1441">
        <f t="shared" ca="1" si="838"/>
        <v>0</v>
      </c>
      <c r="AR1441">
        <f t="shared" ca="1" si="839"/>
        <v>0</v>
      </c>
      <c r="AS1441">
        <f t="shared" ca="1" si="840"/>
        <v>0</v>
      </c>
      <c r="AT1441">
        <f t="shared" ca="1" si="841"/>
        <v>0</v>
      </c>
      <c r="AU1441">
        <f t="shared" ca="1" si="842"/>
        <v>0</v>
      </c>
      <c r="AV1441">
        <f t="shared" ca="1" si="843"/>
        <v>0</v>
      </c>
      <c r="AW1441">
        <f t="shared" ca="1" si="844"/>
        <v>0</v>
      </c>
      <c r="AX1441">
        <f t="shared" ca="1" si="845"/>
        <v>0</v>
      </c>
      <c r="AY1441">
        <f t="shared" ca="1" si="846"/>
        <v>0</v>
      </c>
      <c r="AZ1441">
        <f t="shared" ca="1" si="847"/>
        <v>0</v>
      </c>
      <c r="BA1441">
        <f t="shared" ca="1" si="848"/>
        <v>0</v>
      </c>
      <c r="BB1441">
        <f t="shared" ca="1" si="849"/>
        <v>0</v>
      </c>
      <c r="BC1441">
        <f t="shared" ca="1" si="850"/>
        <v>0</v>
      </c>
      <c r="BD1441">
        <f t="shared" ca="1" si="851"/>
        <v>0</v>
      </c>
      <c r="BE1441">
        <f t="shared" ca="1" si="852"/>
        <v>0</v>
      </c>
      <c r="BF1441">
        <f t="shared" ca="1" si="853"/>
        <v>0</v>
      </c>
    </row>
    <row r="1442" spans="1:58" ht="16.149999999999999" customHeight="1" x14ac:dyDescent="0.2">
      <c r="A1442" s="84"/>
      <c r="B1442" s="84"/>
      <c r="C1442" s="84"/>
      <c r="D1442" s="84"/>
      <c r="E1442" s="84"/>
      <c r="F1442" s="84"/>
      <c r="G1442" s="84"/>
      <c r="H1442" s="5">
        <f t="shared" ca="1" si="818"/>
        <v>0</v>
      </c>
      <c r="I1442" s="17">
        <f t="shared" ca="1" si="819"/>
        <v>-43921.465798611112</v>
      </c>
      <c r="J1442" s="5">
        <f t="shared" ca="1" si="817"/>
        <v>0</v>
      </c>
      <c r="K1442" s="87"/>
      <c r="L1442" s="87"/>
      <c r="M1442" s="87"/>
      <c r="N1442" s="87"/>
      <c r="O1442" s="29" t="str">
        <f t="shared" ca="1" si="820"/>
        <v>-</v>
      </c>
      <c r="X1442">
        <f t="shared" ca="1" si="821"/>
        <v>0</v>
      </c>
      <c r="Y1442">
        <f t="shared" ca="1" si="822"/>
        <v>0</v>
      </c>
      <c r="Z1442">
        <f t="shared" ca="1" si="823"/>
        <v>0</v>
      </c>
      <c r="AA1442">
        <f t="shared" ca="1" si="824"/>
        <v>0</v>
      </c>
      <c r="AB1442">
        <f t="shared" ca="1" si="825"/>
        <v>0</v>
      </c>
      <c r="AC1442">
        <f t="shared" ca="1" si="826"/>
        <v>0</v>
      </c>
      <c r="AD1442">
        <f t="shared" ca="1" si="827"/>
        <v>0</v>
      </c>
      <c r="AE1442">
        <f t="shared" ca="1" si="828"/>
        <v>0</v>
      </c>
      <c r="AH1442">
        <f t="shared" ca="1" si="829"/>
        <v>0</v>
      </c>
      <c r="AI1442">
        <f t="shared" ca="1" si="830"/>
        <v>0</v>
      </c>
      <c r="AJ1442">
        <f t="shared" ca="1" si="831"/>
        <v>0</v>
      </c>
      <c r="AK1442">
        <f t="shared" ca="1" si="832"/>
        <v>0</v>
      </c>
      <c r="AL1442">
        <f t="shared" ca="1" si="833"/>
        <v>0</v>
      </c>
      <c r="AM1442">
        <f t="shared" ca="1" si="834"/>
        <v>0</v>
      </c>
      <c r="AN1442">
        <f t="shared" ca="1" si="835"/>
        <v>0</v>
      </c>
      <c r="AO1442">
        <f t="shared" ca="1" si="836"/>
        <v>0</v>
      </c>
      <c r="AP1442">
        <f t="shared" ca="1" si="837"/>
        <v>0</v>
      </c>
      <c r="AQ1442">
        <f t="shared" ca="1" si="838"/>
        <v>0</v>
      </c>
      <c r="AR1442">
        <f t="shared" ca="1" si="839"/>
        <v>0</v>
      </c>
      <c r="AS1442">
        <f t="shared" ca="1" si="840"/>
        <v>0</v>
      </c>
      <c r="AT1442">
        <f t="shared" ca="1" si="841"/>
        <v>0</v>
      </c>
      <c r="AU1442">
        <f t="shared" ca="1" si="842"/>
        <v>0</v>
      </c>
      <c r="AV1442">
        <f t="shared" ca="1" si="843"/>
        <v>0</v>
      </c>
      <c r="AW1442">
        <f t="shared" ca="1" si="844"/>
        <v>0</v>
      </c>
      <c r="AX1442">
        <f t="shared" ca="1" si="845"/>
        <v>0</v>
      </c>
      <c r="AY1442">
        <f t="shared" ca="1" si="846"/>
        <v>0</v>
      </c>
      <c r="AZ1442">
        <f t="shared" ca="1" si="847"/>
        <v>0</v>
      </c>
      <c r="BA1442">
        <f t="shared" ca="1" si="848"/>
        <v>0</v>
      </c>
      <c r="BB1442">
        <f t="shared" ca="1" si="849"/>
        <v>0</v>
      </c>
      <c r="BC1442">
        <f t="shared" ca="1" si="850"/>
        <v>0</v>
      </c>
      <c r="BD1442">
        <f t="shared" ca="1" si="851"/>
        <v>0</v>
      </c>
      <c r="BE1442">
        <f t="shared" ca="1" si="852"/>
        <v>0</v>
      </c>
      <c r="BF1442">
        <f t="shared" ca="1" si="853"/>
        <v>0</v>
      </c>
    </row>
    <row r="1443" spans="1:58" ht="16.149999999999999" customHeight="1" x14ac:dyDescent="0.2">
      <c r="A1443" s="84"/>
      <c r="B1443" s="84"/>
      <c r="C1443" s="84"/>
      <c r="D1443" s="84"/>
      <c r="E1443" s="84"/>
      <c r="F1443" s="84"/>
      <c r="G1443" s="84"/>
      <c r="H1443" s="5">
        <f t="shared" ca="1" si="818"/>
        <v>0</v>
      </c>
      <c r="I1443" s="17">
        <f t="shared" ca="1" si="819"/>
        <v>-43921.465798611112</v>
      </c>
      <c r="J1443" s="5">
        <f t="shared" ca="1" si="817"/>
        <v>0</v>
      </c>
      <c r="K1443" s="87"/>
      <c r="L1443" s="87"/>
      <c r="M1443" s="87"/>
      <c r="N1443" s="87"/>
      <c r="O1443" s="29" t="str">
        <f t="shared" ca="1" si="820"/>
        <v>-</v>
      </c>
      <c r="X1443">
        <f t="shared" ca="1" si="821"/>
        <v>0</v>
      </c>
      <c r="Y1443">
        <f t="shared" ca="1" si="822"/>
        <v>0</v>
      </c>
      <c r="Z1443">
        <f t="shared" ca="1" si="823"/>
        <v>0</v>
      </c>
      <c r="AA1443">
        <f t="shared" ca="1" si="824"/>
        <v>0</v>
      </c>
      <c r="AB1443">
        <f t="shared" ca="1" si="825"/>
        <v>0</v>
      </c>
      <c r="AC1443">
        <f t="shared" ca="1" si="826"/>
        <v>0</v>
      </c>
      <c r="AD1443">
        <f t="shared" ca="1" si="827"/>
        <v>0</v>
      </c>
      <c r="AE1443">
        <f t="shared" ca="1" si="828"/>
        <v>0</v>
      </c>
      <c r="AH1443">
        <f t="shared" ca="1" si="829"/>
        <v>0</v>
      </c>
      <c r="AI1443">
        <f t="shared" ca="1" si="830"/>
        <v>0</v>
      </c>
      <c r="AJ1443">
        <f t="shared" ca="1" si="831"/>
        <v>0</v>
      </c>
      <c r="AK1443">
        <f t="shared" ca="1" si="832"/>
        <v>0</v>
      </c>
      <c r="AL1443">
        <f t="shared" ca="1" si="833"/>
        <v>0</v>
      </c>
      <c r="AM1443">
        <f t="shared" ca="1" si="834"/>
        <v>0</v>
      </c>
      <c r="AN1443">
        <f t="shared" ca="1" si="835"/>
        <v>0</v>
      </c>
      <c r="AO1443">
        <f t="shared" ca="1" si="836"/>
        <v>0</v>
      </c>
      <c r="AP1443">
        <f t="shared" ca="1" si="837"/>
        <v>0</v>
      </c>
      <c r="AQ1443">
        <f t="shared" ca="1" si="838"/>
        <v>0</v>
      </c>
      <c r="AR1443">
        <f t="shared" ca="1" si="839"/>
        <v>0</v>
      </c>
      <c r="AS1443">
        <f t="shared" ca="1" si="840"/>
        <v>0</v>
      </c>
      <c r="AT1443">
        <f t="shared" ca="1" si="841"/>
        <v>0</v>
      </c>
      <c r="AU1443">
        <f t="shared" ca="1" si="842"/>
        <v>0</v>
      </c>
      <c r="AV1443">
        <f t="shared" ca="1" si="843"/>
        <v>0</v>
      </c>
      <c r="AW1443">
        <f t="shared" ca="1" si="844"/>
        <v>0</v>
      </c>
      <c r="AX1443">
        <f t="shared" ca="1" si="845"/>
        <v>0</v>
      </c>
      <c r="AY1443">
        <f t="shared" ca="1" si="846"/>
        <v>0</v>
      </c>
      <c r="AZ1443">
        <f t="shared" ca="1" si="847"/>
        <v>0</v>
      </c>
      <c r="BA1443">
        <f t="shared" ca="1" si="848"/>
        <v>0</v>
      </c>
      <c r="BB1443">
        <f t="shared" ca="1" si="849"/>
        <v>0</v>
      </c>
      <c r="BC1443">
        <f t="shared" ca="1" si="850"/>
        <v>0</v>
      </c>
      <c r="BD1443">
        <f t="shared" ca="1" si="851"/>
        <v>0</v>
      </c>
      <c r="BE1443">
        <f t="shared" ca="1" si="852"/>
        <v>0</v>
      </c>
      <c r="BF1443">
        <f t="shared" ca="1" si="853"/>
        <v>0</v>
      </c>
    </row>
    <row r="1444" spans="1:58" ht="16.149999999999999" customHeight="1" x14ac:dyDescent="0.2">
      <c r="A1444" s="84"/>
      <c r="B1444" s="84"/>
      <c r="C1444" s="84"/>
      <c r="D1444" s="84"/>
      <c r="E1444" s="84"/>
      <c r="F1444" s="84"/>
      <c r="G1444" s="84"/>
      <c r="H1444" s="5">
        <f t="shared" ca="1" si="818"/>
        <v>0</v>
      </c>
      <c r="I1444" s="17">
        <f t="shared" ca="1" si="819"/>
        <v>-43921.465798611112</v>
      </c>
      <c r="J1444" s="5">
        <f t="shared" ca="1" si="817"/>
        <v>0</v>
      </c>
      <c r="K1444" s="87"/>
      <c r="L1444" s="87"/>
      <c r="M1444" s="87"/>
      <c r="N1444" s="87"/>
      <c r="O1444" s="29" t="str">
        <f t="shared" ca="1" si="820"/>
        <v>-</v>
      </c>
      <c r="X1444">
        <f t="shared" ca="1" si="821"/>
        <v>0</v>
      </c>
      <c r="Y1444">
        <f t="shared" ca="1" si="822"/>
        <v>0</v>
      </c>
      <c r="Z1444">
        <f t="shared" ca="1" si="823"/>
        <v>0</v>
      </c>
      <c r="AA1444">
        <f t="shared" ca="1" si="824"/>
        <v>0</v>
      </c>
      <c r="AB1444">
        <f t="shared" ca="1" si="825"/>
        <v>0</v>
      </c>
      <c r="AC1444">
        <f t="shared" ca="1" si="826"/>
        <v>0</v>
      </c>
      <c r="AD1444">
        <f t="shared" ca="1" si="827"/>
        <v>0</v>
      </c>
      <c r="AE1444">
        <f t="shared" ca="1" si="828"/>
        <v>0</v>
      </c>
      <c r="AH1444">
        <f t="shared" ca="1" si="829"/>
        <v>0</v>
      </c>
      <c r="AI1444">
        <f t="shared" ca="1" si="830"/>
        <v>0</v>
      </c>
      <c r="AJ1444">
        <f t="shared" ca="1" si="831"/>
        <v>0</v>
      </c>
      <c r="AK1444">
        <f t="shared" ca="1" si="832"/>
        <v>0</v>
      </c>
      <c r="AL1444">
        <f t="shared" ca="1" si="833"/>
        <v>0</v>
      </c>
      <c r="AM1444">
        <f t="shared" ca="1" si="834"/>
        <v>0</v>
      </c>
      <c r="AN1444">
        <f t="shared" ca="1" si="835"/>
        <v>0</v>
      </c>
      <c r="AO1444">
        <f t="shared" ca="1" si="836"/>
        <v>0</v>
      </c>
      <c r="AP1444">
        <f t="shared" ca="1" si="837"/>
        <v>0</v>
      </c>
      <c r="AQ1444">
        <f t="shared" ca="1" si="838"/>
        <v>0</v>
      </c>
      <c r="AR1444">
        <f t="shared" ca="1" si="839"/>
        <v>0</v>
      </c>
      <c r="AS1444">
        <f t="shared" ca="1" si="840"/>
        <v>0</v>
      </c>
      <c r="AT1444">
        <f t="shared" ca="1" si="841"/>
        <v>0</v>
      </c>
      <c r="AU1444">
        <f t="shared" ca="1" si="842"/>
        <v>0</v>
      </c>
      <c r="AV1444">
        <f t="shared" ca="1" si="843"/>
        <v>0</v>
      </c>
      <c r="AW1444">
        <f t="shared" ca="1" si="844"/>
        <v>0</v>
      </c>
      <c r="AX1444">
        <f t="shared" ca="1" si="845"/>
        <v>0</v>
      </c>
      <c r="AY1444">
        <f t="shared" ca="1" si="846"/>
        <v>0</v>
      </c>
      <c r="AZ1444">
        <f t="shared" ca="1" si="847"/>
        <v>0</v>
      </c>
      <c r="BA1444">
        <f t="shared" ca="1" si="848"/>
        <v>0</v>
      </c>
      <c r="BB1444">
        <f t="shared" ca="1" si="849"/>
        <v>0</v>
      </c>
      <c r="BC1444">
        <f t="shared" ca="1" si="850"/>
        <v>0</v>
      </c>
      <c r="BD1444">
        <f t="shared" ca="1" si="851"/>
        <v>0</v>
      </c>
      <c r="BE1444">
        <f t="shared" ca="1" si="852"/>
        <v>0</v>
      </c>
      <c r="BF1444">
        <f t="shared" ca="1" si="853"/>
        <v>0</v>
      </c>
    </row>
    <row r="1445" spans="1:58" ht="16.149999999999999" customHeight="1" x14ac:dyDescent="0.2">
      <c r="A1445" s="84"/>
      <c r="B1445" s="84"/>
      <c r="C1445" s="84"/>
      <c r="D1445" s="84"/>
      <c r="E1445" s="84"/>
      <c r="F1445" s="84"/>
      <c r="G1445" s="84"/>
      <c r="H1445" s="5">
        <f t="shared" ca="1" si="818"/>
        <v>0</v>
      </c>
      <c r="I1445" s="17">
        <f t="shared" ca="1" si="819"/>
        <v>-43921.465798611112</v>
      </c>
      <c r="J1445" s="5">
        <f t="shared" ca="1" si="817"/>
        <v>0</v>
      </c>
      <c r="K1445" s="87"/>
      <c r="L1445" s="87"/>
      <c r="M1445" s="87"/>
      <c r="N1445" s="87"/>
      <c r="O1445" s="29" t="str">
        <f t="shared" ca="1" si="820"/>
        <v>-</v>
      </c>
      <c r="X1445">
        <f t="shared" ca="1" si="821"/>
        <v>0</v>
      </c>
      <c r="Y1445">
        <f t="shared" ca="1" si="822"/>
        <v>0</v>
      </c>
      <c r="Z1445">
        <f t="shared" ca="1" si="823"/>
        <v>0</v>
      </c>
      <c r="AA1445">
        <f t="shared" ca="1" si="824"/>
        <v>0</v>
      </c>
      <c r="AB1445">
        <f t="shared" ca="1" si="825"/>
        <v>0</v>
      </c>
      <c r="AC1445">
        <f t="shared" ca="1" si="826"/>
        <v>0</v>
      </c>
      <c r="AD1445">
        <f t="shared" ca="1" si="827"/>
        <v>0</v>
      </c>
      <c r="AE1445">
        <f t="shared" ca="1" si="828"/>
        <v>0</v>
      </c>
      <c r="AH1445">
        <f t="shared" ca="1" si="829"/>
        <v>0</v>
      </c>
      <c r="AI1445">
        <f t="shared" ca="1" si="830"/>
        <v>0</v>
      </c>
      <c r="AJ1445">
        <f t="shared" ca="1" si="831"/>
        <v>0</v>
      </c>
      <c r="AK1445">
        <f t="shared" ca="1" si="832"/>
        <v>0</v>
      </c>
      <c r="AL1445">
        <f t="shared" ca="1" si="833"/>
        <v>0</v>
      </c>
      <c r="AM1445">
        <f t="shared" ca="1" si="834"/>
        <v>0</v>
      </c>
      <c r="AN1445">
        <f t="shared" ca="1" si="835"/>
        <v>0</v>
      </c>
      <c r="AO1445">
        <f t="shared" ca="1" si="836"/>
        <v>0</v>
      </c>
      <c r="AP1445">
        <f t="shared" ca="1" si="837"/>
        <v>0</v>
      </c>
      <c r="AQ1445">
        <f t="shared" ca="1" si="838"/>
        <v>0</v>
      </c>
      <c r="AR1445">
        <f t="shared" ca="1" si="839"/>
        <v>0</v>
      </c>
      <c r="AS1445">
        <f t="shared" ca="1" si="840"/>
        <v>0</v>
      </c>
      <c r="AT1445">
        <f t="shared" ca="1" si="841"/>
        <v>0</v>
      </c>
      <c r="AU1445">
        <f t="shared" ca="1" si="842"/>
        <v>0</v>
      </c>
      <c r="AV1445">
        <f t="shared" ca="1" si="843"/>
        <v>0</v>
      </c>
      <c r="AW1445">
        <f t="shared" ca="1" si="844"/>
        <v>0</v>
      </c>
      <c r="AX1445">
        <f t="shared" ca="1" si="845"/>
        <v>0</v>
      </c>
      <c r="AY1445">
        <f t="shared" ca="1" si="846"/>
        <v>0</v>
      </c>
      <c r="AZ1445">
        <f t="shared" ca="1" si="847"/>
        <v>0</v>
      </c>
      <c r="BA1445">
        <f t="shared" ca="1" si="848"/>
        <v>0</v>
      </c>
      <c r="BB1445">
        <f t="shared" ca="1" si="849"/>
        <v>0</v>
      </c>
      <c r="BC1445">
        <f t="shared" ca="1" si="850"/>
        <v>0</v>
      </c>
      <c r="BD1445">
        <f t="shared" ca="1" si="851"/>
        <v>0</v>
      </c>
      <c r="BE1445">
        <f t="shared" ca="1" si="852"/>
        <v>0</v>
      </c>
      <c r="BF1445">
        <f t="shared" ca="1" si="853"/>
        <v>0</v>
      </c>
    </row>
    <row r="1446" spans="1:58" ht="16.149999999999999" customHeight="1" x14ac:dyDescent="0.2">
      <c r="A1446" s="84"/>
      <c r="B1446" s="84"/>
      <c r="C1446" s="84"/>
      <c r="D1446" s="84"/>
      <c r="E1446" s="84"/>
      <c r="F1446" s="84"/>
      <c r="G1446" s="84"/>
      <c r="H1446" s="5">
        <f t="shared" ca="1" si="818"/>
        <v>0</v>
      </c>
      <c r="I1446" s="17">
        <f t="shared" ca="1" si="819"/>
        <v>-43921.465798611112</v>
      </c>
      <c r="J1446" s="5">
        <f t="shared" ca="1" si="817"/>
        <v>0</v>
      </c>
      <c r="K1446" s="87"/>
      <c r="L1446" s="87"/>
      <c r="M1446" s="87"/>
      <c r="N1446" s="87"/>
      <c r="O1446" s="29" t="str">
        <f t="shared" ca="1" si="820"/>
        <v>-</v>
      </c>
      <c r="X1446">
        <f t="shared" ca="1" si="821"/>
        <v>0</v>
      </c>
      <c r="Y1446">
        <f t="shared" ca="1" si="822"/>
        <v>0</v>
      </c>
      <c r="Z1446">
        <f t="shared" ca="1" si="823"/>
        <v>0</v>
      </c>
      <c r="AA1446">
        <f t="shared" ca="1" si="824"/>
        <v>0</v>
      </c>
      <c r="AB1446">
        <f t="shared" ca="1" si="825"/>
        <v>0</v>
      </c>
      <c r="AC1446">
        <f t="shared" ca="1" si="826"/>
        <v>0</v>
      </c>
      <c r="AD1446">
        <f t="shared" ca="1" si="827"/>
        <v>0</v>
      </c>
      <c r="AE1446">
        <f t="shared" ca="1" si="828"/>
        <v>0</v>
      </c>
      <c r="AH1446">
        <f t="shared" ca="1" si="829"/>
        <v>0</v>
      </c>
      <c r="AI1446">
        <f t="shared" ca="1" si="830"/>
        <v>0</v>
      </c>
      <c r="AJ1446">
        <f t="shared" ca="1" si="831"/>
        <v>0</v>
      </c>
      <c r="AK1446">
        <f t="shared" ca="1" si="832"/>
        <v>0</v>
      </c>
      <c r="AL1446">
        <f t="shared" ca="1" si="833"/>
        <v>0</v>
      </c>
      <c r="AM1446">
        <f t="shared" ca="1" si="834"/>
        <v>0</v>
      </c>
      <c r="AN1446">
        <f t="shared" ca="1" si="835"/>
        <v>0</v>
      </c>
      <c r="AO1446">
        <f t="shared" ca="1" si="836"/>
        <v>0</v>
      </c>
      <c r="AP1446">
        <f t="shared" ca="1" si="837"/>
        <v>0</v>
      </c>
      <c r="AQ1446">
        <f t="shared" ca="1" si="838"/>
        <v>0</v>
      </c>
      <c r="AR1446">
        <f t="shared" ca="1" si="839"/>
        <v>0</v>
      </c>
      <c r="AS1446">
        <f t="shared" ca="1" si="840"/>
        <v>0</v>
      </c>
      <c r="AT1446">
        <f t="shared" ca="1" si="841"/>
        <v>0</v>
      </c>
      <c r="AU1446">
        <f t="shared" ca="1" si="842"/>
        <v>0</v>
      </c>
      <c r="AV1446">
        <f t="shared" ca="1" si="843"/>
        <v>0</v>
      </c>
      <c r="AW1446">
        <f t="shared" ca="1" si="844"/>
        <v>0</v>
      </c>
      <c r="AX1446">
        <f t="shared" ca="1" si="845"/>
        <v>0</v>
      </c>
      <c r="AY1446">
        <f t="shared" ca="1" si="846"/>
        <v>0</v>
      </c>
      <c r="AZ1446">
        <f t="shared" ca="1" si="847"/>
        <v>0</v>
      </c>
      <c r="BA1446">
        <f t="shared" ca="1" si="848"/>
        <v>0</v>
      </c>
      <c r="BB1446">
        <f t="shared" ca="1" si="849"/>
        <v>0</v>
      </c>
      <c r="BC1446">
        <f t="shared" ca="1" si="850"/>
        <v>0</v>
      </c>
      <c r="BD1446">
        <f t="shared" ca="1" si="851"/>
        <v>0</v>
      </c>
      <c r="BE1446">
        <f t="shared" ca="1" si="852"/>
        <v>0</v>
      </c>
      <c r="BF1446">
        <f t="shared" ca="1" si="853"/>
        <v>0</v>
      </c>
    </row>
    <row r="1447" spans="1:58" ht="16.149999999999999" customHeight="1" x14ac:dyDescent="0.2">
      <c r="A1447" s="84"/>
      <c r="B1447" s="84"/>
      <c r="C1447" s="84"/>
      <c r="D1447" s="84"/>
      <c r="E1447" s="84"/>
      <c r="F1447" s="84"/>
      <c r="G1447" s="84"/>
      <c r="H1447" s="5">
        <f t="shared" ca="1" si="818"/>
        <v>0</v>
      </c>
      <c r="I1447" s="17">
        <f t="shared" ca="1" si="819"/>
        <v>-43921.465798611112</v>
      </c>
      <c r="J1447" s="5">
        <f t="shared" ca="1" si="817"/>
        <v>0</v>
      </c>
      <c r="K1447" s="87"/>
      <c r="L1447" s="87"/>
      <c r="M1447" s="87"/>
      <c r="N1447" s="87"/>
      <c r="O1447" s="29" t="str">
        <f t="shared" ca="1" si="820"/>
        <v>-</v>
      </c>
      <c r="X1447">
        <f t="shared" ca="1" si="821"/>
        <v>0</v>
      </c>
      <c r="Y1447">
        <f t="shared" ca="1" si="822"/>
        <v>0</v>
      </c>
      <c r="Z1447">
        <f t="shared" ca="1" si="823"/>
        <v>0</v>
      </c>
      <c r="AA1447">
        <f t="shared" ca="1" si="824"/>
        <v>0</v>
      </c>
      <c r="AB1447">
        <f t="shared" ca="1" si="825"/>
        <v>0</v>
      </c>
      <c r="AC1447">
        <f t="shared" ca="1" si="826"/>
        <v>0</v>
      </c>
      <c r="AD1447">
        <f t="shared" ca="1" si="827"/>
        <v>0</v>
      </c>
      <c r="AE1447">
        <f t="shared" ca="1" si="828"/>
        <v>0</v>
      </c>
      <c r="AH1447">
        <f t="shared" ca="1" si="829"/>
        <v>0</v>
      </c>
      <c r="AI1447">
        <f t="shared" ca="1" si="830"/>
        <v>0</v>
      </c>
      <c r="AJ1447">
        <f t="shared" ca="1" si="831"/>
        <v>0</v>
      </c>
      <c r="AK1447">
        <f t="shared" ca="1" si="832"/>
        <v>0</v>
      </c>
      <c r="AL1447">
        <f t="shared" ca="1" si="833"/>
        <v>0</v>
      </c>
      <c r="AM1447">
        <f t="shared" ca="1" si="834"/>
        <v>0</v>
      </c>
      <c r="AN1447">
        <f t="shared" ca="1" si="835"/>
        <v>0</v>
      </c>
      <c r="AO1447">
        <f t="shared" ca="1" si="836"/>
        <v>0</v>
      </c>
      <c r="AP1447">
        <f t="shared" ca="1" si="837"/>
        <v>0</v>
      </c>
      <c r="AQ1447">
        <f t="shared" ca="1" si="838"/>
        <v>0</v>
      </c>
      <c r="AR1447">
        <f t="shared" ca="1" si="839"/>
        <v>0</v>
      </c>
      <c r="AS1447">
        <f t="shared" ca="1" si="840"/>
        <v>0</v>
      </c>
      <c r="AT1447">
        <f t="shared" ca="1" si="841"/>
        <v>0</v>
      </c>
      <c r="AU1447">
        <f t="shared" ca="1" si="842"/>
        <v>0</v>
      </c>
      <c r="AV1447">
        <f t="shared" ca="1" si="843"/>
        <v>0</v>
      </c>
      <c r="AW1447">
        <f t="shared" ca="1" si="844"/>
        <v>0</v>
      </c>
      <c r="AX1447">
        <f t="shared" ca="1" si="845"/>
        <v>0</v>
      </c>
      <c r="AY1447">
        <f t="shared" ca="1" si="846"/>
        <v>0</v>
      </c>
      <c r="AZ1447">
        <f t="shared" ca="1" si="847"/>
        <v>0</v>
      </c>
      <c r="BA1447">
        <f t="shared" ca="1" si="848"/>
        <v>0</v>
      </c>
      <c r="BB1447">
        <f t="shared" ca="1" si="849"/>
        <v>0</v>
      </c>
      <c r="BC1447">
        <f t="shared" ca="1" si="850"/>
        <v>0</v>
      </c>
      <c r="BD1447">
        <f t="shared" ca="1" si="851"/>
        <v>0</v>
      </c>
      <c r="BE1447">
        <f t="shared" ca="1" si="852"/>
        <v>0</v>
      </c>
      <c r="BF1447">
        <f t="shared" ca="1" si="853"/>
        <v>0</v>
      </c>
    </row>
    <row r="1448" spans="1:58" ht="16.149999999999999" customHeight="1" x14ac:dyDescent="0.2">
      <c r="A1448" s="84"/>
      <c r="B1448" s="84"/>
      <c r="C1448" s="84"/>
      <c r="D1448" s="84"/>
      <c r="E1448" s="84"/>
      <c r="F1448" s="84"/>
      <c r="G1448" s="84"/>
      <c r="H1448" s="5">
        <f t="shared" ca="1" si="818"/>
        <v>0</v>
      </c>
      <c r="I1448" s="17">
        <f t="shared" ca="1" si="819"/>
        <v>-43921.465798611112</v>
      </c>
      <c r="J1448" s="5">
        <f t="shared" ca="1" si="817"/>
        <v>0</v>
      </c>
      <c r="K1448" s="87"/>
      <c r="L1448" s="87"/>
      <c r="M1448" s="87"/>
      <c r="N1448" s="87"/>
      <c r="O1448" s="29" t="str">
        <f t="shared" ca="1" si="820"/>
        <v>-</v>
      </c>
      <c r="X1448">
        <f t="shared" ca="1" si="821"/>
        <v>0</v>
      </c>
      <c r="Y1448">
        <f t="shared" ca="1" si="822"/>
        <v>0</v>
      </c>
      <c r="Z1448">
        <f t="shared" ca="1" si="823"/>
        <v>0</v>
      </c>
      <c r="AA1448">
        <f t="shared" ca="1" si="824"/>
        <v>0</v>
      </c>
      <c r="AB1448">
        <f t="shared" ca="1" si="825"/>
        <v>0</v>
      </c>
      <c r="AC1448">
        <f t="shared" ca="1" si="826"/>
        <v>0</v>
      </c>
      <c r="AD1448">
        <f t="shared" ca="1" si="827"/>
        <v>0</v>
      </c>
      <c r="AE1448">
        <f t="shared" ca="1" si="828"/>
        <v>0</v>
      </c>
      <c r="AH1448">
        <f t="shared" ca="1" si="829"/>
        <v>0</v>
      </c>
      <c r="AI1448">
        <f t="shared" ca="1" si="830"/>
        <v>0</v>
      </c>
      <c r="AJ1448">
        <f t="shared" ca="1" si="831"/>
        <v>0</v>
      </c>
      <c r="AK1448">
        <f t="shared" ca="1" si="832"/>
        <v>0</v>
      </c>
      <c r="AL1448">
        <f t="shared" ca="1" si="833"/>
        <v>0</v>
      </c>
      <c r="AM1448">
        <f t="shared" ca="1" si="834"/>
        <v>0</v>
      </c>
      <c r="AN1448">
        <f t="shared" ca="1" si="835"/>
        <v>0</v>
      </c>
      <c r="AO1448">
        <f t="shared" ca="1" si="836"/>
        <v>0</v>
      </c>
      <c r="AP1448">
        <f t="shared" ca="1" si="837"/>
        <v>0</v>
      </c>
      <c r="AQ1448">
        <f t="shared" ca="1" si="838"/>
        <v>0</v>
      </c>
      <c r="AR1448">
        <f t="shared" ca="1" si="839"/>
        <v>0</v>
      </c>
      <c r="AS1448">
        <f t="shared" ca="1" si="840"/>
        <v>0</v>
      </c>
      <c r="AT1448">
        <f t="shared" ca="1" si="841"/>
        <v>0</v>
      </c>
      <c r="AU1448">
        <f t="shared" ca="1" si="842"/>
        <v>0</v>
      </c>
      <c r="AV1448">
        <f t="shared" ca="1" si="843"/>
        <v>0</v>
      </c>
      <c r="AW1448">
        <f t="shared" ca="1" si="844"/>
        <v>0</v>
      </c>
      <c r="AX1448">
        <f t="shared" ca="1" si="845"/>
        <v>0</v>
      </c>
      <c r="AY1448">
        <f t="shared" ca="1" si="846"/>
        <v>0</v>
      </c>
      <c r="AZ1448">
        <f t="shared" ca="1" si="847"/>
        <v>0</v>
      </c>
      <c r="BA1448">
        <f t="shared" ca="1" si="848"/>
        <v>0</v>
      </c>
      <c r="BB1448">
        <f t="shared" ca="1" si="849"/>
        <v>0</v>
      </c>
      <c r="BC1448">
        <f t="shared" ca="1" si="850"/>
        <v>0</v>
      </c>
      <c r="BD1448">
        <f t="shared" ca="1" si="851"/>
        <v>0</v>
      </c>
      <c r="BE1448">
        <f t="shared" ca="1" si="852"/>
        <v>0</v>
      </c>
      <c r="BF1448">
        <f t="shared" ca="1" si="853"/>
        <v>0</v>
      </c>
    </row>
    <row r="1449" spans="1:58" ht="16.149999999999999" customHeight="1" x14ac:dyDescent="0.2">
      <c r="A1449" s="84"/>
      <c r="B1449" s="84"/>
      <c r="C1449" s="84"/>
      <c r="D1449" s="84"/>
      <c r="E1449" s="84"/>
      <c r="F1449" s="84"/>
      <c r="G1449" s="84"/>
      <c r="H1449" s="5">
        <f t="shared" ca="1" si="818"/>
        <v>0</v>
      </c>
      <c r="I1449" s="17">
        <f t="shared" ca="1" si="819"/>
        <v>-43921.465798611112</v>
      </c>
      <c r="J1449" s="5">
        <f t="shared" ca="1" si="817"/>
        <v>0</v>
      </c>
      <c r="K1449" s="87"/>
      <c r="L1449" s="87"/>
      <c r="M1449" s="87"/>
      <c r="N1449" s="87"/>
      <c r="O1449" s="29" t="str">
        <f t="shared" ca="1" si="820"/>
        <v>-</v>
      </c>
      <c r="X1449">
        <f t="shared" ca="1" si="821"/>
        <v>0</v>
      </c>
      <c r="Y1449">
        <f t="shared" ca="1" si="822"/>
        <v>0</v>
      </c>
      <c r="Z1449">
        <f t="shared" ca="1" si="823"/>
        <v>0</v>
      </c>
      <c r="AA1449">
        <f t="shared" ca="1" si="824"/>
        <v>0</v>
      </c>
      <c r="AB1449">
        <f t="shared" ca="1" si="825"/>
        <v>0</v>
      </c>
      <c r="AC1449">
        <f t="shared" ca="1" si="826"/>
        <v>0</v>
      </c>
      <c r="AD1449">
        <f t="shared" ca="1" si="827"/>
        <v>0</v>
      </c>
      <c r="AE1449">
        <f t="shared" ca="1" si="828"/>
        <v>0</v>
      </c>
      <c r="AH1449">
        <f t="shared" ca="1" si="829"/>
        <v>0</v>
      </c>
      <c r="AI1449">
        <f t="shared" ca="1" si="830"/>
        <v>0</v>
      </c>
      <c r="AJ1449">
        <f t="shared" ca="1" si="831"/>
        <v>0</v>
      </c>
      <c r="AK1449">
        <f t="shared" ca="1" si="832"/>
        <v>0</v>
      </c>
      <c r="AL1449">
        <f t="shared" ca="1" si="833"/>
        <v>0</v>
      </c>
      <c r="AM1449">
        <f t="shared" ca="1" si="834"/>
        <v>0</v>
      </c>
      <c r="AN1449">
        <f t="shared" ca="1" si="835"/>
        <v>0</v>
      </c>
      <c r="AO1449">
        <f t="shared" ca="1" si="836"/>
        <v>0</v>
      </c>
      <c r="AP1449">
        <f t="shared" ca="1" si="837"/>
        <v>0</v>
      </c>
      <c r="AQ1449">
        <f t="shared" ca="1" si="838"/>
        <v>0</v>
      </c>
      <c r="AR1449">
        <f t="shared" ca="1" si="839"/>
        <v>0</v>
      </c>
      <c r="AS1449">
        <f t="shared" ca="1" si="840"/>
        <v>0</v>
      </c>
      <c r="AT1449">
        <f t="shared" ca="1" si="841"/>
        <v>0</v>
      </c>
      <c r="AU1449">
        <f t="shared" ca="1" si="842"/>
        <v>0</v>
      </c>
      <c r="AV1449">
        <f t="shared" ca="1" si="843"/>
        <v>0</v>
      </c>
      <c r="AW1449">
        <f t="shared" ca="1" si="844"/>
        <v>0</v>
      </c>
      <c r="AX1449">
        <f t="shared" ca="1" si="845"/>
        <v>0</v>
      </c>
      <c r="AY1449">
        <f t="shared" ca="1" si="846"/>
        <v>0</v>
      </c>
      <c r="AZ1449">
        <f t="shared" ca="1" si="847"/>
        <v>0</v>
      </c>
      <c r="BA1449">
        <f t="shared" ca="1" si="848"/>
        <v>0</v>
      </c>
      <c r="BB1449">
        <f t="shared" ca="1" si="849"/>
        <v>0</v>
      </c>
      <c r="BC1449">
        <f t="shared" ca="1" si="850"/>
        <v>0</v>
      </c>
      <c r="BD1449">
        <f t="shared" ca="1" si="851"/>
        <v>0</v>
      </c>
      <c r="BE1449">
        <f t="shared" ca="1" si="852"/>
        <v>0</v>
      </c>
      <c r="BF1449">
        <f t="shared" ca="1" si="853"/>
        <v>0</v>
      </c>
    </row>
    <row r="1450" spans="1:58" ht="16.149999999999999" customHeight="1" x14ac:dyDescent="0.2">
      <c r="A1450" s="84"/>
      <c r="B1450" s="84"/>
      <c r="C1450" s="84"/>
      <c r="D1450" s="84"/>
      <c r="E1450" s="84"/>
      <c r="F1450" s="84"/>
      <c r="G1450" s="84"/>
      <c r="H1450" s="5">
        <f t="shared" ca="1" si="818"/>
        <v>0</v>
      </c>
      <c r="I1450" s="17">
        <f t="shared" ca="1" si="819"/>
        <v>-43921.465798611112</v>
      </c>
      <c r="J1450" s="5">
        <f t="shared" ca="1" si="817"/>
        <v>0</v>
      </c>
      <c r="K1450" s="87"/>
      <c r="L1450" s="87"/>
      <c r="M1450" s="87"/>
      <c r="N1450" s="87"/>
      <c r="O1450" s="29" t="str">
        <f t="shared" ca="1" si="820"/>
        <v>-</v>
      </c>
      <c r="X1450">
        <f t="shared" ca="1" si="821"/>
        <v>0</v>
      </c>
      <c r="Y1450">
        <f t="shared" ca="1" si="822"/>
        <v>0</v>
      </c>
      <c r="Z1450">
        <f t="shared" ca="1" si="823"/>
        <v>0</v>
      </c>
      <c r="AA1450">
        <f t="shared" ca="1" si="824"/>
        <v>0</v>
      </c>
      <c r="AB1450">
        <f t="shared" ca="1" si="825"/>
        <v>0</v>
      </c>
      <c r="AC1450">
        <f t="shared" ca="1" si="826"/>
        <v>0</v>
      </c>
      <c r="AD1450">
        <f t="shared" ca="1" si="827"/>
        <v>0</v>
      </c>
      <c r="AE1450">
        <f t="shared" ca="1" si="828"/>
        <v>0</v>
      </c>
      <c r="AH1450">
        <f t="shared" ca="1" si="829"/>
        <v>0</v>
      </c>
      <c r="AI1450">
        <f t="shared" ca="1" si="830"/>
        <v>0</v>
      </c>
      <c r="AJ1450">
        <f t="shared" ca="1" si="831"/>
        <v>0</v>
      </c>
      <c r="AK1450">
        <f t="shared" ca="1" si="832"/>
        <v>0</v>
      </c>
      <c r="AL1450">
        <f t="shared" ca="1" si="833"/>
        <v>0</v>
      </c>
      <c r="AM1450">
        <f t="shared" ca="1" si="834"/>
        <v>0</v>
      </c>
      <c r="AN1450">
        <f t="shared" ca="1" si="835"/>
        <v>0</v>
      </c>
      <c r="AO1450">
        <f t="shared" ca="1" si="836"/>
        <v>0</v>
      </c>
      <c r="AP1450">
        <f t="shared" ca="1" si="837"/>
        <v>0</v>
      </c>
      <c r="AQ1450">
        <f t="shared" ca="1" si="838"/>
        <v>0</v>
      </c>
      <c r="AR1450">
        <f t="shared" ca="1" si="839"/>
        <v>0</v>
      </c>
      <c r="AS1450">
        <f t="shared" ca="1" si="840"/>
        <v>0</v>
      </c>
      <c r="AT1450">
        <f t="shared" ca="1" si="841"/>
        <v>0</v>
      </c>
      <c r="AU1450">
        <f t="shared" ca="1" si="842"/>
        <v>0</v>
      </c>
      <c r="AV1450">
        <f t="shared" ca="1" si="843"/>
        <v>0</v>
      </c>
      <c r="AW1450">
        <f t="shared" ca="1" si="844"/>
        <v>0</v>
      </c>
      <c r="AX1450">
        <f t="shared" ca="1" si="845"/>
        <v>0</v>
      </c>
      <c r="AY1450">
        <f t="shared" ca="1" si="846"/>
        <v>0</v>
      </c>
      <c r="AZ1450">
        <f t="shared" ca="1" si="847"/>
        <v>0</v>
      </c>
      <c r="BA1450">
        <f t="shared" ca="1" si="848"/>
        <v>0</v>
      </c>
      <c r="BB1450">
        <f t="shared" ca="1" si="849"/>
        <v>0</v>
      </c>
      <c r="BC1450">
        <f t="shared" ca="1" si="850"/>
        <v>0</v>
      </c>
      <c r="BD1450">
        <f t="shared" ca="1" si="851"/>
        <v>0</v>
      </c>
      <c r="BE1450">
        <f t="shared" ca="1" si="852"/>
        <v>0</v>
      </c>
      <c r="BF1450">
        <f t="shared" ca="1" si="853"/>
        <v>0</v>
      </c>
    </row>
    <row r="1451" spans="1:58" ht="16.149999999999999" customHeight="1" x14ac:dyDescent="0.2">
      <c r="A1451" s="84"/>
      <c r="B1451" s="84"/>
      <c r="C1451" s="84"/>
      <c r="D1451" s="84"/>
      <c r="E1451" s="84"/>
      <c r="F1451" s="84"/>
      <c r="G1451" s="84"/>
      <c r="H1451" s="5">
        <f t="shared" ca="1" si="818"/>
        <v>0</v>
      </c>
      <c r="I1451" s="17">
        <f t="shared" ca="1" si="819"/>
        <v>-43921.465798611112</v>
      </c>
      <c r="J1451" s="5">
        <f t="shared" ca="1" si="817"/>
        <v>0</v>
      </c>
      <c r="K1451" s="87"/>
      <c r="L1451" s="87"/>
      <c r="M1451" s="87"/>
      <c r="N1451" s="87"/>
      <c r="O1451" s="29" t="str">
        <f t="shared" ca="1" si="820"/>
        <v>-</v>
      </c>
      <c r="X1451">
        <f t="shared" ca="1" si="821"/>
        <v>0</v>
      </c>
      <c r="Y1451">
        <f t="shared" ca="1" si="822"/>
        <v>0</v>
      </c>
      <c r="Z1451">
        <f t="shared" ca="1" si="823"/>
        <v>0</v>
      </c>
      <c r="AA1451">
        <f t="shared" ca="1" si="824"/>
        <v>0</v>
      </c>
      <c r="AB1451">
        <f t="shared" ca="1" si="825"/>
        <v>0</v>
      </c>
      <c r="AC1451">
        <f t="shared" ca="1" si="826"/>
        <v>0</v>
      </c>
      <c r="AD1451">
        <f t="shared" ca="1" si="827"/>
        <v>0</v>
      </c>
      <c r="AE1451">
        <f t="shared" ca="1" si="828"/>
        <v>0</v>
      </c>
      <c r="AH1451">
        <f t="shared" ca="1" si="829"/>
        <v>0</v>
      </c>
      <c r="AI1451">
        <f t="shared" ca="1" si="830"/>
        <v>0</v>
      </c>
      <c r="AJ1451">
        <f t="shared" ca="1" si="831"/>
        <v>0</v>
      </c>
      <c r="AK1451">
        <f t="shared" ca="1" si="832"/>
        <v>0</v>
      </c>
      <c r="AL1451">
        <f t="shared" ca="1" si="833"/>
        <v>0</v>
      </c>
      <c r="AM1451">
        <f t="shared" ca="1" si="834"/>
        <v>0</v>
      </c>
      <c r="AN1451">
        <f t="shared" ca="1" si="835"/>
        <v>0</v>
      </c>
      <c r="AO1451">
        <f t="shared" ca="1" si="836"/>
        <v>0</v>
      </c>
      <c r="AP1451">
        <f t="shared" ca="1" si="837"/>
        <v>0</v>
      </c>
      <c r="AQ1451">
        <f t="shared" ca="1" si="838"/>
        <v>0</v>
      </c>
      <c r="AR1451">
        <f t="shared" ca="1" si="839"/>
        <v>0</v>
      </c>
      <c r="AS1451">
        <f t="shared" ca="1" si="840"/>
        <v>0</v>
      </c>
      <c r="AT1451">
        <f t="shared" ca="1" si="841"/>
        <v>0</v>
      </c>
      <c r="AU1451">
        <f t="shared" ca="1" si="842"/>
        <v>0</v>
      </c>
      <c r="AV1451">
        <f t="shared" ca="1" si="843"/>
        <v>0</v>
      </c>
      <c r="AW1451">
        <f t="shared" ca="1" si="844"/>
        <v>0</v>
      </c>
      <c r="AX1451">
        <f t="shared" ca="1" si="845"/>
        <v>0</v>
      </c>
      <c r="AY1451">
        <f t="shared" ca="1" si="846"/>
        <v>0</v>
      </c>
      <c r="AZ1451">
        <f t="shared" ca="1" si="847"/>
        <v>0</v>
      </c>
      <c r="BA1451">
        <f t="shared" ca="1" si="848"/>
        <v>0</v>
      </c>
      <c r="BB1451">
        <f t="shared" ca="1" si="849"/>
        <v>0</v>
      </c>
      <c r="BC1451">
        <f t="shared" ca="1" si="850"/>
        <v>0</v>
      </c>
      <c r="BD1451">
        <f t="shared" ca="1" si="851"/>
        <v>0</v>
      </c>
      <c r="BE1451">
        <f t="shared" ca="1" si="852"/>
        <v>0</v>
      </c>
      <c r="BF1451">
        <f t="shared" ca="1" si="853"/>
        <v>0</v>
      </c>
    </row>
    <row r="1452" spans="1:58" ht="16.149999999999999" customHeight="1" x14ac:dyDescent="0.2">
      <c r="A1452" s="84"/>
      <c r="B1452" s="84"/>
      <c r="C1452" s="84"/>
      <c r="D1452" s="84"/>
      <c r="E1452" s="84"/>
      <c r="F1452" s="84"/>
      <c r="G1452" s="84"/>
      <c r="H1452" s="5">
        <f t="shared" ca="1" si="818"/>
        <v>0</v>
      </c>
      <c r="I1452" s="17">
        <f t="shared" ca="1" si="819"/>
        <v>-43921.465798611112</v>
      </c>
      <c r="J1452" s="5">
        <f t="shared" ca="1" si="817"/>
        <v>0</v>
      </c>
      <c r="K1452" s="87"/>
      <c r="L1452" s="87"/>
      <c r="M1452" s="87"/>
      <c r="N1452" s="87"/>
      <c r="O1452" s="29" t="str">
        <f t="shared" ca="1" si="820"/>
        <v>-</v>
      </c>
      <c r="X1452">
        <f t="shared" ca="1" si="821"/>
        <v>0</v>
      </c>
      <c r="Y1452">
        <f t="shared" ca="1" si="822"/>
        <v>0</v>
      </c>
      <c r="Z1452">
        <f t="shared" ca="1" si="823"/>
        <v>0</v>
      </c>
      <c r="AA1452">
        <f t="shared" ca="1" si="824"/>
        <v>0</v>
      </c>
      <c r="AB1452">
        <f t="shared" ca="1" si="825"/>
        <v>0</v>
      </c>
      <c r="AC1452">
        <f t="shared" ca="1" si="826"/>
        <v>0</v>
      </c>
      <c r="AD1452">
        <f t="shared" ca="1" si="827"/>
        <v>0</v>
      </c>
      <c r="AE1452">
        <f t="shared" ca="1" si="828"/>
        <v>0</v>
      </c>
      <c r="AH1452">
        <f t="shared" ca="1" si="829"/>
        <v>0</v>
      </c>
      <c r="AI1452">
        <f t="shared" ca="1" si="830"/>
        <v>0</v>
      </c>
      <c r="AJ1452">
        <f t="shared" ca="1" si="831"/>
        <v>0</v>
      </c>
      <c r="AK1452">
        <f t="shared" ca="1" si="832"/>
        <v>0</v>
      </c>
      <c r="AL1452">
        <f t="shared" ca="1" si="833"/>
        <v>0</v>
      </c>
      <c r="AM1452">
        <f t="shared" ca="1" si="834"/>
        <v>0</v>
      </c>
      <c r="AN1452">
        <f t="shared" ca="1" si="835"/>
        <v>0</v>
      </c>
      <c r="AO1452">
        <f t="shared" ca="1" si="836"/>
        <v>0</v>
      </c>
      <c r="AP1452">
        <f t="shared" ca="1" si="837"/>
        <v>0</v>
      </c>
      <c r="AQ1452">
        <f t="shared" ca="1" si="838"/>
        <v>0</v>
      </c>
      <c r="AR1452">
        <f t="shared" ca="1" si="839"/>
        <v>0</v>
      </c>
      <c r="AS1452">
        <f t="shared" ca="1" si="840"/>
        <v>0</v>
      </c>
      <c r="AT1452">
        <f t="shared" ca="1" si="841"/>
        <v>0</v>
      </c>
      <c r="AU1452">
        <f t="shared" ca="1" si="842"/>
        <v>0</v>
      </c>
      <c r="AV1452">
        <f t="shared" ca="1" si="843"/>
        <v>0</v>
      </c>
      <c r="AW1452">
        <f t="shared" ca="1" si="844"/>
        <v>0</v>
      </c>
      <c r="AX1452">
        <f t="shared" ca="1" si="845"/>
        <v>0</v>
      </c>
      <c r="AY1452">
        <f t="shared" ca="1" si="846"/>
        <v>0</v>
      </c>
      <c r="AZ1452">
        <f t="shared" ca="1" si="847"/>
        <v>0</v>
      </c>
      <c r="BA1452">
        <f t="shared" ca="1" si="848"/>
        <v>0</v>
      </c>
      <c r="BB1452">
        <f t="shared" ca="1" si="849"/>
        <v>0</v>
      </c>
      <c r="BC1452">
        <f t="shared" ca="1" si="850"/>
        <v>0</v>
      </c>
      <c r="BD1452">
        <f t="shared" ca="1" si="851"/>
        <v>0</v>
      </c>
      <c r="BE1452">
        <f t="shared" ca="1" si="852"/>
        <v>0</v>
      </c>
      <c r="BF1452">
        <f t="shared" ca="1" si="853"/>
        <v>0</v>
      </c>
    </row>
    <row r="1453" spans="1:58" ht="16.149999999999999" customHeight="1" x14ac:dyDescent="0.2">
      <c r="A1453" s="84"/>
      <c r="B1453" s="84"/>
      <c r="C1453" s="84"/>
      <c r="D1453" s="84"/>
      <c r="E1453" s="84"/>
      <c r="F1453" s="84"/>
      <c r="G1453" s="84"/>
      <c r="H1453" s="5">
        <f t="shared" ca="1" si="818"/>
        <v>0</v>
      </c>
      <c r="I1453" s="17">
        <f t="shared" ca="1" si="819"/>
        <v>-43921.465798611112</v>
      </c>
      <c r="J1453" s="5">
        <f t="shared" ca="1" si="817"/>
        <v>0</v>
      </c>
      <c r="K1453" s="87"/>
      <c r="L1453" s="87"/>
      <c r="M1453" s="87"/>
      <c r="N1453" s="87"/>
      <c r="O1453" s="29" t="str">
        <f t="shared" ca="1" si="820"/>
        <v>-</v>
      </c>
      <c r="X1453">
        <f t="shared" ca="1" si="821"/>
        <v>0</v>
      </c>
      <c r="Y1453">
        <f t="shared" ca="1" si="822"/>
        <v>0</v>
      </c>
      <c r="Z1453">
        <f t="shared" ca="1" si="823"/>
        <v>0</v>
      </c>
      <c r="AA1453">
        <f t="shared" ca="1" si="824"/>
        <v>0</v>
      </c>
      <c r="AB1453">
        <f t="shared" ca="1" si="825"/>
        <v>0</v>
      </c>
      <c r="AC1453">
        <f t="shared" ca="1" si="826"/>
        <v>0</v>
      </c>
      <c r="AD1453">
        <f t="shared" ca="1" si="827"/>
        <v>0</v>
      </c>
      <c r="AE1453">
        <f t="shared" ca="1" si="828"/>
        <v>0</v>
      </c>
      <c r="AH1453">
        <f t="shared" ca="1" si="829"/>
        <v>0</v>
      </c>
      <c r="AI1453">
        <f t="shared" ca="1" si="830"/>
        <v>0</v>
      </c>
      <c r="AJ1453">
        <f t="shared" ca="1" si="831"/>
        <v>0</v>
      </c>
      <c r="AK1453">
        <f t="shared" ca="1" si="832"/>
        <v>0</v>
      </c>
      <c r="AL1453">
        <f t="shared" ca="1" si="833"/>
        <v>0</v>
      </c>
      <c r="AM1453">
        <f t="shared" ca="1" si="834"/>
        <v>0</v>
      </c>
      <c r="AN1453">
        <f t="shared" ca="1" si="835"/>
        <v>0</v>
      </c>
      <c r="AO1453">
        <f t="shared" ca="1" si="836"/>
        <v>0</v>
      </c>
      <c r="AP1453">
        <f t="shared" ca="1" si="837"/>
        <v>0</v>
      </c>
      <c r="AQ1453">
        <f t="shared" ca="1" si="838"/>
        <v>0</v>
      </c>
      <c r="AR1453">
        <f t="shared" ca="1" si="839"/>
        <v>0</v>
      </c>
      <c r="AS1453">
        <f t="shared" ca="1" si="840"/>
        <v>0</v>
      </c>
      <c r="AT1453">
        <f t="shared" ca="1" si="841"/>
        <v>0</v>
      </c>
      <c r="AU1453">
        <f t="shared" ca="1" si="842"/>
        <v>0</v>
      </c>
      <c r="AV1453">
        <f t="shared" ca="1" si="843"/>
        <v>0</v>
      </c>
      <c r="AW1453">
        <f t="shared" ca="1" si="844"/>
        <v>0</v>
      </c>
      <c r="AX1453">
        <f t="shared" ca="1" si="845"/>
        <v>0</v>
      </c>
      <c r="AY1453">
        <f t="shared" ca="1" si="846"/>
        <v>0</v>
      </c>
      <c r="AZ1453">
        <f t="shared" ca="1" si="847"/>
        <v>0</v>
      </c>
      <c r="BA1453">
        <f t="shared" ca="1" si="848"/>
        <v>0</v>
      </c>
      <c r="BB1453">
        <f t="shared" ca="1" si="849"/>
        <v>0</v>
      </c>
      <c r="BC1453">
        <f t="shared" ca="1" si="850"/>
        <v>0</v>
      </c>
      <c r="BD1453">
        <f t="shared" ca="1" si="851"/>
        <v>0</v>
      </c>
      <c r="BE1453">
        <f t="shared" ca="1" si="852"/>
        <v>0</v>
      </c>
      <c r="BF1453">
        <f t="shared" ca="1" si="853"/>
        <v>0</v>
      </c>
    </row>
    <row r="1454" spans="1:58" ht="16.149999999999999" customHeight="1" x14ac:dyDescent="0.2">
      <c r="A1454" s="84"/>
      <c r="B1454" s="84"/>
      <c r="C1454" s="84"/>
      <c r="D1454" s="84"/>
      <c r="E1454" s="84"/>
      <c r="F1454" s="84"/>
      <c r="G1454" s="84"/>
      <c r="H1454" s="5">
        <f t="shared" ca="1" si="818"/>
        <v>0</v>
      </c>
      <c r="I1454" s="17">
        <f t="shared" ca="1" si="819"/>
        <v>-43921.465798611112</v>
      </c>
      <c r="J1454" s="5">
        <f t="shared" ca="1" si="817"/>
        <v>0</v>
      </c>
      <c r="K1454" s="87"/>
      <c r="L1454" s="87"/>
      <c r="M1454" s="87"/>
      <c r="N1454" s="87"/>
      <c r="O1454" s="29" t="str">
        <f t="shared" ca="1" si="820"/>
        <v>-</v>
      </c>
      <c r="X1454">
        <f t="shared" ca="1" si="821"/>
        <v>0</v>
      </c>
      <c r="Y1454">
        <f t="shared" ca="1" si="822"/>
        <v>0</v>
      </c>
      <c r="Z1454">
        <f t="shared" ca="1" si="823"/>
        <v>0</v>
      </c>
      <c r="AA1454">
        <f t="shared" ca="1" si="824"/>
        <v>0</v>
      </c>
      <c r="AB1454">
        <f t="shared" ca="1" si="825"/>
        <v>0</v>
      </c>
      <c r="AC1454">
        <f t="shared" ca="1" si="826"/>
        <v>0</v>
      </c>
      <c r="AD1454">
        <f t="shared" ca="1" si="827"/>
        <v>0</v>
      </c>
      <c r="AE1454">
        <f t="shared" ca="1" si="828"/>
        <v>0</v>
      </c>
      <c r="AH1454">
        <f t="shared" ca="1" si="829"/>
        <v>0</v>
      </c>
      <c r="AI1454">
        <f t="shared" ca="1" si="830"/>
        <v>0</v>
      </c>
      <c r="AJ1454">
        <f t="shared" ca="1" si="831"/>
        <v>0</v>
      </c>
      <c r="AK1454">
        <f t="shared" ca="1" si="832"/>
        <v>0</v>
      </c>
      <c r="AL1454">
        <f t="shared" ca="1" si="833"/>
        <v>0</v>
      </c>
      <c r="AM1454">
        <f t="shared" ca="1" si="834"/>
        <v>0</v>
      </c>
      <c r="AN1454">
        <f t="shared" ca="1" si="835"/>
        <v>0</v>
      </c>
      <c r="AO1454">
        <f t="shared" ca="1" si="836"/>
        <v>0</v>
      </c>
      <c r="AP1454">
        <f t="shared" ca="1" si="837"/>
        <v>0</v>
      </c>
      <c r="AQ1454">
        <f t="shared" ca="1" si="838"/>
        <v>0</v>
      </c>
      <c r="AR1454">
        <f t="shared" ca="1" si="839"/>
        <v>0</v>
      </c>
      <c r="AS1454">
        <f t="shared" ca="1" si="840"/>
        <v>0</v>
      </c>
      <c r="AT1454">
        <f t="shared" ca="1" si="841"/>
        <v>0</v>
      </c>
      <c r="AU1454">
        <f t="shared" ca="1" si="842"/>
        <v>0</v>
      </c>
      <c r="AV1454">
        <f t="shared" ca="1" si="843"/>
        <v>0</v>
      </c>
      <c r="AW1454">
        <f t="shared" ca="1" si="844"/>
        <v>0</v>
      </c>
      <c r="AX1454">
        <f t="shared" ca="1" si="845"/>
        <v>0</v>
      </c>
      <c r="AY1454">
        <f t="shared" ca="1" si="846"/>
        <v>0</v>
      </c>
      <c r="AZ1454">
        <f t="shared" ca="1" si="847"/>
        <v>0</v>
      </c>
      <c r="BA1454">
        <f t="shared" ca="1" si="848"/>
        <v>0</v>
      </c>
      <c r="BB1454">
        <f t="shared" ca="1" si="849"/>
        <v>0</v>
      </c>
      <c r="BC1454">
        <f t="shared" ca="1" si="850"/>
        <v>0</v>
      </c>
      <c r="BD1454">
        <f t="shared" ca="1" si="851"/>
        <v>0</v>
      </c>
      <c r="BE1454">
        <f t="shared" ca="1" si="852"/>
        <v>0</v>
      </c>
      <c r="BF1454">
        <f t="shared" ca="1" si="853"/>
        <v>0</v>
      </c>
    </row>
    <row r="1455" spans="1:58" ht="16.149999999999999" customHeight="1" x14ac:dyDescent="0.2">
      <c r="A1455" s="84"/>
      <c r="B1455" s="84"/>
      <c r="C1455" s="84"/>
      <c r="D1455" s="84"/>
      <c r="E1455" s="84"/>
      <c r="F1455" s="84"/>
      <c r="G1455" s="84"/>
      <c r="H1455" s="5">
        <f t="shared" ca="1" si="818"/>
        <v>0</v>
      </c>
      <c r="I1455" s="17">
        <f t="shared" ca="1" si="819"/>
        <v>-43921.465798611112</v>
      </c>
      <c r="J1455" s="5">
        <f t="shared" ref="J1455:J1518" ca="1" si="854">IF(CELL("contenu",G1456)="NA",I1455,0)</f>
        <v>0</v>
      </c>
      <c r="K1455" s="87"/>
      <c r="L1455" s="87"/>
      <c r="M1455" s="87"/>
      <c r="N1455" s="87"/>
      <c r="O1455" s="29" t="str">
        <f t="shared" ca="1" si="820"/>
        <v>-</v>
      </c>
      <c r="X1455">
        <f t="shared" ca="1" si="821"/>
        <v>0</v>
      </c>
      <c r="Y1455">
        <f t="shared" ca="1" si="822"/>
        <v>0</v>
      </c>
      <c r="Z1455">
        <f t="shared" ca="1" si="823"/>
        <v>0</v>
      </c>
      <c r="AA1455">
        <f t="shared" ca="1" si="824"/>
        <v>0</v>
      </c>
      <c r="AB1455">
        <f t="shared" ca="1" si="825"/>
        <v>0</v>
      </c>
      <c r="AC1455">
        <f t="shared" ca="1" si="826"/>
        <v>0</v>
      </c>
      <c r="AD1455">
        <f t="shared" ca="1" si="827"/>
        <v>0</v>
      </c>
      <c r="AE1455">
        <f t="shared" ca="1" si="828"/>
        <v>0</v>
      </c>
      <c r="AH1455">
        <f t="shared" ca="1" si="829"/>
        <v>0</v>
      </c>
      <c r="AI1455">
        <f t="shared" ca="1" si="830"/>
        <v>0</v>
      </c>
      <c r="AJ1455">
        <f t="shared" ca="1" si="831"/>
        <v>0</v>
      </c>
      <c r="AK1455">
        <f t="shared" ca="1" si="832"/>
        <v>0</v>
      </c>
      <c r="AL1455">
        <f t="shared" ca="1" si="833"/>
        <v>0</v>
      </c>
      <c r="AM1455">
        <f t="shared" ca="1" si="834"/>
        <v>0</v>
      </c>
      <c r="AN1455">
        <f t="shared" ca="1" si="835"/>
        <v>0</v>
      </c>
      <c r="AO1455">
        <f t="shared" ca="1" si="836"/>
        <v>0</v>
      </c>
      <c r="AP1455">
        <f t="shared" ca="1" si="837"/>
        <v>0</v>
      </c>
      <c r="AQ1455">
        <f t="shared" ca="1" si="838"/>
        <v>0</v>
      </c>
      <c r="AR1455">
        <f t="shared" ca="1" si="839"/>
        <v>0</v>
      </c>
      <c r="AS1455">
        <f t="shared" ca="1" si="840"/>
        <v>0</v>
      </c>
      <c r="AT1455">
        <f t="shared" ca="1" si="841"/>
        <v>0</v>
      </c>
      <c r="AU1455">
        <f t="shared" ca="1" si="842"/>
        <v>0</v>
      </c>
      <c r="AV1455">
        <f t="shared" ca="1" si="843"/>
        <v>0</v>
      </c>
      <c r="AW1455">
        <f t="shared" ca="1" si="844"/>
        <v>0</v>
      </c>
      <c r="AX1455">
        <f t="shared" ca="1" si="845"/>
        <v>0</v>
      </c>
      <c r="AY1455">
        <f t="shared" ca="1" si="846"/>
        <v>0</v>
      </c>
      <c r="AZ1455">
        <f t="shared" ca="1" si="847"/>
        <v>0</v>
      </c>
      <c r="BA1455">
        <f t="shared" ca="1" si="848"/>
        <v>0</v>
      </c>
      <c r="BB1455">
        <f t="shared" ca="1" si="849"/>
        <v>0</v>
      </c>
      <c r="BC1455">
        <f t="shared" ca="1" si="850"/>
        <v>0</v>
      </c>
      <c r="BD1455">
        <f t="shared" ca="1" si="851"/>
        <v>0</v>
      </c>
      <c r="BE1455">
        <f t="shared" ca="1" si="852"/>
        <v>0</v>
      </c>
      <c r="BF1455">
        <f t="shared" ca="1" si="853"/>
        <v>0</v>
      </c>
    </row>
    <row r="1456" spans="1:58" ht="16.149999999999999" customHeight="1" x14ac:dyDescent="0.2">
      <c r="A1456" s="84"/>
      <c r="B1456" s="84"/>
      <c r="C1456" s="84"/>
      <c r="D1456" s="84"/>
      <c r="E1456" s="84"/>
      <c r="F1456" s="84"/>
      <c r="G1456" s="84"/>
      <c r="H1456" s="5">
        <f t="shared" ca="1" si="818"/>
        <v>0</v>
      </c>
      <c r="I1456" s="17">
        <f t="shared" ca="1" si="819"/>
        <v>-43921.465798611112</v>
      </c>
      <c r="J1456" s="5">
        <f t="shared" ca="1" si="854"/>
        <v>0</v>
      </c>
      <c r="K1456" s="87"/>
      <c r="L1456" s="87"/>
      <c r="M1456" s="87"/>
      <c r="N1456" s="87"/>
      <c r="O1456" s="29" t="str">
        <f t="shared" ca="1" si="820"/>
        <v>-</v>
      </c>
      <c r="X1456">
        <f t="shared" ca="1" si="821"/>
        <v>0</v>
      </c>
      <c r="Y1456">
        <f t="shared" ca="1" si="822"/>
        <v>0</v>
      </c>
      <c r="Z1456">
        <f t="shared" ca="1" si="823"/>
        <v>0</v>
      </c>
      <c r="AA1456">
        <f t="shared" ca="1" si="824"/>
        <v>0</v>
      </c>
      <c r="AB1456">
        <f t="shared" ca="1" si="825"/>
        <v>0</v>
      </c>
      <c r="AC1456">
        <f t="shared" ca="1" si="826"/>
        <v>0</v>
      </c>
      <c r="AD1456">
        <f t="shared" ca="1" si="827"/>
        <v>0</v>
      </c>
      <c r="AE1456">
        <f t="shared" ca="1" si="828"/>
        <v>0</v>
      </c>
      <c r="AH1456">
        <f t="shared" ca="1" si="829"/>
        <v>0</v>
      </c>
      <c r="AI1456">
        <f t="shared" ca="1" si="830"/>
        <v>0</v>
      </c>
      <c r="AJ1456">
        <f t="shared" ca="1" si="831"/>
        <v>0</v>
      </c>
      <c r="AK1456">
        <f t="shared" ca="1" si="832"/>
        <v>0</v>
      </c>
      <c r="AL1456">
        <f t="shared" ca="1" si="833"/>
        <v>0</v>
      </c>
      <c r="AM1456">
        <f t="shared" ca="1" si="834"/>
        <v>0</v>
      </c>
      <c r="AN1456">
        <f t="shared" ca="1" si="835"/>
        <v>0</v>
      </c>
      <c r="AO1456">
        <f t="shared" ca="1" si="836"/>
        <v>0</v>
      </c>
      <c r="AP1456">
        <f t="shared" ca="1" si="837"/>
        <v>0</v>
      </c>
      <c r="AQ1456">
        <f t="shared" ca="1" si="838"/>
        <v>0</v>
      </c>
      <c r="AR1456">
        <f t="shared" ca="1" si="839"/>
        <v>0</v>
      </c>
      <c r="AS1456">
        <f t="shared" ca="1" si="840"/>
        <v>0</v>
      </c>
      <c r="AT1456">
        <f t="shared" ca="1" si="841"/>
        <v>0</v>
      </c>
      <c r="AU1456">
        <f t="shared" ca="1" si="842"/>
        <v>0</v>
      </c>
      <c r="AV1456">
        <f t="shared" ca="1" si="843"/>
        <v>0</v>
      </c>
      <c r="AW1456">
        <f t="shared" ca="1" si="844"/>
        <v>0</v>
      </c>
      <c r="AX1456">
        <f t="shared" ca="1" si="845"/>
        <v>0</v>
      </c>
      <c r="AY1456">
        <f t="shared" ca="1" si="846"/>
        <v>0</v>
      </c>
      <c r="AZ1456">
        <f t="shared" ca="1" si="847"/>
        <v>0</v>
      </c>
      <c r="BA1456">
        <f t="shared" ca="1" si="848"/>
        <v>0</v>
      </c>
      <c r="BB1456">
        <f t="shared" ca="1" si="849"/>
        <v>0</v>
      </c>
      <c r="BC1456">
        <f t="shared" ca="1" si="850"/>
        <v>0</v>
      </c>
      <c r="BD1456">
        <f t="shared" ca="1" si="851"/>
        <v>0</v>
      </c>
      <c r="BE1456">
        <f t="shared" ca="1" si="852"/>
        <v>0</v>
      </c>
      <c r="BF1456">
        <f t="shared" ca="1" si="853"/>
        <v>0</v>
      </c>
    </row>
    <row r="1457" spans="1:58" ht="16.149999999999999" customHeight="1" x14ac:dyDescent="0.2">
      <c r="A1457" s="84"/>
      <c r="B1457" s="84"/>
      <c r="C1457" s="84"/>
      <c r="D1457" s="84"/>
      <c r="E1457" s="84"/>
      <c r="F1457" s="84"/>
      <c r="G1457" s="84"/>
      <c r="H1457" s="5">
        <f t="shared" ca="1" si="818"/>
        <v>0</v>
      </c>
      <c r="I1457" s="17">
        <f t="shared" ca="1" si="819"/>
        <v>-43921.465798611112</v>
      </c>
      <c r="J1457" s="5">
        <f t="shared" ca="1" si="854"/>
        <v>0</v>
      </c>
      <c r="K1457" s="87"/>
      <c r="L1457" s="87"/>
      <c r="M1457" s="87"/>
      <c r="N1457" s="87"/>
      <c r="O1457" s="29" t="str">
        <f t="shared" ca="1" si="820"/>
        <v>-</v>
      </c>
      <c r="X1457">
        <f t="shared" ca="1" si="821"/>
        <v>0</v>
      </c>
      <c r="Y1457">
        <f t="shared" ca="1" si="822"/>
        <v>0</v>
      </c>
      <c r="Z1457">
        <f t="shared" ca="1" si="823"/>
        <v>0</v>
      </c>
      <c r="AA1457">
        <f t="shared" ca="1" si="824"/>
        <v>0</v>
      </c>
      <c r="AB1457">
        <f t="shared" ca="1" si="825"/>
        <v>0</v>
      </c>
      <c r="AC1457">
        <f t="shared" ca="1" si="826"/>
        <v>0</v>
      </c>
      <c r="AD1457">
        <f t="shared" ca="1" si="827"/>
        <v>0</v>
      </c>
      <c r="AE1457">
        <f t="shared" ca="1" si="828"/>
        <v>0</v>
      </c>
      <c r="AH1457">
        <f t="shared" ca="1" si="829"/>
        <v>0</v>
      </c>
      <c r="AI1457">
        <f t="shared" ca="1" si="830"/>
        <v>0</v>
      </c>
      <c r="AJ1457">
        <f t="shared" ca="1" si="831"/>
        <v>0</v>
      </c>
      <c r="AK1457">
        <f t="shared" ca="1" si="832"/>
        <v>0</v>
      </c>
      <c r="AL1457">
        <f t="shared" ca="1" si="833"/>
        <v>0</v>
      </c>
      <c r="AM1457">
        <f t="shared" ca="1" si="834"/>
        <v>0</v>
      </c>
      <c r="AN1457">
        <f t="shared" ca="1" si="835"/>
        <v>0</v>
      </c>
      <c r="AO1457">
        <f t="shared" ca="1" si="836"/>
        <v>0</v>
      </c>
      <c r="AP1457">
        <f t="shared" ca="1" si="837"/>
        <v>0</v>
      </c>
      <c r="AQ1457">
        <f t="shared" ca="1" si="838"/>
        <v>0</v>
      </c>
      <c r="AR1457">
        <f t="shared" ca="1" si="839"/>
        <v>0</v>
      </c>
      <c r="AS1457">
        <f t="shared" ca="1" si="840"/>
        <v>0</v>
      </c>
      <c r="AT1457">
        <f t="shared" ca="1" si="841"/>
        <v>0</v>
      </c>
      <c r="AU1457">
        <f t="shared" ca="1" si="842"/>
        <v>0</v>
      </c>
      <c r="AV1457">
        <f t="shared" ca="1" si="843"/>
        <v>0</v>
      </c>
      <c r="AW1457">
        <f t="shared" ca="1" si="844"/>
        <v>0</v>
      </c>
      <c r="AX1457">
        <f t="shared" ca="1" si="845"/>
        <v>0</v>
      </c>
      <c r="AY1457">
        <f t="shared" ca="1" si="846"/>
        <v>0</v>
      </c>
      <c r="AZ1457">
        <f t="shared" ca="1" si="847"/>
        <v>0</v>
      </c>
      <c r="BA1457">
        <f t="shared" ca="1" si="848"/>
        <v>0</v>
      </c>
      <c r="BB1457">
        <f t="shared" ca="1" si="849"/>
        <v>0</v>
      </c>
      <c r="BC1457">
        <f t="shared" ca="1" si="850"/>
        <v>0</v>
      </c>
      <c r="BD1457">
        <f t="shared" ca="1" si="851"/>
        <v>0</v>
      </c>
      <c r="BE1457">
        <f t="shared" ca="1" si="852"/>
        <v>0</v>
      </c>
      <c r="BF1457">
        <f t="shared" ca="1" si="853"/>
        <v>0</v>
      </c>
    </row>
    <row r="1458" spans="1:58" ht="16.149999999999999" customHeight="1" x14ac:dyDescent="0.2">
      <c r="A1458" s="84"/>
      <c r="B1458" s="84"/>
      <c r="C1458" s="84"/>
      <c r="D1458" s="84"/>
      <c r="E1458" s="84"/>
      <c r="F1458" s="84"/>
      <c r="G1458" s="84"/>
      <c r="H1458" s="5">
        <f t="shared" ca="1" si="818"/>
        <v>0</v>
      </c>
      <c r="I1458" s="17">
        <f t="shared" ca="1" si="819"/>
        <v>-43921.465798611112</v>
      </c>
      <c r="J1458" s="5">
        <f t="shared" ca="1" si="854"/>
        <v>0</v>
      </c>
      <c r="K1458" s="87"/>
      <c r="L1458" s="87"/>
      <c r="M1458" s="87"/>
      <c r="N1458" s="87"/>
      <c r="O1458" s="29" t="str">
        <f t="shared" ca="1" si="820"/>
        <v>-</v>
      </c>
      <c r="X1458">
        <f t="shared" ca="1" si="821"/>
        <v>0</v>
      </c>
      <c r="Y1458">
        <f t="shared" ca="1" si="822"/>
        <v>0</v>
      </c>
      <c r="Z1458">
        <f t="shared" ca="1" si="823"/>
        <v>0</v>
      </c>
      <c r="AA1458">
        <f t="shared" ca="1" si="824"/>
        <v>0</v>
      </c>
      <c r="AB1458">
        <f t="shared" ca="1" si="825"/>
        <v>0</v>
      </c>
      <c r="AC1458">
        <f t="shared" ca="1" si="826"/>
        <v>0</v>
      </c>
      <c r="AD1458">
        <f t="shared" ca="1" si="827"/>
        <v>0</v>
      </c>
      <c r="AE1458">
        <f t="shared" ca="1" si="828"/>
        <v>0</v>
      </c>
      <c r="AH1458">
        <f t="shared" ca="1" si="829"/>
        <v>0</v>
      </c>
      <c r="AI1458">
        <f t="shared" ca="1" si="830"/>
        <v>0</v>
      </c>
      <c r="AJ1458">
        <f t="shared" ca="1" si="831"/>
        <v>0</v>
      </c>
      <c r="AK1458">
        <f t="shared" ca="1" si="832"/>
        <v>0</v>
      </c>
      <c r="AL1458">
        <f t="shared" ca="1" si="833"/>
        <v>0</v>
      </c>
      <c r="AM1458">
        <f t="shared" ca="1" si="834"/>
        <v>0</v>
      </c>
      <c r="AN1458">
        <f t="shared" ca="1" si="835"/>
        <v>0</v>
      </c>
      <c r="AO1458">
        <f t="shared" ca="1" si="836"/>
        <v>0</v>
      </c>
      <c r="AP1458">
        <f t="shared" ca="1" si="837"/>
        <v>0</v>
      </c>
      <c r="AQ1458">
        <f t="shared" ca="1" si="838"/>
        <v>0</v>
      </c>
      <c r="AR1458">
        <f t="shared" ca="1" si="839"/>
        <v>0</v>
      </c>
      <c r="AS1458">
        <f t="shared" ca="1" si="840"/>
        <v>0</v>
      </c>
      <c r="AT1458">
        <f t="shared" ca="1" si="841"/>
        <v>0</v>
      </c>
      <c r="AU1458">
        <f t="shared" ca="1" si="842"/>
        <v>0</v>
      </c>
      <c r="AV1458">
        <f t="shared" ca="1" si="843"/>
        <v>0</v>
      </c>
      <c r="AW1458">
        <f t="shared" ca="1" si="844"/>
        <v>0</v>
      </c>
      <c r="AX1458">
        <f t="shared" ca="1" si="845"/>
        <v>0</v>
      </c>
      <c r="AY1458">
        <f t="shared" ca="1" si="846"/>
        <v>0</v>
      </c>
      <c r="AZ1458">
        <f t="shared" ca="1" si="847"/>
        <v>0</v>
      </c>
      <c r="BA1458">
        <f t="shared" ca="1" si="848"/>
        <v>0</v>
      </c>
      <c r="BB1458">
        <f t="shared" ca="1" si="849"/>
        <v>0</v>
      </c>
      <c r="BC1458">
        <f t="shared" ca="1" si="850"/>
        <v>0</v>
      </c>
      <c r="BD1458">
        <f t="shared" ca="1" si="851"/>
        <v>0</v>
      </c>
      <c r="BE1458">
        <f t="shared" ca="1" si="852"/>
        <v>0</v>
      </c>
      <c r="BF1458">
        <f t="shared" ca="1" si="853"/>
        <v>0</v>
      </c>
    </row>
    <row r="1459" spans="1:58" ht="16.149999999999999" customHeight="1" x14ac:dyDescent="0.2">
      <c r="A1459" s="84"/>
      <c r="B1459" s="84"/>
      <c r="C1459" s="84"/>
      <c r="D1459" s="84"/>
      <c r="E1459" s="84"/>
      <c r="F1459" s="84"/>
      <c r="G1459" s="84"/>
      <c r="H1459" s="5">
        <f t="shared" ca="1" si="818"/>
        <v>0</v>
      </c>
      <c r="I1459" s="17">
        <f t="shared" ca="1" si="819"/>
        <v>-43921.465798611112</v>
      </c>
      <c r="J1459" s="5">
        <f t="shared" ca="1" si="854"/>
        <v>0</v>
      </c>
      <c r="K1459" s="87"/>
      <c r="L1459" s="87"/>
      <c r="M1459" s="87"/>
      <c r="N1459" s="87"/>
      <c r="O1459" s="29" t="str">
        <f t="shared" ca="1" si="820"/>
        <v>-</v>
      </c>
      <c r="X1459">
        <f t="shared" ca="1" si="821"/>
        <v>0</v>
      </c>
      <c r="Y1459">
        <f t="shared" ca="1" si="822"/>
        <v>0</v>
      </c>
      <c r="Z1459">
        <f t="shared" ca="1" si="823"/>
        <v>0</v>
      </c>
      <c r="AA1459">
        <f t="shared" ca="1" si="824"/>
        <v>0</v>
      </c>
      <c r="AB1459">
        <f t="shared" ca="1" si="825"/>
        <v>0</v>
      </c>
      <c r="AC1459">
        <f t="shared" ca="1" si="826"/>
        <v>0</v>
      </c>
      <c r="AD1459">
        <f t="shared" ca="1" si="827"/>
        <v>0</v>
      </c>
      <c r="AE1459">
        <f t="shared" ca="1" si="828"/>
        <v>0</v>
      </c>
      <c r="AH1459">
        <f t="shared" ca="1" si="829"/>
        <v>0</v>
      </c>
      <c r="AI1459">
        <f t="shared" ca="1" si="830"/>
        <v>0</v>
      </c>
      <c r="AJ1459">
        <f t="shared" ca="1" si="831"/>
        <v>0</v>
      </c>
      <c r="AK1459">
        <f t="shared" ca="1" si="832"/>
        <v>0</v>
      </c>
      <c r="AL1459">
        <f t="shared" ca="1" si="833"/>
        <v>0</v>
      </c>
      <c r="AM1459">
        <f t="shared" ca="1" si="834"/>
        <v>0</v>
      </c>
      <c r="AN1459">
        <f t="shared" ca="1" si="835"/>
        <v>0</v>
      </c>
      <c r="AO1459">
        <f t="shared" ca="1" si="836"/>
        <v>0</v>
      </c>
      <c r="AP1459">
        <f t="shared" ca="1" si="837"/>
        <v>0</v>
      </c>
      <c r="AQ1459">
        <f t="shared" ca="1" si="838"/>
        <v>0</v>
      </c>
      <c r="AR1459">
        <f t="shared" ca="1" si="839"/>
        <v>0</v>
      </c>
      <c r="AS1459">
        <f t="shared" ca="1" si="840"/>
        <v>0</v>
      </c>
      <c r="AT1459">
        <f t="shared" ca="1" si="841"/>
        <v>0</v>
      </c>
      <c r="AU1459">
        <f t="shared" ca="1" si="842"/>
        <v>0</v>
      </c>
      <c r="AV1459">
        <f t="shared" ca="1" si="843"/>
        <v>0</v>
      </c>
      <c r="AW1459">
        <f t="shared" ca="1" si="844"/>
        <v>0</v>
      </c>
      <c r="AX1459">
        <f t="shared" ca="1" si="845"/>
        <v>0</v>
      </c>
      <c r="AY1459">
        <f t="shared" ca="1" si="846"/>
        <v>0</v>
      </c>
      <c r="AZ1459">
        <f t="shared" ca="1" si="847"/>
        <v>0</v>
      </c>
      <c r="BA1459">
        <f t="shared" ca="1" si="848"/>
        <v>0</v>
      </c>
      <c r="BB1459">
        <f t="shared" ca="1" si="849"/>
        <v>0</v>
      </c>
      <c r="BC1459">
        <f t="shared" ca="1" si="850"/>
        <v>0</v>
      </c>
      <c r="BD1459">
        <f t="shared" ca="1" si="851"/>
        <v>0</v>
      </c>
      <c r="BE1459">
        <f t="shared" ca="1" si="852"/>
        <v>0</v>
      </c>
      <c r="BF1459">
        <f t="shared" ca="1" si="853"/>
        <v>0</v>
      </c>
    </row>
    <row r="1460" spans="1:58" ht="16.149999999999999" customHeight="1" x14ac:dyDescent="0.2">
      <c r="A1460" s="84"/>
      <c r="B1460" s="84"/>
      <c r="C1460" s="84"/>
      <c r="D1460" s="84"/>
      <c r="E1460" s="84"/>
      <c r="F1460" s="84"/>
      <c r="G1460" s="84"/>
      <c r="H1460" s="5">
        <f t="shared" ca="1" si="818"/>
        <v>0</v>
      </c>
      <c r="I1460" s="17">
        <f t="shared" ca="1" si="819"/>
        <v>-43921.465798611112</v>
      </c>
      <c r="J1460" s="5">
        <f t="shared" ca="1" si="854"/>
        <v>0</v>
      </c>
      <c r="K1460" s="87"/>
      <c r="L1460" s="87"/>
      <c r="M1460" s="87"/>
      <c r="N1460" s="87"/>
      <c r="O1460" s="29" t="str">
        <f t="shared" ca="1" si="820"/>
        <v>-</v>
      </c>
      <c r="X1460">
        <f t="shared" ca="1" si="821"/>
        <v>0</v>
      </c>
      <c r="Y1460">
        <f t="shared" ca="1" si="822"/>
        <v>0</v>
      </c>
      <c r="Z1460">
        <f t="shared" ca="1" si="823"/>
        <v>0</v>
      </c>
      <c r="AA1460">
        <f t="shared" ca="1" si="824"/>
        <v>0</v>
      </c>
      <c r="AB1460">
        <f t="shared" ca="1" si="825"/>
        <v>0</v>
      </c>
      <c r="AC1460">
        <f t="shared" ca="1" si="826"/>
        <v>0</v>
      </c>
      <c r="AD1460">
        <f t="shared" ca="1" si="827"/>
        <v>0</v>
      </c>
      <c r="AE1460">
        <f t="shared" ca="1" si="828"/>
        <v>0</v>
      </c>
      <c r="AH1460">
        <f t="shared" ca="1" si="829"/>
        <v>0</v>
      </c>
      <c r="AI1460">
        <f t="shared" ca="1" si="830"/>
        <v>0</v>
      </c>
      <c r="AJ1460">
        <f t="shared" ca="1" si="831"/>
        <v>0</v>
      </c>
      <c r="AK1460">
        <f t="shared" ca="1" si="832"/>
        <v>0</v>
      </c>
      <c r="AL1460">
        <f t="shared" ca="1" si="833"/>
        <v>0</v>
      </c>
      <c r="AM1460">
        <f t="shared" ca="1" si="834"/>
        <v>0</v>
      </c>
      <c r="AN1460">
        <f t="shared" ca="1" si="835"/>
        <v>0</v>
      </c>
      <c r="AO1460">
        <f t="shared" ca="1" si="836"/>
        <v>0</v>
      </c>
      <c r="AP1460">
        <f t="shared" ca="1" si="837"/>
        <v>0</v>
      </c>
      <c r="AQ1460">
        <f t="shared" ca="1" si="838"/>
        <v>0</v>
      </c>
      <c r="AR1460">
        <f t="shared" ca="1" si="839"/>
        <v>0</v>
      </c>
      <c r="AS1460">
        <f t="shared" ca="1" si="840"/>
        <v>0</v>
      </c>
      <c r="AT1460">
        <f t="shared" ca="1" si="841"/>
        <v>0</v>
      </c>
      <c r="AU1460">
        <f t="shared" ca="1" si="842"/>
        <v>0</v>
      </c>
      <c r="AV1460">
        <f t="shared" ca="1" si="843"/>
        <v>0</v>
      </c>
      <c r="AW1460">
        <f t="shared" ca="1" si="844"/>
        <v>0</v>
      </c>
      <c r="AX1460">
        <f t="shared" ca="1" si="845"/>
        <v>0</v>
      </c>
      <c r="AY1460">
        <f t="shared" ca="1" si="846"/>
        <v>0</v>
      </c>
      <c r="AZ1460">
        <f t="shared" ca="1" si="847"/>
        <v>0</v>
      </c>
      <c r="BA1460">
        <f t="shared" ca="1" si="848"/>
        <v>0</v>
      </c>
      <c r="BB1460">
        <f t="shared" ca="1" si="849"/>
        <v>0</v>
      </c>
      <c r="BC1460">
        <f t="shared" ca="1" si="850"/>
        <v>0</v>
      </c>
      <c r="BD1460">
        <f t="shared" ca="1" si="851"/>
        <v>0</v>
      </c>
      <c r="BE1460">
        <f t="shared" ca="1" si="852"/>
        <v>0</v>
      </c>
      <c r="BF1460">
        <f t="shared" ca="1" si="853"/>
        <v>0</v>
      </c>
    </row>
    <row r="1461" spans="1:58" ht="16.149999999999999" customHeight="1" x14ac:dyDescent="0.2">
      <c r="A1461" s="84"/>
      <c r="B1461" s="84"/>
      <c r="C1461" s="84"/>
      <c r="D1461" s="84"/>
      <c r="E1461" s="84"/>
      <c r="F1461" s="84"/>
      <c r="G1461" s="84"/>
      <c r="H1461" s="5">
        <f t="shared" ca="1" si="818"/>
        <v>0</v>
      </c>
      <c r="I1461" s="17">
        <f t="shared" ca="1" si="819"/>
        <v>-43921.465798611112</v>
      </c>
      <c r="J1461" s="5">
        <f t="shared" ca="1" si="854"/>
        <v>0</v>
      </c>
      <c r="K1461" s="87"/>
      <c r="L1461" s="87"/>
      <c r="M1461" s="87"/>
      <c r="N1461" s="87"/>
      <c r="O1461" s="29" t="str">
        <f t="shared" ca="1" si="820"/>
        <v>-</v>
      </c>
      <c r="X1461">
        <f t="shared" ca="1" si="821"/>
        <v>0</v>
      </c>
      <c r="Y1461">
        <f t="shared" ca="1" si="822"/>
        <v>0</v>
      </c>
      <c r="Z1461">
        <f t="shared" ca="1" si="823"/>
        <v>0</v>
      </c>
      <c r="AA1461">
        <f t="shared" ca="1" si="824"/>
        <v>0</v>
      </c>
      <c r="AB1461">
        <f t="shared" ca="1" si="825"/>
        <v>0</v>
      </c>
      <c r="AC1461">
        <f t="shared" ca="1" si="826"/>
        <v>0</v>
      </c>
      <c r="AD1461">
        <f t="shared" ca="1" si="827"/>
        <v>0</v>
      </c>
      <c r="AE1461">
        <f t="shared" ca="1" si="828"/>
        <v>0</v>
      </c>
      <c r="AH1461">
        <f t="shared" ca="1" si="829"/>
        <v>0</v>
      </c>
      <c r="AI1461">
        <f t="shared" ca="1" si="830"/>
        <v>0</v>
      </c>
      <c r="AJ1461">
        <f t="shared" ca="1" si="831"/>
        <v>0</v>
      </c>
      <c r="AK1461">
        <f t="shared" ca="1" si="832"/>
        <v>0</v>
      </c>
      <c r="AL1461">
        <f t="shared" ca="1" si="833"/>
        <v>0</v>
      </c>
      <c r="AM1461">
        <f t="shared" ca="1" si="834"/>
        <v>0</v>
      </c>
      <c r="AN1461">
        <f t="shared" ca="1" si="835"/>
        <v>0</v>
      </c>
      <c r="AO1461">
        <f t="shared" ca="1" si="836"/>
        <v>0</v>
      </c>
      <c r="AP1461">
        <f t="shared" ca="1" si="837"/>
        <v>0</v>
      </c>
      <c r="AQ1461">
        <f t="shared" ca="1" si="838"/>
        <v>0</v>
      </c>
      <c r="AR1461">
        <f t="shared" ca="1" si="839"/>
        <v>0</v>
      </c>
      <c r="AS1461">
        <f t="shared" ca="1" si="840"/>
        <v>0</v>
      </c>
      <c r="AT1461">
        <f t="shared" ca="1" si="841"/>
        <v>0</v>
      </c>
      <c r="AU1461">
        <f t="shared" ca="1" si="842"/>
        <v>0</v>
      </c>
      <c r="AV1461">
        <f t="shared" ca="1" si="843"/>
        <v>0</v>
      </c>
      <c r="AW1461">
        <f t="shared" ca="1" si="844"/>
        <v>0</v>
      </c>
      <c r="AX1461">
        <f t="shared" ca="1" si="845"/>
        <v>0</v>
      </c>
      <c r="AY1461">
        <f t="shared" ca="1" si="846"/>
        <v>0</v>
      </c>
      <c r="AZ1461">
        <f t="shared" ca="1" si="847"/>
        <v>0</v>
      </c>
      <c r="BA1461">
        <f t="shared" ca="1" si="848"/>
        <v>0</v>
      </c>
      <c r="BB1461">
        <f t="shared" ca="1" si="849"/>
        <v>0</v>
      </c>
      <c r="BC1461">
        <f t="shared" ca="1" si="850"/>
        <v>0</v>
      </c>
      <c r="BD1461">
        <f t="shared" ca="1" si="851"/>
        <v>0</v>
      </c>
      <c r="BE1461">
        <f t="shared" ca="1" si="852"/>
        <v>0</v>
      </c>
      <c r="BF1461">
        <f t="shared" ca="1" si="853"/>
        <v>0</v>
      </c>
    </row>
    <row r="1462" spans="1:58" ht="16.149999999999999" customHeight="1" x14ac:dyDescent="0.2">
      <c r="A1462" s="84"/>
      <c r="B1462" s="84"/>
      <c r="C1462" s="84"/>
      <c r="D1462" s="84"/>
      <c r="E1462" s="84"/>
      <c r="F1462" s="84"/>
      <c r="G1462" s="84"/>
      <c r="H1462" s="5">
        <f t="shared" ca="1" si="818"/>
        <v>0</v>
      </c>
      <c r="I1462" s="17">
        <f t="shared" ca="1" si="819"/>
        <v>-43921.465798611112</v>
      </c>
      <c r="J1462" s="5">
        <f t="shared" ca="1" si="854"/>
        <v>0</v>
      </c>
      <c r="K1462" s="87"/>
      <c r="L1462" s="87"/>
      <c r="M1462" s="87"/>
      <c r="N1462" s="87"/>
      <c r="O1462" s="29" t="str">
        <f t="shared" ca="1" si="820"/>
        <v>-</v>
      </c>
      <c r="X1462">
        <f t="shared" ca="1" si="821"/>
        <v>0</v>
      </c>
      <c r="Y1462">
        <f t="shared" ca="1" si="822"/>
        <v>0</v>
      </c>
      <c r="Z1462">
        <f t="shared" ca="1" si="823"/>
        <v>0</v>
      </c>
      <c r="AA1462">
        <f t="shared" ca="1" si="824"/>
        <v>0</v>
      </c>
      <c r="AB1462">
        <f t="shared" ca="1" si="825"/>
        <v>0</v>
      </c>
      <c r="AC1462">
        <f t="shared" ca="1" si="826"/>
        <v>0</v>
      </c>
      <c r="AD1462">
        <f t="shared" ca="1" si="827"/>
        <v>0</v>
      </c>
      <c r="AE1462">
        <f t="shared" ca="1" si="828"/>
        <v>0</v>
      </c>
      <c r="AH1462">
        <f t="shared" ca="1" si="829"/>
        <v>0</v>
      </c>
      <c r="AI1462">
        <f t="shared" ca="1" si="830"/>
        <v>0</v>
      </c>
      <c r="AJ1462">
        <f t="shared" ca="1" si="831"/>
        <v>0</v>
      </c>
      <c r="AK1462">
        <f t="shared" ca="1" si="832"/>
        <v>0</v>
      </c>
      <c r="AL1462">
        <f t="shared" ca="1" si="833"/>
        <v>0</v>
      </c>
      <c r="AM1462">
        <f t="shared" ca="1" si="834"/>
        <v>0</v>
      </c>
      <c r="AN1462">
        <f t="shared" ca="1" si="835"/>
        <v>0</v>
      </c>
      <c r="AO1462">
        <f t="shared" ca="1" si="836"/>
        <v>0</v>
      </c>
      <c r="AP1462">
        <f t="shared" ca="1" si="837"/>
        <v>0</v>
      </c>
      <c r="AQ1462">
        <f t="shared" ca="1" si="838"/>
        <v>0</v>
      </c>
      <c r="AR1462">
        <f t="shared" ca="1" si="839"/>
        <v>0</v>
      </c>
      <c r="AS1462">
        <f t="shared" ca="1" si="840"/>
        <v>0</v>
      </c>
      <c r="AT1462">
        <f t="shared" ca="1" si="841"/>
        <v>0</v>
      </c>
      <c r="AU1462">
        <f t="shared" ca="1" si="842"/>
        <v>0</v>
      </c>
      <c r="AV1462">
        <f t="shared" ca="1" si="843"/>
        <v>0</v>
      </c>
      <c r="AW1462">
        <f t="shared" ca="1" si="844"/>
        <v>0</v>
      </c>
      <c r="AX1462">
        <f t="shared" ca="1" si="845"/>
        <v>0</v>
      </c>
      <c r="AY1462">
        <f t="shared" ca="1" si="846"/>
        <v>0</v>
      </c>
      <c r="AZ1462">
        <f t="shared" ca="1" si="847"/>
        <v>0</v>
      </c>
      <c r="BA1462">
        <f t="shared" ca="1" si="848"/>
        <v>0</v>
      </c>
      <c r="BB1462">
        <f t="shared" ca="1" si="849"/>
        <v>0</v>
      </c>
      <c r="BC1462">
        <f t="shared" ca="1" si="850"/>
        <v>0</v>
      </c>
      <c r="BD1462">
        <f t="shared" ca="1" si="851"/>
        <v>0</v>
      </c>
      <c r="BE1462">
        <f t="shared" ca="1" si="852"/>
        <v>0</v>
      </c>
      <c r="BF1462">
        <f t="shared" ca="1" si="853"/>
        <v>0</v>
      </c>
    </row>
    <row r="1463" spans="1:58" ht="16.149999999999999" customHeight="1" x14ac:dyDescent="0.2">
      <c r="A1463" s="84"/>
      <c r="B1463" s="84"/>
      <c r="C1463" s="84"/>
      <c r="D1463" s="84"/>
      <c r="E1463" s="84"/>
      <c r="F1463" s="84"/>
      <c r="G1463" s="84"/>
      <c r="H1463" s="5">
        <f t="shared" ca="1" si="818"/>
        <v>0</v>
      </c>
      <c r="I1463" s="17">
        <f t="shared" ca="1" si="819"/>
        <v>-43921.465798611112</v>
      </c>
      <c r="J1463" s="5">
        <f t="shared" ca="1" si="854"/>
        <v>0</v>
      </c>
      <c r="K1463" s="87"/>
      <c r="L1463" s="87"/>
      <c r="M1463" s="87"/>
      <c r="N1463" s="87"/>
      <c r="O1463" s="29" t="str">
        <f t="shared" ca="1" si="820"/>
        <v>-</v>
      </c>
      <c r="X1463">
        <f t="shared" ca="1" si="821"/>
        <v>0</v>
      </c>
      <c r="Y1463">
        <f t="shared" ca="1" si="822"/>
        <v>0</v>
      </c>
      <c r="Z1463">
        <f t="shared" ca="1" si="823"/>
        <v>0</v>
      </c>
      <c r="AA1463">
        <f t="shared" ca="1" si="824"/>
        <v>0</v>
      </c>
      <c r="AB1463">
        <f t="shared" ca="1" si="825"/>
        <v>0</v>
      </c>
      <c r="AC1463">
        <f t="shared" ca="1" si="826"/>
        <v>0</v>
      </c>
      <c r="AD1463">
        <f t="shared" ca="1" si="827"/>
        <v>0</v>
      </c>
      <c r="AE1463">
        <f t="shared" ca="1" si="828"/>
        <v>0</v>
      </c>
      <c r="AH1463">
        <f t="shared" ca="1" si="829"/>
        <v>0</v>
      </c>
      <c r="AI1463">
        <f t="shared" ca="1" si="830"/>
        <v>0</v>
      </c>
      <c r="AJ1463">
        <f t="shared" ca="1" si="831"/>
        <v>0</v>
      </c>
      <c r="AK1463">
        <f t="shared" ca="1" si="832"/>
        <v>0</v>
      </c>
      <c r="AL1463">
        <f t="shared" ca="1" si="833"/>
        <v>0</v>
      </c>
      <c r="AM1463">
        <f t="shared" ca="1" si="834"/>
        <v>0</v>
      </c>
      <c r="AN1463">
        <f t="shared" ca="1" si="835"/>
        <v>0</v>
      </c>
      <c r="AO1463">
        <f t="shared" ca="1" si="836"/>
        <v>0</v>
      </c>
      <c r="AP1463">
        <f t="shared" ca="1" si="837"/>
        <v>0</v>
      </c>
      <c r="AQ1463">
        <f t="shared" ca="1" si="838"/>
        <v>0</v>
      </c>
      <c r="AR1463">
        <f t="shared" ca="1" si="839"/>
        <v>0</v>
      </c>
      <c r="AS1463">
        <f t="shared" ca="1" si="840"/>
        <v>0</v>
      </c>
      <c r="AT1463">
        <f t="shared" ca="1" si="841"/>
        <v>0</v>
      </c>
      <c r="AU1463">
        <f t="shared" ca="1" si="842"/>
        <v>0</v>
      </c>
      <c r="AV1463">
        <f t="shared" ca="1" si="843"/>
        <v>0</v>
      </c>
      <c r="AW1463">
        <f t="shared" ca="1" si="844"/>
        <v>0</v>
      </c>
      <c r="AX1463">
        <f t="shared" ca="1" si="845"/>
        <v>0</v>
      </c>
      <c r="AY1463">
        <f t="shared" ca="1" si="846"/>
        <v>0</v>
      </c>
      <c r="AZ1463">
        <f t="shared" ca="1" si="847"/>
        <v>0</v>
      </c>
      <c r="BA1463">
        <f t="shared" ca="1" si="848"/>
        <v>0</v>
      </c>
      <c r="BB1463">
        <f t="shared" ca="1" si="849"/>
        <v>0</v>
      </c>
      <c r="BC1463">
        <f t="shared" ca="1" si="850"/>
        <v>0</v>
      </c>
      <c r="BD1463">
        <f t="shared" ca="1" si="851"/>
        <v>0</v>
      </c>
      <c r="BE1463">
        <f t="shared" ca="1" si="852"/>
        <v>0</v>
      </c>
      <c r="BF1463">
        <f t="shared" ca="1" si="853"/>
        <v>0</v>
      </c>
    </row>
    <row r="1464" spans="1:58" ht="16.149999999999999" customHeight="1" x14ac:dyDescent="0.2">
      <c r="A1464" s="84"/>
      <c r="B1464" s="84"/>
      <c r="C1464" s="84"/>
      <c r="D1464" s="84"/>
      <c r="E1464" s="84"/>
      <c r="F1464" s="84"/>
      <c r="G1464" s="84"/>
      <c r="H1464" s="5">
        <f t="shared" ca="1" si="818"/>
        <v>0</v>
      </c>
      <c r="I1464" s="17">
        <f t="shared" ca="1" si="819"/>
        <v>-43921.465798611112</v>
      </c>
      <c r="J1464" s="5">
        <f t="shared" ca="1" si="854"/>
        <v>0</v>
      </c>
      <c r="K1464" s="87"/>
      <c r="L1464" s="87"/>
      <c r="M1464" s="87"/>
      <c r="N1464" s="87"/>
      <c r="O1464" s="29" t="str">
        <f t="shared" ca="1" si="820"/>
        <v>-</v>
      </c>
      <c r="X1464">
        <f t="shared" ca="1" si="821"/>
        <v>0</v>
      </c>
      <c r="Y1464">
        <f t="shared" ca="1" si="822"/>
        <v>0</v>
      </c>
      <c r="Z1464">
        <f t="shared" ca="1" si="823"/>
        <v>0</v>
      </c>
      <c r="AA1464">
        <f t="shared" ca="1" si="824"/>
        <v>0</v>
      </c>
      <c r="AB1464">
        <f t="shared" ca="1" si="825"/>
        <v>0</v>
      </c>
      <c r="AC1464">
        <f t="shared" ca="1" si="826"/>
        <v>0</v>
      </c>
      <c r="AD1464">
        <f t="shared" ca="1" si="827"/>
        <v>0</v>
      </c>
      <c r="AE1464">
        <f t="shared" ca="1" si="828"/>
        <v>0</v>
      </c>
      <c r="AH1464">
        <f t="shared" ca="1" si="829"/>
        <v>0</v>
      </c>
      <c r="AI1464">
        <f t="shared" ca="1" si="830"/>
        <v>0</v>
      </c>
      <c r="AJ1464">
        <f t="shared" ca="1" si="831"/>
        <v>0</v>
      </c>
      <c r="AK1464">
        <f t="shared" ca="1" si="832"/>
        <v>0</v>
      </c>
      <c r="AL1464">
        <f t="shared" ca="1" si="833"/>
        <v>0</v>
      </c>
      <c r="AM1464">
        <f t="shared" ca="1" si="834"/>
        <v>0</v>
      </c>
      <c r="AN1464">
        <f t="shared" ca="1" si="835"/>
        <v>0</v>
      </c>
      <c r="AO1464">
        <f t="shared" ca="1" si="836"/>
        <v>0</v>
      </c>
      <c r="AP1464">
        <f t="shared" ca="1" si="837"/>
        <v>0</v>
      </c>
      <c r="AQ1464">
        <f t="shared" ca="1" si="838"/>
        <v>0</v>
      </c>
      <c r="AR1464">
        <f t="shared" ca="1" si="839"/>
        <v>0</v>
      </c>
      <c r="AS1464">
        <f t="shared" ca="1" si="840"/>
        <v>0</v>
      </c>
      <c r="AT1464">
        <f t="shared" ca="1" si="841"/>
        <v>0</v>
      </c>
      <c r="AU1464">
        <f t="shared" ca="1" si="842"/>
        <v>0</v>
      </c>
      <c r="AV1464">
        <f t="shared" ca="1" si="843"/>
        <v>0</v>
      </c>
      <c r="AW1464">
        <f t="shared" ca="1" si="844"/>
        <v>0</v>
      </c>
      <c r="AX1464">
        <f t="shared" ca="1" si="845"/>
        <v>0</v>
      </c>
      <c r="AY1464">
        <f t="shared" ca="1" si="846"/>
        <v>0</v>
      </c>
      <c r="AZ1464">
        <f t="shared" ca="1" si="847"/>
        <v>0</v>
      </c>
      <c r="BA1464">
        <f t="shared" ca="1" si="848"/>
        <v>0</v>
      </c>
      <c r="BB1464">
        <f t="shared" ca="1" si="849"/>
        <v>0</v>
      </c>
      <c r="BC1464">
        <f t="shared" ca="1" si="850"/>
        <v>0</v>
      </c>
      <c r="BD1464">
        <f t="shared" ca="1" si="851"/>
        <v>0</v>
      </c>
      <c r="BE1464">
        <f t="shared" ca="1" si="852"/>
        <v>0</v>
      </c>
      <c r="BF1464">
        <f t="shared" ca="1" si="853"/>
        <v>0</v>
      </c>
    </row>
    <row r="1465" spans="1:58" ht="16.149999999999999" customHeight="1" x14ac:dyDescent="0.2">
      <c r="A1465" s="84"/>
      <c r="B1465" s="84"/>
      <c r="C1465" s="84"/>
      <c r="D1465" s="84"/>
      <c r="E1465" s="84"/>
      <c r="F1465" s="84"/>
      <c r="G1465" s="84"/>
      <c r="H1465" s="5">
        <f t="shared" ca="1" si="818"/>
        <v>0</v>
      </c>
      <c r="I1465" s="17">
        <f t="shared" ca="1" si="819"/>
        <v>-43921.465798611112</v>
      </c>
      <c r="J1465" s="5">
        <f t="shared" ca="1" si="854"/>
        <v>0</v>
      </c>
      <c r="K1465" s="87"/>
      <c r="L1465" s="87"/>
      <c r="M1465" s="87"/>
      <c r="N1465" s="87"/>
      <c r="O1465" s="29" t="str">
        <f t="shared" ca="1" si="820"/>
        <v>-</v>
      </c>
      <c r="X1465">
        <f t="shared" ca="1" si="821"/>
        <v>0</v>
      </c>
      <c r="Y1465">
        <f t="shared" ca="1" si="822"/>
        <v>0</v>
      </c>
      <c r="Z1465">
        <f t="shared" ca="1" si="823"/>
        <v>0</v>
      </c>
      <c r="AA1465">
        <f t="shared" ca="1" si="824"/>
        <v>0</v>
      </c>
      <c r="AB1465">
        <f t="shared" ca="1" si="825"/>
        <v>0</v>
      </c>
      <c r="AC1465">
        <f t="shared" ca="1" si="826"/>
        <v>0</v>
      </c>
      <c r="AD1465">
        <f t="shared" ca="1" si="827"/>
        <v>0</v>
      </c>
      <c r="AE1465">
        <f t="shared" ca="1" si="828"/>
        <v>0</v>
      </c>
      <c r="AH1465">
        <f t="shared" ca="1" si="829"/>
        <v>0</v>
      </c>
      <c r="AI1465">
        <f t="shared" ca="1" si="830"/>
        <v>0</v>
      </c>
      <c r="AJ1465">
        <f t="shared" ca="1" si="831"/>
        <v>0</v>
      </c>
      <c r="AK1465">
        <f t="shared" ca="1" si="832"/>
        <v>0</v>
      </c>
      <c r="AL1465">
        <f t="shared" ca="1" si="833"/>
        <v>0</v>
      </c>
      <c r="AM1465">
        <f t="shared" ca="1" si="834"/>
        <v>0</v>
      </c>
      <c r="AN1465">
        <f t="shared" ca="1" si="835"/>
        <v>0</v>
      </c>
      <c r="AO1465">
        <f t="shared" ca="1" si="836"/>
        <v>0</v>
      </c>
      <c r="AP1465">
        <f t="shared" ca="1" si="837"/>
        <v>0</v>
      </c>
      <c r="AQ1465">
        <f t="shared" ca="1" si="838"/>
        <v>0</v>
      </c>
      <c r="AR1465">
        <f t="shared" ca="1" si="839"/>
        <v>0</v>
      </c>
      <c r="AS1465">
        <f t="shared" ca="1" si="840"/>
        <v>0</v>
      </c>
      <c r="AT1465">
        <f t="shared" ca="1" si="841"/>
        <v>0</v>
      </c>
      <c r="AU1465">
        <f t="shared" ca="1" si="842"/>
        <v>0</v>
      </c>
      <c r="AV1465">
        <f t="shared" ca="1" si="843"/>
        <v>0</v>
      </c>
      <c r="AW1465">
        <f t="shared" ca="1" si="844"/>
        <v>0</v>
      </c>
      <c r="AX1465">
        <f t="shared" ca="1" si="845"/>
        <v>0</v>
      </c>
      <c r="AY1465">
        <f t="shared" ca="1" si="846"/>
        <v>0</v>
      </c>
      <c r="AZ1465">
        <f t="shared" ca="1" si="847"/>
        <v>0</v>
      </c>
      <c r="BA1465">
        <f t="shared" ca="1" si="848"/>
        <v>0</v>
      </c>
      <c r="BB1465">
        <f t="shared" ca="1" si="849"/>
        <v>0</v>
      </c>
      <c r="BC1465">
        <f t="shared" ca="1" si="850"/>
        <v>0</v>
      </c>
      <c r="BD1465">
        <f t="shared" ca="1" si="851"/>
        <v>0</v>
      </c>
      <c r="BE1465">
        <f t="shared" ca="1" si="852"/>
        <v>0</v>
      </c>
      <c r="BF1465">
        <f t="shared" ca="1" si="853"/>
        <v>0</v>
      </c>
    </row>
    <row r="1466" spans="1:58" ht="16.149999999999999" customHeight="1" x14ac:dyDescent="0.2">
      <c r="A1466" s="84"/>
      <c r="B1466" s="84"/>
      <c r="C1466" s="84"/>
      <c r="D1466" s="84"/>
      <c r="E1466" s="84"/>
      <c r="F1466" s="84"/>
      <c r="G1466" s="84"/>
      <c r="H1466" s="5">
        <f t="shared" ca="1" si="818"/>
        <v>0</v>
      </c>
      <c r="I1466" s="17">
        <f t="shared" ca="1" si="819"/>
        <v>-43921.465798611112</v>
      </c>
      <c r="J1466" s="5">
        <f t="shared" ca="1" si="854"/>
        <v>0</v>
      </c>
      <c r="K1466" s="87"/>
      <c r="L1466" s="87"/>
      <c r="M1466" s="87"/>
      <c r="N1466" s="87"/>
      <c r="O1466" s="29" t="str">
        <f t="shared" ca="1" si="820"/>
        <v>-</v>
      </c>
      <c r="X1466">
        <f t="shared" ca="1" si="821"/>
        <v>0</v>
      </c>
      <c r="Y1466">
        <f t="shared" ca="1" si="822"/>
        <v>0</v>
      </c>
      <c r="Z1466">
        <f t="shared" ca="1" si="823"/>
        <v>0</v>
      </c>
      <c r="AA1466">
        <f t="shared" ca="1" si="824"/>
        <v>0</v>
      </c>
      <c r="AB1466">
        <f t="shared" ca="1" si="825"/>
        <v>0</v>
      </c>
      <c r="AC1466">
        <f t="shared" ca="1" si="826"/>
        <v>0</v>
      </c>
      <c r="AD1466">
        <f t="shared" ca="1" si="827"/>
        <v>0</v>
      </c>
      <c r="AE1466">
        <f t="shared" ca="1" si="828"/>
        <v>0</v>
      </c>
      <c r="AH1466">
        <f t="shared" ca="1" si="829"/>
        <v>0</v>
      </c>
      <c r="AI1466">
        <f t="shared" ca="1" si="830"/>
        <v>0</v>
      </c>
      <c r="AJ1466">
        <f t="shared" ca="1" si="831"/>
        <v>0</v>
      </c>
      <c r="AK1466">
        <f t="shared" ca="1" si="832"/>
        <v>0</v>
      </c>
      <c r="AL1466">
        <f t="shared" ca="1" si="833"/>
        <v>0</v>
      </c>
      <c r="AM1466">
        <f t="shared" ca="1" si="834"/>
        <v>0</v>
      </c>
      <c r="AN1466">
        <f t="shared" ca="1" si="835"/>
        <v>0</v>
      </c>
      <c r="AO1466">
        <f t="shared" ca="1" si="836"/>
        <v>0</v>
      </c>
      <c r="AP1466">
        <f t="shared" ca="1" si="837"/>
        <v>0</v>
      </c>
      <c r="AQ1466">
        <f t="shared" ca="1" si="838"/>
        <v>0</v>
      </c>
      <c r="AR1466">
        <f t="shared" ca="1" si="839"/>
        <v>0</v>
      </c>
      <c r="AS1466">
        <f t="shared" ca="1" si="840"/>
        <v>0</v>
      </c>
      <c r="AT1466">
        <f t="shared" ca="1" si="841"/>
        <v>0</v>
      </c>
      <c r="AU1466">
        <f t="shared" ca="1" si="842"/>
        <v>0</v>
      </c>
      <c r="AV1466">
        <f t="shared" ca="1" si="843"/>
        <v>0</v>
      </c>
      <c r="AW1466">
        <f t="shared" ca="1" si="844"/>
        <v>0</v>
      </c>
      <c r="AX1466">
        <f t="shared" ca="1" si="845"/>
        <v>0</v>
      </c>
      <c r="AY1466">
        <f t="shared" ca="1" si="846"/>
        <v>0</v>
      </c>
      <c r="AZ1466">
        <f t="shared" ca="1" si="847"/>
        <v>0</v>
      </c>
      <c r="BA1466">
        <f t="shared" ca="1" si="848"/>
        <v>0</v>
      </c>
      <c r="BB1466">
        <f t="shared" ca="1" si="849"/>
        <v>0</v>
      </c>
      <c r="BC1466">
        <f t="shared" ca="1" si="850"/>
        <v>0</v>
      </c>
      <c r="BD1466">
        <f t="shared" ca="1" si="851"/>
        <v>0</v>
      </c>
      <c r="BE1466">
        <f t="shared" ca="1" si="852"/>
        <v>0</v>
      </c>
      <c r="BF1466">
        <f t="shared" ca="1" si="853"/>
        <v>0</v>
      </c>
    </row>
    <row r="1467" spans="1:58" ht="16.149999999999999" customHeight="1" x14ac:dyDescent="0.2">
      <c r="A1467" s="84"/>
      <c r="B1467" s="84"/>
      <c r="C1467" s="84"/>
      <c r="D1467" s="84"/>
      <c r="E1467" s="84"/>
      <c r="F1467" s="84"/>
      <c r="G1467" s="84"/>
      <c r="H1467" s="5">
        <f t="shared" ca="1" si="818"/>
        <v>0</v>
      </c>
      <c r="I1467" s="17">
        <f t="shared" ca="1" si="819"/>
        <v>-43921.465798611112</v>
      </c>
      <c r="J1467" s="5">
        <f t="shared" ca="1" si="854"/>
        <v>0</v>
      </c>
      <c r="K1467" s="87"/>
      <c r="L1467" s="87"/>
      <c r="M1467" s="87"/>
      <c r="N1467" s="87"/>
      <c r="X1467">
        <f t="shared" ca="1" si="821"/>
        <v>0</v>
      </c>
      <c r="Y1467">
        <f t="shared" ca="1" si="822"/>
        <v>0</v>
      </c>
      <c r="Z1467">
        <f t="shared" ca="1" si="823"/>
        <v>0</v>
      </c>
      <c r="AA1467">
        <f t="shared" ca="1" si="824"/>
        <v>0</v>
      </c>
      <c r="AB1467">
        <f t="shared" ca="1" si="825"/>
        <v>0</v>
      </c>
      <c r="AC1467">
        <f t="shared" ca="1" si="826"/>
        <v>0</v>
      </c>
      <c r="AD1467">
        <f t="shared" ca="1" si="827"/>
        <v>0</v>
      </c>
      <c r="AE1467">
        <f t="shared" ca="1" si="828"/>
        <v>0</v>
      </c>
      <c r="AH1467">
        <f t="shared" ca="1" si="829"/>
        <v>0</v>
      </c>
      <c r="AI1467">
        <f t="shared" ca="1" si="830"/>
        <v>0</v>
      </c>
      <c r="AJ1467">
        <f t="shared" ca="1" si="831"/>
        <v>0</v>
      </c>
      <c r="AK1467">
        <f t="shared" ca="1" si="832"/>
        <v>0</v>
      </c>
      <c r="AL1467">
        <f t="shared" ca="1" si="833"/>
        <v>0</v>
      </c>
      <c r="AM1467">
        <f t="shared" ca="1" si="834"/>
        <v>0</v>
      </c>
      <c r="AN1467">
        <f t="shared" ca="1" si="835"/>
        <v>0</v>
      </c>
      <c r="AO1467">
        <f t="shared" ca="1" si="836"/>
        <v>0</v>
      </c>
      <c r="AP1467">
        <f t="shared" ca="1" si="837"/>
        <v>0</v>
      </c>
      <c r="AQ1467">
        <f t="shared" ca="1" si="838"/>
        <v>0</v>
      </c>
      <c r="AR1467">
        <f t="shared" ca="1" si="839"/>
        <v>0</v>
      </c>
      <c r="AS1467">
        <f t="shared" ca="1" si="840"/>
        <v>0</v>
      </c>
      <c r="AT1467">
        <f t="shared" ca="1" si="841"/>
        <v>0</v>
      </c>
      <c r="AU1467">
        <f t="shared" ca="1" si="842"/>
        <v>0</v>
      </c>
      <c r="AV1467">
        <f t="shared" ca="1" si="843"/>
        <v>0</v>
      </c>
      <c r="AW1467">
        <f t="shared" ca="1" si="844"/>
        <v>0</v>
      </c>
      <c r="AX1467">
        <f t="shared" ca="1" si="845"/>
        <v>0</v>
      </c>
      <c r="AY1467">
        <f t="shared" ca="1" si="846"/>
        <v>0</v>
      </c>
      <c r="AZ1467">
        <f t="shared" ca="1" si="847"/>
        <v>0</v>
      </c>
      <c r="BA1467">
        <f t="shared" ca="1" si="848"/>
        <v>0</v>
      </c>
      <c r="BB1467">
        <f t="shared" ca="1" si="849"/>
        <v>0</v>
      </c>
      <c r="BC1467">
        <f t="shared" ca="1" si="850"/>
        <v>0</v>
      </c>
      <c r="BD1467">
        <f t="shared" ca="1" si="851"/>
        <v>0</v>
      </c>
      <c r="BE1467">
        <f t="shared" ca="1" si="852"/>
        <v>0</v>
      </c>
      <c r="BF1467">
        <f t="shared" ca="1" si="853"/>
        <v>0</v>
      </c>
    </row>
    <row r="1468" spans="1:58" ht="16.149999999999999" customHeight="1" x14ac:dyDescent="0.2">
      <c r="A1468" s="84"/>
      <c r="B1468" s="84"/>
      <c r="C1468" s="84"/>
      <c r="D1468" s="84"/>
      <c r="E1468" s="84"/>
      <c r="F1468" s="84"/>
      <c r="G1468" s="84"/>
      <c r="H1468" s="5">
        <f t="shared" ca="1" si="818"/>
        <v>0</v>
      </c>
      <c r="I1468" s="17">
        <f t="shared" ca="1" si="819"/>
        <v>-43921.465798611112</v>
      </c>
      <c r="J1468" s="5">
        <f t="shared" ca="1" si="854"/>
        <v>0</v>
      </c>
      <c r="K1468" s="87"/>
      <c r="L1468" s="87"/>
      <c r="M1468" s="87"/>
      <c r="N1468" s="87"/>
      <c r="X1468">
        <f t="shared" ca="1" si="821"/>
        <v>0</v>
      </c>
      <c r="Y1468">
        <f t="shared" ca="1" si="822"/>
        <v>0</v>
      </c>
      <c r="Z1468">
        <f t="shared" ca="1" si="823"/>
        <v>0</v>
      </c>
      <c r="AA1468">
        <f t="shared" ca="1" si="824"/>
        <v>0</v>
      </c>
      <c r="AB1468">
        <f t="shared" ca="1" si="825"/>
        <v>0</v>
      </c>
      <c r="AC1468">
        <f t="shared" ca="1" si="826"/>
        <v>0</v>
      </c>
      <c r="AD1468">
        <f t="shared" ca="1" si="827"/>
        <v>0</v>
      </c>
      <c r="AE1468">
        <f t="shared" ca="1" si="828"/>
        <v>0</v>
      </c>
      <c r="AH1468">
        <f t="shared" ca="1" si="829"/>
        <v>0</v>
      </c>
      <c r="AI1468">
        <f t="shared" ca="1" si="830"/>
        <v>0</v>
      </c>
      <c r="AJ1468">
        <f t="shared" ca="1" si="831"/>
        <v>0</v>
      </c>
      <c r="AK1468">
        <f t="shared" ca="1" si="832"/>
        <v>0</v>
      </c>
      <c r="AL1468">
        <f t="shared" ca="1" si="833"/>
        <v>0</v>
      </c>
      <c r="AM1468">
        <f t="shared" ca="1" si="834"/>
        <v>0</v>
      </c>
      <c r="AN1468">
        <f t="shared" ca="1" si="835"/>
        <v>0</v>
      </c>
      <c r="AO1468">
        <f t="shared" ca="1" si="836"/>
        <v>0</v>
      </c>
      <c r="AP1468">
        <f t="shared" ca="1" si="837"/>
        <v>0</v>
      </c>
      <c r="AQ1468">
        <f t="shared" ca="1" si="838"/>
        <v>0</v>
      </c>
      <c r="AR1468">
        <f t="shared" ca="1" si="839"/>
        <v>0</v>
      </c>
      <c r="AS1468">
        <f t="shared" ca="1" si="840"/>
        <v>0</v>
      </c>
      <c r="AT1468">
        <f t="shared" ca="1" si="841"/>
        <v>0</v>
      </c>
      <c r="AU1468">
        <f t="shared" ca="1" si="842"/>
        <v>0</v>
      </c>
      <c r="AV1468">
        <f t="shared" ca="1" si="843"/>
        <v>0</v>
      </c>
      <c r="AW1468">
        <f t="shared" ca="1" si="844"/>
        <v>0</v>
      </c>
      <c r="AX1468">
        <f t="shared" ca="1" si="845"/>
        <v>0</v>
      </c>
      <c r="AY1468">
        <f t="shared" ca="1" si="846"/>
        <v>0</v>
      </c>
      <c r="AZ1468">
        <f t="shared" ca="1" si="847"/>
        <v>0</v>
      </c>
      <c r="BA1468">
        <f t="shared" ca="1" si="848"/>
        <v>0</v>
      </c>
      <c r="BB1468">
        <f t="shared" ca="1" si="849"/>
        <v>0</v>
      </c>
      <c r="BC1468">
        <f t="shared" ca="1" si="850"/>
        <v>0</v>
      </c>
      <c r="BD1468">
        <f t="shared" ca="1" si="851"/>
        <v>0</v>
      </c>
      <c r="BE1468">
        <f t="shared" ca="1" si="852"/>
        <v>0</v>
      </c>
      <c r="BF1468">
        <f t="shared" ca="1" si="853"/>
        <v>0</v>
      </c>
    </row>
    <row r="1469" spans="1:58" ht="16.149999999999999" customHeight="1" x14ac:dyDescent="0.2">
      <c r="A1469" s="84"/>
      <c r="B1469" s="84"/>
      <c r="C1469" s="84"/>
      <c r="D1469" s="84"/>
      <c r="E1469" s="84"/>
      <c r="F1469" s="84"/>
      <c r="G1469" s="84"/>
      <c r="H1469" s="5">
        <f t="shared" ca="1" si="818"/>
        <v>0</v>
      </c>
      <c r="I1469" s="17">
        <f t="shared" ca="1" si="819"/>
        <v>-43921.465798611112</v>
      </c>
      <c r="J1469" s="5">
        <f t="shared" ca="1" si="854"/>
        <v>0</v>
      </c>
      <c r="K1469" s="87"/>
      <c r="L1469" s="87"/>
      <c r="M1469" s="87"/>
      <c r="N1469" s="87"/>
      <c r="X1469">
        <f t="shared" ca="1" si="821"/>
        <v>0</v>
      </c>
      <c r="Y1469">
        <f t="shared" ca="1" si="822"/>
        <v>0</v>
      </c>
      <c r="Z1469">
        <f t="shared" ca="1" si="823"/>
        <v>0</v>
      </c>
      <c r="AA1469">
        <f t="shared" ca="1" si="824"/>
        <v>0</v>
      </c>
      <c r="AB1469">
        <f t="shared" ca="1" si="825"/>
        <v>0</v>
      </c>
      <c r="AC1469">
        <f t="shared" ca="1" si="826"/>
        <v>0</v>
      </c>
      <c r="AD1469">
        <f t="shared" ca="1" si="827"/>
        <v>0</v>
      </c>
      <c r="AE1469">
        <f t="shared" ca="1" si="828"/>
        <v>0</v>
      </c>
      <c r="AH1469">
        <f t="shared" ca="1" si="829"/>
        <v>0</v>
      </c>
      <c r="AI1469">
        <f t="shared" ca="1" si="830"/>
        <v>0</v>
      </c>
      <c r="AJ1469">
        <f t="shared" ca="1" si="831"/>
        <v>0</v>
      </c>
      <c r="AK1469">
        <f t="shared" ca="1" si="832"/>
        <v>0</v>
      </c>
      <c r="AL1469">
        <f t="shared" ca="1" si="833"/>
        <v>0</v>
      </c>
      <c r="AM1469">
        <f t="shared" ca="1" si="834"/>
        <v>0</v>
      </c>
      <c r="AN1469">
        <f t="shared" ca="1" si="835"/>
        <v>0</v>
      </c>
      <c r="AO1469">
        <f t="shared" ca="1" si="836"/>
        <v>0</v>
      </c>
      <c r="AP1469">
        <f t="shared" ca="1" si="837"/>
        <v>0</v>
      </c>
      <c r="AQ1469">
        <f t="shared" ca="1" si="838"/>
        <v>0</v>
      </c>
      <c r="AR1469">
        <f t="shared" ca="1" si="839"/>
        <v>0</v>
      </c>
      <c r="AS1469">
        <f t="shared" ca="1" si="840"/>
        <v>0</v>
      </c>
      <c r="AT1469">
        <f t="shared" ca="1" si="841"/>
        <v>0</v>
      </c>
      <c r="AU1469">
        <f t="shared" ca="1" si="842"/>
        <v>0</v>
      </c>
      <c r="AV1469">
        <f t="shared" ca="1" si="843"/>
        <v>0</v>
      </c>
      <c r="AW1469">
        <f t="shared" ca="1" si="844"/>
        <v>0</v>
      </c>
      <c r="AX1469">
        <f t="shared" ca="1" si="845"/>
        <v>0</v>
      </c>
      <c r="AY1469">
        <f t="shared" ca="1" si="846"/>
        <v>0</v>
      </c>
      <c r="AZ1469">
        <f t="shared" ca="1" si="847"/>
        <v>0</v>
      </c>
      <c r="BA1469">
        <f t="shared" ca="1" si="848"/>
        <v>0</v>
      </c>
      <c r="BB1469">
        <f t="shared" ca="1" si="849"/>
        <v>0</v>
      </c>
      <c r="BC1469">
        <f t="shared" ca="1" si="850"/>
        <v>0</v>
      </c>
      <c r="BD1469">
        <f t="shared" ca="1" si="851"/>
        <v>0</v>
      </c>
      <c r="BE1469">
        <f t="shared" ca="1" si="852"/>
        <v>0</v>
      </c>
      <c r="BF1469">
        <f t="shared" ca="1" si="853"/>
        <v>0</v>
      </c>
    </row>
    <row r="1470" spans="1:58" ht="16.149999999999999" customHeight="1" x14ac:dyDescent="0.2">
      <c r="A1470" s="84"/>
      <c r="B1470" s="84"/>
      <c r="C1470" s="84"/>
      <c r="D1470" s="84"/>
      <c r="E1470" s="84"/>
      <c r="F1470" s="84"/>
      <c r="G1470" s="84"/>
      <c r="H1470" s="5">
        <f t="shared" ca="1" si="818"/>
        <v>0</v>
      </c>
      <c r="I1470" s="17">
        <f t="shared" ca="1" si="819"/>
        <v>-43921.465798611112</v>
      </c>
      <c r="J1470" s="5">
        <f t="shared" ca="1" si="854"/>
        <v>0</v>
      </c>
      <c r="K1470" s="87"/>
      <c r="L1470" s="87"/>
      <c r="M1470" s="87"/>
      <c r="N1470" s="87"/>
      <c r="X1470">
        <f t="shared" ca="1" si="821"/>
        <v>0</v>
      </c>
      <c r="Y1470">
        <f t="shared" ca="1" si="822"/>
        <v>0</v>
      </c>
      <c r="Z1470">
        <f t="shared" ca="1" si="823"/>
        <v>0</v>
      </c>
      <c r="AA1470">
        <f t="shared" ca="1" si="824"/>
        <v>0</v>
      </c>
      <c r="AB1470">
        <f t="shared" ca="1" si="825"/>
        <v>0</v>
      </c>
      <c r="AC1470">
        <f t="shared" ca="1" si="826"/>
        <v>0</v>
      </c>
      <c r="AD1470">
        <f t="shared" ca="1" si="827"/>
        <v>0</v>
      </c>
      <c r="AE1470">
        <f t="shared" ca="1" si="828"/>
        <v>0</v>
      </c>
      <c r="AH1470">
        <f t="shared" ca="1" si="829"/>
        <v>0</v>
      </c>
      <c r="AI1470">
        <f t="shared" ca="1" si="830"/>
        <v>0</v>
      </c>
      <c r="AJ1470">
        <f t="shared" ca="1" si="831"/>
        <v>0</v>
      </c>
      <c r="AK1470">
        <f t="shared" ca="1" si="832"/>
        <v>0</v>
      </c>
      <c r="AL1470">
        <f t="shared" ca="1" si="833"/>
        <v>0</v>
      </c>
      <c r="AM1470">
        <f t="shared" ca="1" si="834"/>
        <v>0</v>
      </c>
      <c r="AN1470">
        <f t="shared" ca="1" si="835"/>
        <v>0</v>
      </c>
      <c r="AO1470">
        <f t="shared" ca="1" si="836"/>
        <v>0</v>
      </c>
      <c r="AP1470">
        <f t="shared" ca="1" si="837"/>
        <v>0</v>
      </c>
      <c r="AQ1470">
        <f t="shared" ca="1" si="838"/>
        <v>0</v>
      </c>
      <c r="AR1470">
        <f t="shared" ca="1" si="839"/>
        <v>0</v>
      </c>
      <c r="AS1470">
        <f t="shared" ca="1" si="840"/>
        <v>0</v>
      </c>
      <c r="AT1470">
        <f t="shared" ca="1" si="841"/>
        <v>0</v>
      </c>
      <c r="AU1470">
        <f t="shared" ca="1" si="842"/>
        <v>0</v>
      </c>
      <c r="AV1470">
        <f t="shared" ca="1" si="843"/>
        <v>0</v>
      </c>
      <c r="AW1470">
        <f t="shared" ca="1" si="844"/>
        <v>0</v>
      </c>
      <c r="AX1470">
        <f t="shared" ca="1" si="845"/>
        <v>0</v>
      </c>
      <c r="AY1470">
        <f t="shared" ca="1" si="846"/>
        <v>0</v>
      </c>
      <c r="AZ1470">
        <f t="shared" ca="1" si="847"/>
        <v>0</v>
      </c>
      <c r="BA1470">
        <f t="shared" ca="1" si="848"/>
        <v>0</v>
      </c>
      <c r="BB1470">
        <f t="shared" ca="1" si="849"/>
        <v>0</v>
      </c>
      <c r="BC1470">
        <f t="shared" ca="1" si="850"/>
        <v>0</v>
      </c>
      <c r="BD1470">
        <f t="shared" ca="1" si="851"/>
        <v>0</v>
      </c>
      <c r="BE1470">
        <f t="shared" ca="1" si="852"/>
        <v>0</v>
      </c>
      <c r="BF1470">
        <f t="shared" ca="1" si="853"/>
        <v>0</v>
      </c>
    </row>
    <row r="1471" spans="1:58" ht="16.149999999999999" customHeight="1" x14ac:dyDescent="0.2">
      <c r="A1471" s="84"/>
      <c r="B1471" s="84"/>
      <c r="C1471" s="84"/>
      <c r="D1471" s="84"/>
      <c r="E1471" s="84"/>
      <c r="F1471" s="84"/>
      <c r="G1471" s="84"/>
      <c r="H1471" s="5">
        <f t="shared" ca="1" si="818"/>
        <v>0</v>
      </c>
      <c r="I1471" s="17">
        <f t="shared" ca="1" si="819"/>
        <v>-43921.465798611112</v>
      </c>
      <c r="J1471" s="5">
        <f t="shared" ca="1" si="854"/>
        <v>0</v>
      </c>
      <c r="K1471" s="87"/>
      <c r="L1471" s="87"/>
      <c r="M1471" s="87"/>
      <c r="N1471" s="87"/>
      <c r="X1471">
        <f t="shared" ca="1" si="821"/>
        <v>0</v>
      </c>
      <c r="Y1471">
        <f t="shared" ca="1" si="822"/>
        <v>0</v>
      </c>
      <c r="Z1471">
        <f t="shared" ca="1" si="823"/>
        <v>0</v>
      </c>
      <c r="AA1471">
        <f t="shared" ca="1" si="824"/>
        <v>0</v>
      </c>
      <c r="AB1471">
        <f t="shared" ca="1" si="825"/>
        <v>0</v>
      </c>
      <c r="AC1471">
        <f t="shared" ca="1" si="826"/>
        <v>0</v>
      </c>
      <c r="AD1471">
        <f t="shared" ca="1" si="827"/>
        <v>0</v>
      </c>
      <c r="AE1471">
        <f t="shared" ca="1" si="828"/>
        <v>0</v>
      </c>
      <c r="AH1471">
        <f t="shared" ca="1" si="829"/>
        <v>0</v>
      </c>
      <c r="AI1471">
        <f t="shared" ca="1" si="830"/>
        <v>0</v>
      </c>
      <c r="AJ1471">
        <f t="shared" ca="1" si="831"/>
        <v>0</v>
      </c>
      <c r="AK1471">
        <f t="shared" ca="1" si="832"/>
        <v>0</v>
      </c>
      <c r="AL1471">
        <f t="shared" ca="1" si="833"/>
        <v>0</v>
      </c>
      <c r="AM1471">
        <f t="shared" ca="1" si="834"/>
        <v>0</v>
      </c>
      <c r="AN1471">
        <f t="shared" ca="1" si="835"/>
        <v>0</v>
      </c>
      <c r="AO1471">
        <f t="shared" ca="1" si="836"/>
        <v>0</v>
      </c>
      <c r="AP1471">
        <f t="shared" ca="1" si="837"/>
        <v>0</v>
      </c>
      <c r="AQ1471">
        <f t="shared" ca="1" si="838"/>
        <v>0</v>
      </c>
      <c r="AR1471">
        <f t="shared" ca="1" si="839"/>
        <v>0</v>
      </c>
      <c r="AS1471">
        <f t="shared" ca="1" si="840"/>
        <v>0</v>
      </c>
      <c r="AT1471">
        <f t="shared" ca="1" si="841"/>
        <v>0</v>
      </c>
      <c r="AU1471">
        <f t="shared" ca="1" si="842"/>
        <v>0</v>
      </c>
      <c r="AV1471">
        <f t="shared" ca="1" si="843"/>
        <v>0</v>
      </c>
      <c r="AW1471">
        <f t="shared" ca="1" si="844"/>
        <v>0</v>
      </c>
      <c r="AX1471">
        <f t="shared" ca="1" si="845"/>
        <v>0</v>
      </c>
      <c r="AY1471">
        <f t="shared" ca="1" si="846"/>
        <v>0</v>
      </c>
      <c r="AZ1471">
        <f t="shared" ca="1" si="847"/>
        <v>0</v>
      </c>
      <c r="BA1471">
        <f t="shared" ca="1" si="848"/>
        <v>0</v>
      </c>
      <c r="BB1471">
        <f t="shared" ca="1" si="849"/>
        <v>0</v>
      </c>
      <c r="BC1471">
        <f t="shared" ca="1" si="850"/>
        <v>0</v>
      </c>
      <c r="BD1471">
        <f t="shared" ca="1" si="851"/>
        <v>0</v>
      </c>
      <c r="BE1471">
        <f t="shared" ca="1" si="852"/>
        <v>0</v>
      </c>
      <c r="BF1471">
        <f t="shared" ca="1" si="853"/>
        <v>0</v>
      </c>
    </row>
    <row r="1472" spans="1:58" ht="16.149999999999999" customHeight="1" x14ac:dyDescent="0.2">
      <c r="A1472" s="84"/>
      <c r="B1472" s="84"/>
      <c r="C1472" s="84"/>
      <c r="D1472" s="84"/>
      <c r="E1472" s="84"/>
      <c r="F1472" s="84"/>
      <c r="G1472" s="84"/>
      <c r="H1472" s="5">
        <f t="shared" ca="1" si="818"/>
        <v>0</v>
      </c>
      <c r="I1472" s="17">
        <f t="shared" ca="1" si="819"/>
        <v>-43921.465798611112</v>
      </c>
      <c r="J1472" s="5">
        <f t="shared" ca="1" si="854"/>
        <v>0</v>
      </c>
      <c r="K1472" s="87"/>
      <c r="L1472" s="87"/>
      <c r="M1472" s="87"/>
      <c r="N1472" s="87"/>
      <c r="X1472">
        <f t="shared" ca="1" si="821"/>
        <v>0</v>
      </c>
      <c r="Y1472">
        <f t="shared" ca="1" si="822"/>
        <v>0</v>
      </c>
      <c r="Z1472">
        <f t="shared" ca="1" si="823"/>
        <v>0</v>
      </c>
      <c r="AA1472">
        <f t="shared" ca="1" si="824"/>
        <v>0</v>
      </c>
      <c r="AB1472">
        <f t="shared" ca="1" si="825"/>
        <v>0</v>
      </c>
      <c r="AC1472">
        <f t="shared" ca="1" si="826"/>
        <v>0</v>
      </c>
      <c r="AD1472">
        <f t="shared" ca="1" si="827"/>
        <v>0</v>
      </c>
      <c r="AE1472">
        <f t="shared" ca="1" si="828"/>
        <v>0</v>
      </c>
      <c r="AH1472">
        <f t="shared" ca="1" si="829"/>
        <v>0</v>
      </c>
      <c r="AI1472">
        <f t="shared" ca="1" si="830"/>
        <v>0</v>
      </c>
      <c r="AJ1472">
        <f t="shared" ca="1" si="831"/>
        <v>0</v>
      </c>
      <c r="AK1472">
        <f t="shared" ca="1" si="832"/>
        <v>0</v>
      </c>
      <c r="AL1472">
        <f t="shared" ca="1" si="833"/>
        <v>0</v>
      </c>
      <c r="AM1472">
        <f t="shared" ca="1" si="834"/>
        <v>0</v>
      </c>
      <c r="AN1472">
        <f t="shared" ca="1" si="835"/>
        <v>0</v>
      </c>
      <c r="AO1472">
        <f t="shared" ca="1" si="836"/>
        <v>0</v>
      </c>
      <c r="AP1472">
        <f t="shared" ca="1" si="837"/>
        <v>0</v>
      </c>
      <c r="AQ1472">
        <f t="shared" ca="1" si="838"/>
        <v>0</v>
      </c>
      <c r="AR1472">
        <f t="shared" ca="1" si="839"/>
        <v>0</v>
      </c>
      <c r="AS1472">
        <f t="shared" ca="1" si="840"/>
        <v>0</v>
      </c>
      <c r="AT1472">
        <f t="shared" ca="1" si="841"/>
        <v>0</v>
      </c>
      <c r="AU1472">
        <f t="shared" ca="1" si="842"/>
        <v>0</v>
      </c>
      <c r="AV1472">
        <f t="shared" ca="1" si="843"/>
        <v>0</v>
      </c>
      <c r="AW1472">
        <f t="shared" ca="1" si="844"/>
        <v>0</v>
      </c>
      <c r="AX1472">
        <f t="shared" ca="1" si="845"/>
        <v>0</v>
      </c>
      <c r="AY1472">
        <f t="shared" ca="1" si="846"/>
        <v>0</v>
      </c>
      <c r="AZ1472">
        <f t="shared" ca="1" si="847"/>
        <v>0</v>
      </c>
      <c r="BA1472">
        <f t="shared" ca="1" si="848"/>
        <v>0</v>
      </c>
      <c r="BB1472">
        <f t="shared" ca="1" si="849"/>
        <v>0</v>
      </c>
      <c r="BC1472">
        <f t="shared" ca="1" si="850"/>
        <v>0</v>
      </c>
      <c r="BD1472">
        <f t="shared" ca="1" si="851"/>
        <v>0</v>
      </c>
      <c r="BE1472">
        <f t="shared" ca="1" si="852"/>
        <v>0</v>
      </c>
      <c r="BF1472">
        <f t="shared" ca="1" si="853"/>
        <v>0</v>
      </c>
    </row>
    <row r="1473" spans="1:58" ht="16.149999999999999" customHeight="1" x14ac:dyDescent="0.2">
      <c r="A1473" s="84"/>
      <c r="B1473" s="84"/>
      <c r="C1473" s="84"/>
      <c r="D1473" s="84"/>
      <c r="E1473" s="84"/>
      <c r="F1473" s="84"/>
      <c r="G1473" s="84"/>
      <c r="H1473" s="5">
        <f t="shared" ca="1" si="818"/>
        <v>0</v>
      </c>
      <c r="I1473" s="17">
        <f t="shared" ca="1" si="819"/>
        <v>-43921.465798611112</v>
      </c>
      <c r="J1473" s="5">
        <f t="shared" ca="1" si="854"/>
        <v>0</v>
      </c>
      <c r="K1473" s="87"/>
      <c r="L1473" s="87"/>
      <c r="M1473" s="87"/>
      <c r="N1473" s="87"/>
      <c r="X1473">
        <f t="shared" ca="1" si="821"/>
        <v>0</v>
      </c>
      <c r="Y1473">
        <f t="shared" ca="1" si="822"/>
        <v>0</v>
      </c>
      <c r="Z1473">
        <f t="shared" ca="1" si="823"/>
        <v>0</v>
      </c>
      <c r="AA1473">
        <f t="shared" ca="1" si="824"/>
        <v>0</v>
      </c>
      <c r="AB1473">
        <f t="shared" ca="1" si="825"/>
        <v>0</v>
      </c>
      <c r="AC1473">
        <f t="shared" ca="1" si="826"/>
        <v>0</v>
      </c>
      <c r="AD1473">
        <f t="shared" ca="1" si="827"/>
        <v>0</v>
      </c>
      <c r="AE1473">
        <f t="shared" ca="1" si="828"/>
        <v>0</v>
      </c>
      <c r="AH1473">
        <f t="shared" ca="1" si="829"/>
        <v>0</v>
      </c>
      <c r="AI1473">
        <f t="shared" ca="1" si="830"/>
        <v>0</v>
      </c>
      <c r="AJ1473">
        <f t="shared" ca="1" si="831"/>
        <v>0</v>
      </c>
      <c r="AK1473">
        <f t="shared" ca="1" si="832"/>
        <v>0</v>
      </c>
      <c r="AL1473">
        <f t="shared" ca="1" si="833"/>
        <v>0</v>
      </c>
      <c r="AM1473">
        <f t="shared" ca="1" si="834"/>
        <v>0</v>
      </c>
      <c r="AN1473">
        <f t="shared" ca="1" si="835"/>
        <v>0</v>
      </c>
      <c r="AO1473">
        <f t="shared" ca="1" si="836"/>
        <v>0</v>
      </c>
      <c r="AP1473">
        <f t="shared" ca="1" si="837"/>
        <v>0</v>
      </c>
      <c r="AQ1473">
        <f t="shared" ca="1" si="838"/>
        <v>0</v>
      </c>
      <c r="AR1473">
        <f t="shared" ca="1" si="839"/>
        <v>0</v>
      </c>
      <c r="AS1473">
        <f t="shared" ca="1" si="840"/>
        <v>0</v>
      </c>
      <c r="AT1473">
        <f t="shared" ca="1" si="841"/>
        <v>0</v>
      </c>
      <c r="AU1473">
        <f t="shared" ca="1" si="842"/>
        <v>0</v>
      </c>
      <c r="AV1473">
        <f t="shared" ca="1" si="843"/>
        <v>0</v>
      </c>
      <c r="AW1473">
        <f t="shared" ca="1" si="844"/>
        <v>0</v>
      </c>
      <c r="AX1473">
        <f t="shared" ca="1" si="845"/>
        <v>0</v>
      </c>
      <c r="AY1473">
        <f t="shared" ca="1" si="846"/>
        <v>0</v>
      </c>
      <c r="AZ1473">
        <f t="shared" ca="1" si="847"/>
        <v>0</v>
      </c>
      <c r="BA1473">
        <f t="shared" ca="1" si="848"/>
        <v>0</v>
      </c>
      <c r="BB1473">
        <f t="shared" ca="1" si="849"/>
        <v>0</v>
      </c>
      <c r="BC1473">
        <f t="shared" ca="1" si="850"/>
        <v>0</v>
      </c>
      <c r="BD1473">
        <f t="shared" ca="1" si="851"/>
        <v>0</v>
      </c>
      <c r="BE1473">
        <f t="shared" ca="1" si="852"/>
        <v>0</v>
      </c>
      <c r="BF1473">
        <f t="shared" ca="1" si="853"/>
        <v>0</v>
      </c>
    </row>
    <row r="1474" spans="1:58" ht="16.149999999999999" customHeight="1" x14ac:dyDescent="0.2">
      <c r="A1474" s="84"/>
      <c r="B1474" s="84"/>
      <c r="C1474" s="84"/>
      <c r="D1474" s="84"/>
      <c r="E1474" s="84"/>
      <c r="F1474" s="84"/>
      <c r="G1474" s="84"/>
      <c r="H1474" s="5">
        <f t="shared" ca="1" si="818"/>
        <v>0</v>
      </c>
      <c r="I1474" s="17">
        <f t="shared" ca="1" si="819"/>
        <v>-43921.465798611112</v>
      </c>
      <c r="J1474" s="5">
        <f t="shared" ca="1" si="854"/>
        <v>0</v>
      </c>
      <c r="K1474" s="87"/>
      <c r="L1474" s="87"/>
      <c r="M1474" s="87"/>
      <c r="N1474" s="87"/>
      <c r="X1474">
        <f t="shared" ca="1" si="821"/>
        <v>0</v>
      </c>
      <c r="Y1474">
        <f t="shared" ca="1" si="822"/>
        <v>0</v>
      </c>
      <c r="Z1474">
        <f t="shared" ca="1" si="823"/>
        <v>0</v>
      </c>
      <c r="AA1474">
        <f t="shared" ca="1" si="824"/>
        <v>0</v>
      </c>
      <c r="AB1474">
        <f t="shared" ca="1" si="825"/>
        <v>0</v>
      </c>
      <c r="AC1474">
        <f t="shared" ca="1" si="826"/>
        <v>0</v>
      </c>
      <c r="AD1474">
        <f t="shared" ca="1" si="827"/>
        <v>0</v>
      </c>
      <c r="AE1474">
        <f t="shared" ca="1" si="828"/>
        <v>0</v>
      </c>
      <c r="AH1474">
        <f t="shared" ca="1" si="829"/>
        <v>0</v>
      </c>
      <c r="AI1474">
        <f t="shared" ca="1" si="830"/>
        <v>0</v>
      </c>
      <c r="AJ1474">
        <f t="shared" ca="1" si="831"/>
        <v>0</v>
      </c>
      <c r="AK1474">
        <f t="shared" ca="1" si="832"/>
        <v>0</v>
      </c>
      <c r="AL1474">
        <f t="shared" ca="1" si="833"/>
        <v>0</v>
      </c>
      <c r="AM1474">
        <f t="shared" ca="1" si="834"/>
        <v>0</v>
      </c>
      <c r="AN1474">
        <f t="shared" ca="1" si="835"/>
        <v>0</v>
      </c>
      <c r="AO1474">
        <f t="shared" ca="1" si="836"/>
        <v>0</v>
      </c>
      <c r="AP1474">
        <f t="shared" ca="1" si="837"/>
        <v>0</v>
      </c>
      <c r="AQ1474">
        <f t="shared" ca="1" si="838"/>
        <v>0</v>
      </c>
      <c r="AR1474">
        <f t="shared" ca="1" si="839"/>
        <v>0</v>
      </c>
      <c r="AS1474">
        <f t="shared" ca="1" si="840"/>
        <v>0</v>
      </c>
      <c r="AT1474">
        <f t="shared" ca="1" si="841"/>
        <v>0</v>
      </c>
      <c r="AU1474">
        <f t="shared" ca="1" si="842"/>
        <v>0</v>
      </c>
      <c r="AV1474">
        <f t="shared" ca="1" si="843"/>
        <v>0</v>
      </c>
      <c r="AW1474">
        <f t="shared" ca="1" si="844"/>
        <v>0</v>
      </c>
      <c r="AX1474">
        <f t="shared" ca="1" si="845"/>
        <v>0</v>
      </c>
      <c r="AY1474">
        <f t="shared" ca="1" si="846"/>
        <v>0</v>
      </c>
      <c r="AZ1474">
        <f t="shared" ca="1" si="847"/>
        <v>0</v>
      </c>
      <c r="BA1474">
        <f t="shared" ca="1" si="848"/>
        <v>0</v>
      </c>
      <c r="BB1474">
        <f t="shared" ca="1" si="849"/>
        <v>0</v>
      </c>
      <c r="BC1474">
        <f t="shared" ca="1" si="850"/>
        <v>0</v>
      </c>
      <c r="BD1474">
        <f t="shared" ca="1" si="851"/>
        <v>0</v>
      </c>
      <c r="BE1474">
        <f t="shared" ca="1" si="852"/>
        <v>0</v>
      </c>
      <c r="BF1474">
        <f t="shared" ca="1" si="853"/>
        <v>0</v>
      </c>
    </row>
    <row r="1475" spans="1:58" ht="16.149999999999999" customHeight="1" x14ac:dyDescent="0.2">
      <c r="A1475" s="84"/>
      <c r="B1475" s="84"/>
      <c r="C1475" s="84"/>
      <c r="D1475" s="84"/>
      <c r="E1475" s="84"/>
      <c r="F1475" s="84"/>
      <c r="G1475" s="84"/>
      <c r="H1475" s="5">
        <f t="shared" ca="1" si="818"/>
        <v>0</v>
      </c>
      <c r="I1475" s="17">
        <f t="shared" ca="1" si="819"/>
        <v>-43921.465798611112</v>
      </c>
      <c r="J1475" s="5">
        <f t="shared" ca="1" si="854"/>
        <v>0</v>
      </c>
      <c r="K1475" s="87"/>
      <c r="L1475" s="87"/>
      <c r="M1475" s="87"/>
      <c r="N1475" s="87"/>
      <c r="X1475">
        <f t="shared" ca="1" si="821"/>
        <v>0</v>
      </c>
      <c r="Y1475">
        <f t="shared" ca="1" si="822"/>
        <v>0</v>
      </c>
      <c r="Z1475">
        <f t="shared" ca="1" si="823"/>
        <v>0</v>
      </c>
      <c r="AA1475">
        <f t="shared" ca="1" si="824"/>
        <v>0</v>
      </c>
      <c r="AB1475">
        <f t="shared" ca="1" si="825"/>
        <v>0</v>
      </c>
      <c r="AC1475">
        <f t="shared" ca="1" si="826"/>
        <v>0</v>
      </c>
      <c r="AD1475">
        <f t="shared" ca="1" si="827"/>
        <v>0</v>
      </c>
      <c r="AE1475">
        <f t="shared" ca="1" si="828"/>
        <v>0</v>
      </c>
      <c r="AH1475">
        <f t="shared" ca="1" si="829"/>
        <v>0</v>
      </c>
      <c r="AI1475">
        <f t="shared" ca="1" si="830"/>
        <v>0</v>
      </c>
      <c r="AJ1475">
        <f t="shared" ca="1" si="831"/>
        <v>0</v>
      </c>
      <c r="AK1475">
        <f t="shared" ca="1" si="832"/>
        <v>0</v>
      </c>
      <c r="AL1475">
        <f t="shared" ca="1" si="833"/>
        <v>0</v>
      </c>
      <c r="AM1475">
        <f t="shared" ca="1" si="834"/>
        <v>0</v>
      </c>
      <c r="AN1475">
        <f t="shared" ca="1" si="835"/>
        <v>0</v>
      </c>
      <c r="AO1475">
        <f t="shared" ca="1" si="836"/>
        <v>0</v>
      </c>
      <c r="AP1475">
        <f t="shared" ca="1" si="837"/>
        <v>0</v>
      </c>
      <c r="AQ1475">
        <f t="shared" ca="1" si="838"/>
        <v>0</v>
      </c>
      <c r="AR1475">
        <f t="shared" ca="1" si="839"/>
        <v>0</v>
      </c>
      <c r="AS1475">
        <f t="shared" ca="1" si="840"/>
        <v>0</v>
      </c>
      <c r="AT1475">
        <f t="shared" ca="1" si="841"/>
        <v>0</v>
      </c>
      <c r="AU1475">
        <f t="shared" ca="1" si="842"/>
        <v>0</v>
      </c>
      <c r="AV1475">
        <f t="shared" ca="1" si="843"/>
        <v>0</v>
      </c>
      <c r="AW1475">
        <f t="shared" ca="1" si="844"/>
        <v>0</v>
      </c>
      <c r="AX1475">
        <f t="shared" ca="1" si="845"/>
        <v>0</v>
      </c>
      <c r="AY1475">
        <f t="shared" ca="1" si="846"/>
        <v>0</v>
      </c>
      <c r="AZ1475">
        <f t="shared" ca="1" si="847"/>
        <v>0</v>
      </c>
      <c r="BA1475">
        <f t="shared" ca="1" si="848"/>
        <v>0</v>
      </c>
      <c r="BB1475">
        <f t="shared" ca="1" si="849"/>
        <v>0</v>
      </c>
      <c r="BC1475">
        <f t="shared" ca="1" si="850"/>
        <v>0</v>
      </c>
      <c r="BD1475">
        <f t="shared" ca="1" si="851"/>
        <v>0</v>
      </c>
      <c r="BE1475">
        <f t="shared" ca="1" si="852"/>
        <v>0</v>
      </c>
      <c r="BF1475">
        <f t="shared" ca="1" si="853"/>
        <v>0</v>
      </c>
    </row>
    <row r="1476" spans="1:58" ht="16.149999999999999" customHeight="1" x14ac:dyDescent="0.2">
      <c r="A1476" s="84"/>
      <c r="B1476" s="84"/>
      <c r="C1476" s="84"/>
      <c r="D1476" s="84"/>
      <c r="E1476" s="84"/>
      <c r="F1476" s="84"/>
      <c r="G1476" s="84"/>
      <c r="H1476" s="5">
        <f t="shared" ca="1" si="818"/>
        <v>0</v>
      </c>
      <c r="I1476" s="17">
        <f t="shared" ca="1" si="819"/>
        <v>-43921.465798611112</v>
      </c>
      <c r="J1476" s="5">
        <f t="shared" ca="1" si="854"/>
        <v>0</v>
      </c>
      <c r="K1476" s="87"/>
      <c r="L1476" s="87"/>
      <c r="M1476" s="87"/>
      <c r="N1476" s="87"/>
      <c r="X1476">
        <f t="shared" ca="1" si="821"/>
        <v>0</v>
      </c>
      <c r="Y1476">
        <f t="shared" ca="1" si="822"/>
        <v>0</v>
      </c>
      <c r="Z1476">
        <f t="shared" ca="1" si="823"/>
        <v>0</v>
      </c>
      <c r="AA1476">
        <f t="shared" ca="1" si="824"/>
        <v>0</v>
      </c>
      <c r="AB1476">
        <f t="shared" ca="1" si="825"/>
        <v>0</v>
      </c>
      <c r="AC1476">
        <f t="shared" ca="1" si="826"/>
        <v>0</v>
      </c>
      <c r="AD1476">
        <f t="shared" ca="1" si="827"/>
        <v>0</v>
      </c>
      <c r="AE1476">
        <f t="shared" ca="1" si="828"/>
        <v>0</v>
      </c>
      <c r="AH1476">
        <f t="shared" ca="1" si="829"/>
        <v>0</v>
      </c>
      <c r="AI1476">
        <f t="shared" ca="1" si="830"/>
        <v>0</v>
      </c>
      <c r="AJ1476">
        <f t="shared" ca="1" si="831"/>
        <v>0</v>
      </c>
      <c r="AK1476">
        <f t="shared" ca="1" si="832"/>
        <v>0</v>
      </c>
      <c r="AL1476">
        <f t="shared" ca="1" si="833"/>
        <v>0</v>
      </c>
      <c r="AM1476">
        <f t="shared" ca="1" si="834"/>
        <v>0</v>
      </c>
      <c r="AN1476">
        <f t="shared" ca="1" si="835"/>
        <v>0</v>
      </c>
      <c r="AO1476">
        <f t="shared" ca="1" si="836"/>
        <v>0</v>
      </c>
      <c r="AP1476">
        <f t="shared" ca="1" si="837"/>
        <v>0</v>
      </c>
      <c r="AQ1476">
        <f t="shared" ca="1" si="838"/>
        <v>0</v>
      </c>
      <c r="AR1476">
        <f t="shared" ca="1" si="839"/>
        <v>0</v>
      </c>
      <c r="AS1476">
        <f t="shared" ca="1" si="840"/>
        <v>0</v>
      </c>
      <c r="AT1476">
        <f t="shared" ca="1" si="841"/>
        <v>0</v>
      </c>
      <c r="AU1476">
        <f t="shared" ca="1" si="842"/>
        <v>0</v>
      </c>
      <c r="AV1476">
        <f t="shared" ca="1" si="843"/>
        <v>0</v>
      </c>
      <c r="AW1476">
        <f t="shared" ca="1" si="844"/>
        <v>0</v>
      </c>
      <c r="AX1476">
        <f t="shared" ca="1" si="845"/>
        <v>0</v>
      </c>
      <c r="AY1476">
        <f t="shared" ca="1" si="846"/>
        <v>0</v>
      </c>
      <c r="AZ1476">
        <f t="shared" ca="1" si="847"/>
        <v>0</v>
      </c>
      <c r="BA1476">
        <f t="shared" ca="1" si="848"/>
        <v>0</v>
      </c>
      <c r="BB1476">
        <f t="shared" ca="1" si="849"/>
        <v>0</v>
      </c>
      <c r="BC1476">
        <f t="shared" ca="1" si="850"/>
        <v>0</v>
      </c>
      <c r="BD1476">
        <f t="shared" ca="1" si="851"/>
        <v>0</v>
      </c>
      <c r="BE1476">
        <f t="shared" ca="1" si="852"/>
        <v>0</v>
      </c>
      <c r="BF1476">
        <f t="shared" ca="1" si="853"/>
        <v>0</v>
      </c>
    </row>
    <row r="1477" spans="1:58" ht="16.149999999999999" customHeight="1" x14ac:dyDescent="0.2">
      <c r="A1477" s="84"/>
      <c r="B1477" s="84"/>
      <c r="C1477" s="84"/>
      <c r="D1477" s="84"/>
      <c r="E1477" s="84"/>
      <c r="F1477" s="84"/>
      <c r="G1477" s="84"/>
      <c r="H1477" s="5">
        <f t="shared" ca="1" si="818"/>
        <v>0</v>
      </c>
      <c r="I1477" s="17">
        <f t="shared" ca="1" si="819"/>
        <v>-43921.465798611112</v>
      </c>
      <c r="J1477" s="5">
        <f t="shared" ca="1" si="854"/>
        <v>0</v>
      </c>
      <c r="K1477" s="87"/>
      <c r="L1477" s="87"/>
      <c r="M1477" s="87"/>
      <c r="N1477" s="87"/>
      <c r="X1477">
        <f t="shared" ca="1" si="821"/>
        <v>0</v>
      </c>
      <c r="Y1477">
        <f t="shared" ca="1" si="822"/>
        <v>0</v>
      </c>
      <c r="Z1477">
        <f t="shared" ca="1" si="823"/>
        <v>0</v>
      </c>
      <c r="AA1477">
        <f t="shared" ca="1" si="824"/>
        <v>0</v>
      </c>
      <c r="AB1477">
        <f t="shared" ca="1" si="825"/>
        <v>0</v>
      </c>
      <c r="AC1477">
        <f t="shared" ca="1" si="826"/>
        <v>0</v>
      </c>
      <c r="AD1477">
        <f t="shared" ca="1" si="827"/>
        <v>0</v>
      </c>
      <c r="AE1477">
        <f t="shared" ca="1" si="828"/>
        <v>0</v>
      </c>
      <c r="AH1477">
        <f t="shared" ca="1" si="829"/>
        <v>0</v>
      </c>
      <c r="AI1477">
        <f t="shared" ca="1" si="830"/>
        <v>0</v>
      </c>
      <c r="AJ1477">
        <f t="shared" ca="1" si="831"/>
        <v>0</v>
      </c>
      <c r="AK1477">
        <f t="shared" ca="1" si="832"/>
        <v>0</v>
      </c>
      <c r="AL1477">
        <f t="shared" ca="1" si="833"/>
        <v>0</v>
      </c>
      <c r="AM1477">
        <f t="shared" ca="1" si="834"/>
        <v>0</v>
      </c>
      <c r="AN1477">
        <f t="shared" ca="1" si="835"/>
        <v>0</v>
      </c>
      <c r="AO1477">
        <f t="shared" ca="1" si="836"/>
        <v>0</v>
      </c>
      <c r="AP1477">
        <f t="shared" ca="1" si="837"/>
        <v>0</v>
      </c>
      <c r="AQ1477">
        <f t="shared" ca="1" si="838"/>
        <v>0</v>
      </c>
      <c r="AR1477">
        <f t="shared" ca="1" si="839"/>
        <v>0</v>
      </c>
      <c r="AS1477">
        <f t="shared" ca="1" si="840"/>
        <v>0</v>
      </c>
      <c r="AT1477">
        <f t="shared" ca="1" si="841"/>
        <v>0</v>
      </c>
      <c r="AU1477">
        <f t="shared" ca="1" si="842"/>
        <v>0</v>
      </c>
      <c r="AV1477">
        <f t="shared" ca="1" si="843"/>
        <v>0</v>
      </c>
      <c r="AW1477">
        <f t="shared" ca="1" si="844"/>
        <v>0</v>
      </c>
      <c r="AX1477">
        <f t="shared" ca="1" si="845"/>
        <v>0</v>
      </c>
      <c r="AY1477">
        <f t="shared" ca="1" si="846"/>
        <v>0</v>
      </c>
      <c r="AZ1477">
        <f t="shared" ca="1" si="847"/>
        <v>0</v>
      </c>
      <c r="BA1477">
        <f t="shared" ca="1" si="848"/>
        <v>0</v>
      </c>
      <c r="BB1477">
        <f t="shared" ca="1" si="849"/>
        <v>0</v>
      </c>
      <c r="BC1477">
        <f t="shared" ca="1" si="850"/>
        <v>0</v>
      </c>
      <c r="BD1477">
        <f t="shared" ca="1" si="851"/>
        <v>0</v>
      </c>
      <c r="BE1477">
        <f t="shared" ca="1" si="852"/>
        <v>0</v>
      </c>
      <c r="BF1477">
        <f t="shared" ca="1" si="853"/>
        <v>0</v>
      </c>
    </row>
    <row r="1478" spans="1:58" ht="16.149999999999999" customHeight="1" x14ac:dyDescent="0.2">
      <c r="A1478" s="84"/>
      <c r="B1478" s="84"/>
      <c r="C1478" s="84"/>
      <c r="D1478" s="84"/>
      <c r="E1478" s="84"/>
      <c r="F1478" s="84"/>
      <c r="G1478" s="84"/>
      <c r="H1478" s="5">
        <f t="shared" ref="H1478:H1541" ca="1" si="855">IF(CELL("contenu",F1478)="app.component", "NA",B1478-B1477)</f>
        <v>0</v>
      </c>
      <c r="I1478" s="17">
        <f t="shared" ref="I1478:I1541" ca="1" si="856">IF(CELL("contenu",H1478)="NA", "NA", SUM(I1477,H1478))</f>
        <v>-43921.465798611112</v>
      </c>
      <c r="J1478" s="5">
        <f t="shared" ca="1" si="854"/>
        <v>0</v>
      </c>
      <c r="K1478" s="87"/>
      <c r="L1478" s="87"/>
      <c r="M1478" s="87"/>
      <c r="N1478" s="87"/>
      <c r="X1478">
        <f t="shared" ref="X1478:X1541" ca="1" si="857">IF(CELL("contenu",$F1478)="app.component", 1,0)</f>
        <v>0</v>
      </c>
      <c r="Y1478">
        <f t="shared" ref="Y1478:Y1541" ca="1" si="858">IF(CELL("contenu",$F1478)="PrevisionsPage", 1,0)</f>
        <v>0</v>
      </c>
      <c r="Z1478">
        <f t="shared" ref="Z1478:Z1541" ca="1" si="859">IF(CELL("contenu",$F1478)="CreditsWeatherDataModal", 1,0)</f>
        <v>0</v>
      </c>
      <c r="AA1478">
        <f t="shared" ref="AA1478:AA1541" ca="1" si="860">IF(CELL("contenu",$F1478)="StationsFavoritesModal", 1,0)</f>
        <v>0</v>
      </c>
      <c r="AB1478">
        <f t="shared" ref="AB1478:AB1541" ca="1" si="861">IF(CELL("contenu",$F1478)="SettingsPage", 1,0)</f>
        <v>0</v>
      </c>
      <c r="AC1478">
        <f t="shared" ref="AC1478:AC1541" ca="1" si="862">IF(CELL("contenu",$F1478)="RestaureAchetePage", 1,0)</f>
        <v>0</v>
      </c>
      <c r="AD1478">
        <f t="shared" ref="AD1478:AD1541" ca="1" si="863">IF(CELL("contenu",$F1478)="AProposPage", 1,0)</f>
        <v>0</v>
      </c>
      <c r="AE1478">
        <f t="shared" ref="AE1478:AE1541" ca="1" si="864">IF(CELL("contenu",$F1478)="TutorielPage", 1,0)</f>
        <v>0</v>
      </c>
      <c r="AH1478">
        <f t="shared" ref="AH1478:AH1541" ca="1" si="865">IF(CELL("contenu",$G1478)="initApp", 1,0)</f>
        <v>0</v>
      </c>
      <c r="AI1478">
        <f t="shared" ref="AI1478:AI1541" ca="1" si="866">IF(CELL("contenu",$G1478)="btnMenu", 1,0)</f>
        <v>0</v>
      </c>
      <c r="AJ1478">
        <f t="shared" ref="AJ1478:AJ1541" ca="1" si="867">IF(CELL("contenu",$G1478)="btnGeoloc", 1,0)</f>
        <v>0</v>
      </c>
      <c r="AK1478">
        <f t="shared" ref="AK1478:AK1541" ca="1" si="868">IF(CELL("contenu",$G1478)="btnAjouterFavoriteRefuse", 1,0)</f>
        <v>0</v>
      </c>
      <c r="AL1478">
        <f t="shared" ref="AL1478:AL1541" ca="1" si="869">IF(CELL("contenu",$G1478)="btnAjouterFavoriteAccepte", 1,0)</f>
        <v>0</v>
      </c>
      <c r="AM1478">
        <f t="shared" ref="AM1478:AM1541" ca="1" si="870">IF(CELL("contenu",$G1478)="rafraichMeteo", 1,0)</f>
        <v>0</v>
      </c>
      <c r="AN1478">
        <f t="shared" ref="AN1478:AN1541" ca="1" si="871">IF(CELL("contenu",$G1478)="swipeVersVuePlanete", 1,0)</f>
        <v>0</v>
      </c>
      <c r="AO1478">
        <f t="shared" ref="AO1478:AO1541" ca="1" si="872">IF(CELL("contenu",$G1478)="swipeVersVueMeteo", 1,0)</f>
        <v>0</v>
      </c>
      <c r="AP1478">
        <f t="shared" ref="AP1478:AP1541" ca="1" si="873">IF(CELL("contenu",$G1478)="btnOuvrirArticle", 1,0)</f>
        <v>0</v>
      </c>
      <c r="AQ1478">
        <f t="shared" ref="AQ1478:AQ1541" ca="1" si="874">IF(CELL("contenu",$G1478)="lienFournisseurDS", 1,0)</f>
        <v>0</v>
      </c>
      <c r="AR1478">
        <f t="shared" ref="AR1478:AR1541" ca="1" si="875">IF(CELL("contenu",$G1478)="lienFournisseurYW", 1,0)</f>
        <v>0</v>
      </c>
      <c r="AS1478">
        <f t="shared" ref="AS1478:AS1541" ca="1" si="876">IF( AND(CELL("contenu",$F1478)="StationsFavoritesModal", CELL("contenu",$G1478)="btnFermer"), 1,0)</f>
        <v>0</v>
      </c>
      <c r="AT1478">
        <f t="shared" ref="AT1478:AT1541" ca="1" si="877">IF( AND(CELL("contenu",$F1478)="SettingsPage", CELL("contenu",$G1478) ="btnRetourPage"), 1,0)</f>
        <v>0</v>
      </c>
      <c r="AU1478">
        <f t="shared" ref="AU1478:AU1541" ca="1" si="878">IF( AND(CELL("contenu",$F1478)="SettingsPage", CELL("contenu",$G1478)="btnAcheter"), 1,0)</f>
        <v>0</v>
      </c>
      <c r="AV1478">
        <f t="shared" ref="AV1478:AV1541" ca="1" si="879">IF(CELL("contenu",$G1478)="btnRestaurer", 1,0)</f>
        <v>0</v>
      </c>
      <c r="AW1478">
        <f t="shared" ref="AW1478:AW1541" ca="1" si="880">IF( AND(CELL("contenu",$F1478)="RestaureAchetePage", CELL("contenu",$G1478)="btnRetourPage"), 1,0)</f>
        <v>0</v>
      </c>
      <c r="AX1478">
        <f t="shared" ref="AX1478:AX1541" ca="1" si="881">IF( AND(CELL("contenu",$F1478)="RestaureAchetePage", CELL("contenu",$G1478)="btnAcheter"), 1,0)</f>
        <v>0</v>
      </c>
      <c r="AY1478">
        <f t="shared" ref="AY1478:AY1541" ca="1" si="882">IF(CELL("contenu",$G1478)="btnVerifier", 1,0)</f>
        <v>0</v>
      </c>
      <c r="AZ1478">
        <f t="shared" ref="AZ1478:AZ1541" ca="1" si="883">IF( AND(CELL("contenu",$F1478)="AProposPage", CELL("contenu",$G1478)="btnRetourPage"), 1,0)</f>
        <v>0</v>
      </c>
      <c r="BA1478">
        <f t="shared" ref="BA1478:BA1541" ca="1" si="884">IF(CELL("contenu",$G1478)="lienLancerFandom", 1,0)</f>
        <v>0</v>
      </c>
      <c r="BB1478">
        <f t="shared" ref="BB1478:BB1541" ca="1" si="885">IF(CELL("contenu",$G1478)="lienLancerRessourceUrl", 1,0)</f>
        <v>0</v>
      </c>
      <c r="BC1478">
        <f t="shared" ref="BC1478:BC1541" ca="1" si="886">IF(CELL("contenu",$G1478)="btnSuivant", 1,0)</f>
        <v>0</v>
      </c>
      <c r="BD1478">
        <f t="shared" ref="BD1478:BD1541" ca="1" si="887">IF(CELL("contenu",$G1478)="swipeLeft", 1,0)</f>
        <v>0</v>
      </c>
      <c r="BE1478">
        <f t="shared" ref="BE1478:BE1541" ca="1" si="888">IF(CELL("contenu",$G1478)="swipeRight", 1,0)</f>
        <v>0</v>
      </c>
      <c r="BF1478">
        <f t="shared" ref="BF1478:BF1541" ca="1" si="889">IF(CELL("contenu",$G1478)="btnFinirTuto", 1,0)</f>
        <v>0</v>
      </c>
    </row>
    <row r="1479" spans="1:58" ht="16.149999999999999" customHeight="1" x14ac:dyDescent="0.2">
      <c r="A1479" s="84"/>
      <c r="B1479" s="84"/>
      <c r="C1479" s="84"/>
      <c r="D1479" s="84"/>
      <c r="E1479" s="84"/>
      <c r="F1479" s="84"/>
      <c r="G1479" s="84"/>
      <c r="H1479" s="5">
        <f t="shared" ca="1" si="855"/>
        <v>0</v>
      </c>
      <c r="I1479" s="17">
        <f t="shared" ca="1" si="856"/>
        <v>-43921.465798611112</v>
      </c>
      <c r="J1479" s="5">
        <f t="shared" ca="1" si="854"/>
        <v>0</v>
      </c>
      <c r="K1479" s="87"/>
      <c r="L1479" s="87"/>
      <c r="M1479" s="87"/>
      <c r="N1479" s="87"/>
      <c r="X1479">
        <f t="shared" ca="1" si="857"/>
        <v>0</v>
      </c>
      <c r="Y1479">
        <f t="shared" ca="1" si="858"/>
        <v>0</v>
      </c>
      <c r="Z1479">
        <f t="shared" ca="1" si="859"/>
        <v>0</v>
      </c>
      <c r="AA1479">
        <f t="shared" ca="1" si="860"/>
        <v>0</v>
      </c>
      <c r="AB1479">
        <f t="shared" ca="1" si="861"/>
        <v>0</v>
      </c>
      <c r="AC1479">
        <f t="shared" ca="1" si="862"/>
        <v>0</v>
      </c>
      <c r="AD1479">
        <f t="shared" ca="1" si="863"/>
        <v>0</v>
      </c>
      <c r="AE1479">
        <f t="shared" ca="1" si="864"/>
        <v>0</v>
      </c>
      <c r="AH1479">
        <f t="shared" ca="1" si="865"/>
        <v>0</v>
      </c>
      <c r="AI1479">
        <f t="shared" ca="1" si="866"/>
        <v>0</v>
      </c>
      <c r="AJ1479">
        <f t="shared" ca="1" si="867"/>
        <v>0</v>
      </c>
      <c r="AK1479">
        <f t="shared" ca="1" si="868"/>
        <v>0</v>
      </c>
      <c r="AL1479">
        <f t="shared" ca="1" si="869"/>
        <v>0</v>
      </c>
      <c r="AM1479">
        <f t="shared" ca="1" si="870"/>
        <v>0</v>
      </c>
      <c r="AN1479">
        <f t="shared" ca="1" si="871"/>
        <v>0</v>
      </c>
      <c r="AO1479">
        <f t="shared" ca="1" si="872"/>
        <v>0</v>
      </c>
      <c r="AP1479">
        <f t="shared" ca="1" si="873"/>
        <v>0</v>
      </c>
      <c r="AQ1479">
        <f t="shared" ca="1" si="874"/>
        <v>0</v>
      </c>
      <c r="AR1479">
        <f t="shared" ca="1" si="875"/>
        <v>0</v>
      </c>
      <c r="AS1479">
        <f t="shared" ca="1" si="876"/>
        <v>0</v>
      </c>
      <c r="AT1479">
        <f t="shared" ca="1" si="877"/>
        <v>0</v>
      </c>
      <c r="AU1479">
        <f t="shared" ca="1" si="878"/>
        <v>0</v>
      </c>
      <c r="AV1479">
        <f t="shared" ca="1" si="879"/>
        <v>0</v>
      </c>
      <c r="AW1479">
        <f t="shared" ca="1" si="880"/>
        <v>0</v>
      </c>
      <c r="AX1479">
        <f t="shared" ca="1" si="881"/>
        <v>0</v>
      </c>
      <c r="AY1479">
        <f t="shared" ca="1" si="882"/>
        <v>0</v>
      </c>
      <c r="AZ1479">
        <f t="shared" ca="1" si="883"/>
        <v>0</v>
      </c>
      <c r="BA1479">
        <f t="shared" ca="1" si="884"/>
        <v>0</v>
      </c>
      <c r="BB1479">
        <f t="shared" ca="1" si="885"/>
        <v>0</v>
      </c>
      <c r="BC1479">
        <f t="shared" ca="1" si="886"/>
        <v>0</v>
      </c>
      <c r="BD1479">
        <f t="shared" ca="1" si="887"/>
        <v>0</v>
      </c>
      <c r="BE1479">
        <f t="shared" ca="1" si="888"/>
        <v>0</v>
      </c>
      <c r="BF1479">
        <f t="shared" ca="1" si="889"/>
        <v>0</v>
      </c>
    </row>
    <row r="1480" spans="1:58" ht="16.149999999999999" customHeight="1" x14ac:dyDescent="0.2">
      <c r="A1480" s="84"/>
      <c r="B1480" s="84"/>
      <c r="C1480" s="84"/>
      <c r="D1480" s="84"/>
      <c r="E1480" s="84"/>
      <c r="F1480" s="84"/>
      <c r="G1480" s="84"/>
      <c r="H1480" s="5">
        <f t="shared" ca="1" si="855"/>
        <v>0</v>
      </c>
      <c r="I1480" s="17">
        <f t="shared" ca="1" si="856"/>
        <v>-43921.465798611112</v>
      </c>
      <c r="J1480" s="5">
        <f t="shared" ca="1" si="854"/>
        <v>0</v>
      </c>
      <c r="K1480" s="87"/>
      <c r="L1480" s="87"/>
      <c r="M1480" s="87"/>
      <c r="N1480" s="87"/>
      <c r="X1480">
        <f t="shared" ca="1" si="857"/>
        <v>0</v>
      </c>
      <c r="Y1480">
        <f t="shared" ca="1" si="858"/>
        <v>0</v>
      </c>
      <c r="Z1480">
        <f t="shared" ca="1" si="859"/>
        <v>0</v>
      </c>
      <c r="AA1480">
        <f t="shared" ca="1" si="860"/>
        <v>0</v>
      </c>
      <c r="AB1480">
        <f t="shared" ca="1" si="861"/>
        <v>0</v>
      </c>
      <c r="AC1480">
        <f t="shared" ca="1" si="862"/>
        <v>0</v>
      </c>
      <c r="AD1480">
        <f t="shared" ca="1" si="863"/>
        <v>0</v>
      </c>
      <c r="AE1480">
        <f t="shared" ca="1" si="864"/>
        <v>0</v>
      </c>
      <c r="AH1480">
        <f t="shared" ca="1" si="865"/>
        <v>0</v>
      </c>
      <c r="AI1480">
        <f t="shared" ca="1" si="866"/>
        <v>0</v>
      </c>
      <c r="AJ1480">
        <f t="shared" ca="1" si="867"/>
        <v>0</v>
      </c>
      <c r="AK1480">
        <f t="shared" ca="1" si="868"/>
        <v>0</v>
      </c>
      <c r="AL1480">
        <f t="shared" ca="1" si="869"/>
        <v>0</v>
      </c>
      <c r="AM1480">
        <f t="shared" ca="1" si="870"/>
        <v>0</v>
      </c>
      <c r="AN1480">
        <f t="shared" ca="1" si="871"/>
        <v>0</v>
      </c>
      <c r="AO1480">
        <f t="shared" ca="1" si="872"/>
        <v>0</v>
      </c>
      <c r="AP1480">
        <f t="shared" ca="1" si="873"/>
        <v>0</v>
      </c>
      <c r="AQ1480">
        <f t="shared" ca="1" si="874"/>
        <v>0</v>
      </c>
      <c r="AR1480">
        <f t="shared" ca="1" si="875"/>
        <v>0</v>
      </c>
      <c r="AS1480">
        <f t="shared" ca="1" si="876"/>
        <v>0</v>
      </c>
      <c r="AT1480">
        <f t="shared" ca="1" si="877"/>
        <v>0</v>
      </c>
      <c r="AU1480">
        <f t="shared" ca="1" si="878"/>
        <v>0</v>
      </c>
      <c r="AV1480">
        <f t="shared" ca="1" si="879"/>
        <v>0</v>
      </c>
      <c r="AW1480">
        <f t="shared" ca="1" si="880"/>
        <v>0</v>
      </c>
      <c r="AX1480">
        <f t="shared" ca="1" si="881"/>
        <v>0</v>
      </c>
      <c r="AY1480">
        <f t="shared" ca="1" si="882"/>
        <v>0</v>
      </c>
      <c r="AZ1480">
        <f t="shared" ca="1" si="883"/>
        <v>0</v>
      </c>
      <c r="BA1480">
        <f t="shared" ca="1" si="884"/>
        <v>0</v>
      </c>
      <c r="BB1480">
        <f t="shared" ca="1" si="885"/>
        <v>0</v>
      </c>
      <c r="BC1480">
        <f t="shared" ca="1" si="886"/>
        <v>0</v>
      </c>
      <c r="BD1480">
        <f t="shared" ca="1" si="887"/>
        <v>0</v>
      </c>
      <c r="BE1480">
        <f t="shared" ca="1" si="888"/>
        <v>0</v>
      </c>
      <c r="BF1480">
        <f t="shared" ca="1" si="889"/>
        <v>0</v>
      </c>
    </row>
    <row r="1481" spans="1:58" ht="16.149999999999999" customHeight="1" x14ac:dyDescent="0.2">
      <c r="A1481" s="84"/>
      <c r="B1481" s="84"/>
      <c r="C1481" s="84"/>
      <c r="D1481" s="84"/>
      <c r="E1481" s="84"/>
      <c r="F1481" s="84"/>
      <c r="G1481" s="84"/>
      <c r="H1481" s="5">
        <f t="shared" ca="1" si="855"/>
        <v>0</v>
      </c>
      <c r="I1481" s="17">
        <f t="shared" ca="1" si="856"/>
        <v>-43921.465798611112</v>
      </c>
      <c r="J1481" s="5">
        <f t="shared" ca="1" si="854"/>
        <v>0</v>
      </c>
      <c r="K1481" s="87"/>
      <c r="L1481" s="87"/>
      <c r="M1481" s="87"/>
      <c r="N1481" s="87"/>
      <c r="X1481">
        <f t="shared" ca="1" si="857"/>
        <v>0</v>
      </c>
      <c r="Y1481">
        <f t="shared" ca="1" si="858"/>
        <v>0</v>
      </c>
      <c r="Z1481">
        <f t="shared" ca="1" si="859"/>
        <v>0</v>
      </c>
      <c r="AA1481">
        <f t="shared" ca="1" si="860"/>
        <v>0</v>
      </c>
      <c r="AB1481">
        <f t="shared" ca="1" si="861"/>
        <v>0</v>
      </c>
      <c r="AC1481">
        <f t="shared" ca="1" si="862"/>
        <v>0</v>
      </c>
      <c r="AD1481">
        <f t="shared" ca="1" si="863"/>
        <v>0</v>
      </c>
      <c r="AE1481">
        <f t="shared" ca="1" si="864"/>
        <v>0</v>
      </c>
      <c r="AH1481">
        <f t="shared" ca="1" si="865"/>
        <v>0</v>
      </c>
      <c r="AI1481">
        <f t="shared" ca="1" si="866"/>
        <v>0</v>
      </c>
      <c r="AJ1481">
        <f t="shared" ca="1" si="867"/>
        <v>0</v>
      </c>
      <c r="AK1481">
        <f t="shared" ca="1" si="868"/>
        <v>0</v>
      </c>
      <c r="AL1481">
        <f t="shared" ca="1" si="869"/>
        <v>0</v>
      </c>
      <c r="AM1481">
        <f t="shared" ca="1" si="870"/>
        <v>0</v>
      </c>
      <c r="AN1481">
        <f t="shared" ca="1" si="871"/>
        <v>0</v>
      </c>
      <c r="AO1481">
        <f t="shared" ca="1" si="872"/>
        <v>0</v>
      </c>
      <c r="AP1481">
        <f t="shared" ca="1" si="873"/>
        <v>0</v>
      </c>
      <c r="AQ1481">
        <f t="shared" ca="1" si="874"/>
        <v>0</v>
      </c>
      <c r="AR1481">
        <f t="shared" ca="1" si="875"/>
        <v>0</v>
      </c>
      <c r="AS1481">
        <f t="shared" ca="1" si="876"/>
        <v>0</v>
      </c>
      <c r="AT1481">
        <f t="shared" ca="1" si="877"/>
        <v>0</v>
      </c>
      <c r="AU1481">
        <f t="shared" ca="1" si="878"/>
        <v>0</v>
      </c>
      <c r="AV1481">
        <f t="shared" ca="1" si="879"/>
        <v>0</v>
      </c>
      <c r="AW1481">
        <f t="shared" ca="1" si="880"/>
        <v>0</v>
      </c>
      <c r="AX1481">
        <f t="shared" ca="1" si="881"/>
        <v>0</v>
      </c>
      <c r="AY1481">
        <f t="shared" ca="1" si="882"/>
        <v>0</v>
      </c>
      <c r="AZ1481">
        <f t="shared" ca="1" si="883"/>
        <v>0</v>
      </c>
      <c r="BA1481">
        <f t="shared" ca="1" si="884"/>
        <v>0</v>
      </c>
      <c r="BB1481">
        <f t="shared" ca="1" si="885"/>
        <v>0</v>
      </c>
      <c r="BC1481">
        <f t="shared" ca="1" si="886"/>
        <v>0</v>
      </c>
      <c r="BD1481">
        <f t="shared" ca="1" si="887"/>
        <v>0</v>
      </c>
      <c r="BE1481">
        <f t="shared" ca="1" si="888"/>
        <v>0</v>
      </c>
      <c r="BF1481">
        <f t="shared" ca="1" si="889"/>
        <v>0</v>
      </c>
    </row>
    <row r="1482" spans="1:58" ht="16.149999999999999" customHeight="1" x14ac:dyDescent="0.2">
      <c r="A1482" s="84"/>
      <c r="B1482" s="84"/>
      <c r="C1482" s="84"/>
      <c r="D1482" s="84"/>
      <c r="E1482" s="84"/>
      <c r="F1482" s="84"/>
      <c r="G1482" s="84"/>
      <c r="H1482" s="5">
        <f t="shared" ca="1" si="855"/>
        <v>0</v>
      </c>
      <c r="I1482" s="17">
        <f t="shared" ca="1" si="856"/>
        <v>-43921.465798611112</v>
      </c>
      <c r="J1482" s="5">
        <f t="shared" ca="1" si="854"/>
        <v>0</v>
      </c>
      <c r="K1482" s="87"/>
      <c r="L1482" s="87"/>
      <c r="M1482" s="87"/>
      <c r="N1482" s="87"/>
      <c r="X1482">
        <f t="shared" ca="1" si="857"/>
        <v>0</v>
      </c>
      <c r="Y1482">
        <f t="shared" ca="1" si="858"/>
        <v>0</v>
      </c>
      <c r="Z1482">
        <f t="shared" ca="1" si="859"/>
        <v>0</v>
      </c>
      <c r="AA1482">
        <f t="shared" ca="1" si="860"/>
        <v>0</v>
      </c>
      <c r="AB1482">
        <f t="shared" ca="1" si="861"/>
        <v>0</v>
      </c>
      <c r="AC1482">
        <f t="shared" ca="1" si="862"/>
        <v>0</v>
      </c>
      <c r="AD1482">
        <f t="shared" ca="1" si="863"/>
        <v>0</v>
      </c>
      <c r="AE1482">
        <f t="shared" ca="1" si="864"/>
        <v>0</v>
      </c>
      <c r="AH1482">
        <f t="shared" ca="1" si="865"/>
        <v>0</v>
      </c>
      <c r="AI1482">
        <f t="shared" ca="1" si="866"/>
        <v>0</v>
      </c>
      <c r="AJ1482">
        <f t="shared" ca="1" si="867"/>
        <v>0</v>
      </c>
      <c r="AK1482">
        <f t="shared" ca="1" si="868"/>
        <v>0</v>
      </c>
      <c r="AL1482">
        <f t="shared" ca="1" si="869"/>
        <v>0</v>
      </c>
      <c r="AM1482">
        <f t="shared" ca="1" si="870"/>
        <v>0</v>
      </c>
      <c r="AN1482">
        <f t="shared" ca="1" si="871"/>
        <v>0</v>
      </c>
      <c r="AO1482">
        <f t="shared" ca="1" si="872"/>
        <v>0</v>
      </c>
      <c r="AP1482">
        <f t="shared" ca="1" si="873"/>
        <v>0</v>
      </c>
      <c r="AQ1482">
        <f t="shared" ca="1" si="874"/>
        <v>0</v>
      </c>
      <c r="AR1482">
        <f t="shared" ca="1" si="875"/>
        <v>0</v>
      </c>
      <c r="AS1482">
        <f t="shared" ca="1" si="876"/>
        <v>0</v>
      </c>
      <c r="AT1482">
        <f t="shared" ca="1" si="877"/>
        <v>0</v>
      </c>
      <c r="AU1482">
        <f t="shared" ca="1" si="878"/>
        <v>0</v>
      </c>
      <c r="AV1482">
        <f t="shared" ca="1" si="879"/>
        <v>0</v>
      </c>
      <c r="AW1482">
        <f t="shared" ca="1" si="880"/>
        <v>0</v>
      </c>
      <c r="AX1482">
        <f t="shared" ca="1" si="881"/>
        <v>0</v>
      </c>
      <c r="AY1482">
        <f t="shared" ca="1" si="882"/>
        <v>0</v>
      </c>
      <c r="AZ1482">
        <f t="shared" ca="1" si="883"/>
        <v>0</v>
      </c>
      <c r="BA1482">
        <f t="shared" ca="1" si="884"/>
        <v>0</v>
      </c>
      <c r="BB1482">
        <f t="shared" ca="1" si="885"/>
        <v>0</v>
      </c>
      <c r="BC1482">
        <f t="shared" ca="1" si="886"/>
        <v>0</v>
      </c>
      <c r="BD1482">
        <f t="shared" ca="1" si="887"/>
        <v>0</v>
      </c>
      <c r="BE1482">
        <f t="shared" ca="1" si="888"/>
        <v>0</v>
      </c>
      <c r="BF1482">
        <f t="shared" ca="1" si="889"/>
        <v>0</v>
      </c>
    </row>
    <row r="1483" spans="1:58" ht="16.149999999999999" customHeight="1" x14ac:dyDescent="0.2">
      <c r="A1483" s="84"/>
      <c r="B1483" s="84"/>
      <c r="C1483" s="84"/>
      <c r="D1483" s="84"/>
      <c r="E1483" s="84"/>
      <c r="F1483" s="84"/>
      <c r="G1483" s="84"/>
      <c r="H1483" s="5">
        <f t="shared" ca="1" si="855"/>
        <v>0</v>
      </c>
      <c r="I1483" s="17">
        <f t="shared" ca="1" si="856"/>
        <v>-43921.465798611112</v>
      </c>
      <c r="J1483" s="5">
        <f t="shared" ca="1" si="854"/>
        <v>0</v>
      </c>
      <c r="K1483" s="87"/>
      <c r="L1483" s="87"/>
      <c r="M1483" s="87"/>
      <c r="N1483" s="87"/>
      <c r="X1483">
        <f t="shared" ca="1" si="857"/>
        <v>0</v>
      </c>
      <c r="Y1483">
        <f t="shared" ca="1" si="858"/>
        <v>0</v>
      </c>
      <c r="Z1483">
        <f t="shared" ca="1" si="859"/>
        <v>0</v>
      </c>
      <c r="AA1483">
        <f t="shared" ca="1" si="860"/>
        <v>0</v>
      </c>
      <c r="AB1483">
        <f t="shared" ca="1" si="861"/>
        <v>0</v>
      </c>
      <c r="AC1483">
        <f t="shared" ca="1" si="862"/>
        <v>0</v>
      </c>
      <c r="AD1483">
        <f t="shared" ca="1" si="863"/>
        <v>0</v>
      </c>
      <c r="AE1483">
        <f t="shared" ca="1" si="864"/>
        <v>0</v>
      </c>
      <c r="AH1483">
        <f t="shared" ca="1" si="865"/>
        <v>0</v>
      </c>
      <c r="AI1483">
        <f t="shared" ca="1" si="866"/>
        <v>0</v>
      </c>
      <c r="AJ1483">
        <f t="shared" ca="1" si="867"/>
        <v>0</v>
      </c>
      <c r="AK1483">
        <f t="shared" ca="1" si="868"/>
        <v>0</v>
      </c>
      <c r="AL1483">
        <f t="shared" ca="1" si="869"/>
        <v>0</v>
      </c>
      <c r="AM1483">
        <f t="shared" ca="1" si="870"/>
        <v>0</v>
      </c>
      <c r="AN1483">
        <f t="shared" ca="1" si="871"/>
        <v>0</v>
      </c>
      <c r="AO1483">
        <f t="shared" ca="1" si="872"/>
        <v>0</v>
      </c>
      <c r="AP1483">
        <f t="shared" ca="1" si="873"/>
        <v>0</v>
      </c>
      <c r="AQ1483">
        <f t="shared" ca="1" si="874"/>
        <v>0</v>
      </c>
      <c r="AR1483">
        <f t="shared" ca="1" si="875"/>
        <v>0</v>
      </c>
      <c r="AS1483">
        <f t="shared" ca="1" si="876"/>
        <v>0</v>
      </c>
      <c r="AT1483">
        <f t="shared" ca="1" si="877"/>
        <v>0</v>
      </c>
      <c r="AU1483">
        <f t="shared" ca="1" si="878"/>
        <v>0</v>
      </c>
      <c r="AV1483">
        <f t="shared" ca="1" si="879"/>
        <v>0</v>
      </c>
      <c r="AW1483">
        <f t="shared" ca="1" si="880"/>
        <v>0</v>
      </c>
      <c r="AX1483">
        <f t="shared" ca="1" si="881"/>
        <v>0</v>
      </c>
      <c r="AY1483">
        <f t="shared" ca="1" si="882"/>
        <v>0</v>
      </c>
      <c r="AZ1483">
        <f t="shared" ca="1" si="883"/>
        <v>0</v>
      </c>
      <c r="BA1483">
        <f t="shared" ca="1" si="884"/>
        <v>0</v>
      </c>
      <c r="BB1483">
        <f t="shared" ca="1" si="885"/>
        <v>0</v>
      </c>
      <c r="BC1483">
        <f t="shared" ca="1" si="886"/>
        <v>0</v>
      </c>
      <c r="BD1483">
        <f t="shared" ca="1" si="887"/>
        <v>0</v>
      </c>
      <c r="BE1483">
        <f t="shared" ca="1" si="888"/>
        <v>0</v>
      </c>
      <c r="BF1483">
        <f t="shared" ca="1" si="889"/>
        <v>0</v>
      </c>
    </row>
    <row r="1484" spans="1:58" ht="16.149999999999999" customHeight="1" x14ac:dyDescent="0.2">
      <c r="A1484" s="84"/>
      <c r="B1484" s="84"/>
      <c r="C1484" s="84"/>
      <c r="D1484" s="84"/>
      <c r="E1484" s="84"/>
      <c r="F1484" s="84"/>
      <c r="G1484" s="84"/>
      <c r="H1484" s="5">
        <f t="shared" ca="1" si="855"/>
        <v>0</v>
      </c>
      <c r="I1484" s="17">
        <f t="shared" ca="1" si="856"/>
        <v>-43921.465798611112</v>
      </c>
      <c r="J1484" s="5">
        <f t="shared" ca="1" si="854"/>
        <v>0</v>
      </c>
      <c r="K1484" s="87"/>
      <c r="L1484" s="87"/>
      <c r="M1484" s="87"/>
      <c r="N1484" s="87"/>
      <c r="X1484">
        <f t="shared" ca="1" si="857"/>
        <v>0</v>
      </c>
      <c r="Y1484">
        <f t="shared" ca="1" si="858"/>
        <v>0</v>
      </c>
      <c r="Z1484">
        <f t="shared" ca="1" si="859"/>
        <v>0</v>
      </c>
      <c r="AA1484">
        <f t="shared" ca="1" si="860"/>
        <v>0</v>
      </c>
      <c r="AB1484">
        <f t="shared" ca="1" si="861"/>
        <v>0</v>
      </c>
      <c r="AC1484">
        <f t="shared" ca="1" si="862"/>
        <v>0</v>
      </c>
      <c r="AD1484">
        <f t="shared" ca="1" si="863"/>
        <v>0</v>
      </c>
      <c r="AE1484">
        <f t="shared" ca="1" si="864"/>
        <v>0</v>
      </c>
      <c r="AH1484">
        <f t="shared" ca="1" si="865"/>
        <v>0</v>
      </c>
      <c r="AI1484">
        <f t="shared" ca="1" si="866"/>
        <v>0</v>
      </c>
      <c r="AJ1484">
        <f t="shared" ca="1" si="867"/>
        <v>0</v>
      </c>
      <c r="AK1484">
        <f t="shared" ca="1" si="868"/>
        <v>0</v>
      </c>
      <c r="AL1484">
        <f t="shared" ca="1" si="869"/>
        <v>0</v>
      </c>
      <c r="AM1484">
        <f t="shared" ca="1" si="870"/>
        <v>0</v>
      </c>
      <c r="AN1484">
        <f t="shared" ca="1" si="871"/>
        <v>0</v>
      </c>
      <c r="AO1484">
        <f t="shared" ca="1" si="872"/>
        <v>0</v>
      </c>
      <c r="AP1484">
        <f t="shared" ca="1" si="873"/>
        <v>0</v>
      </c>
      <c r="AQ1484">
        <f t="shared" ca="1" si="874"/>
        <v>0</v>
      </c>
      <c r="AR1484">
        <f t="shared" ca="1" si="875"/>
        <v>0</v>
      </c>
      <c r="AS1484">
        <f t="shared" ca="1" si="876"/>
        <v>0</v>
      </c>
      <c r="AT1484">
        <f t="shared" ca="1" si="877"/>
        <v>0</v>
      </c>
      <c r="AU1484">
        <f t="shared" ca="1" si="878"/>
        <v>0</v>
      </c>
      <c r="AV1484">
        <f t="shared" ca="1" si="879"/>
        <v>0</v>
      </c>
      <c r="AW1484">
        <f t="shared" ca="1" si="880"/>
        <v>0</v>
      </c>
      <c r="AX1484">
        <f t="shared" ca="1" si="881"/>
        <v>0</v>
      </c>
      <c r="AY1484">
        <f t="shared" ca="1" si="882"/>
        <v>0</v>
      </c>
      <c r="AZ1484">
        <f t="shared" ca="1" si="883"/>
        <v>0</v>
      </c>
      <c r="BA1484">
        <f t="shared" ca="1" si="884"/>
        <v>0</v>
      </c>
      <c r="BB1484">
        <f t="shared" ca="1" si="885"/>
        <v>0</v>
      </c>
      <c r="BC1484">
        <f t="shared" ca="1" si="886"/>
        <v>0</v>
      </c>
      <c r="BD1484">
        <f t="shared" ca="1" si="887"/>
        <v>0</v>
      </c>
      <c r="BE1484">
        <f t="shared" ca="1" si="888"/>
        <v>0</v>
      </c>
      <c r="BF1484">
        <f t="shared" ca="1" si="889"/>
        <v>0</v>
      </c>
    </row>
    <row r="1485" spans="1:58" ht="16.149999999999999" customHeight="1" x14ac:dyDescent="0.2">
      <c r="A1485" s="84"/>
      <c r="B1485" s="84"/>
      <c r="C1485" s="84"/>
      <c r="D1485" s="84"/>
      <c r="E1485" s="84"/>
      <c r="F1485" s="84"/>
      <c r="G1485" s="84"/>
      <c r="H1485" s="5">
        <f t="shared" ca="1" si="855"/>
        <v>0</v>
      </c>
      <c r="I1485" s="17">
        <f t="shared" ca="1" si="856"/>
        <v>-43921.465798611112</v>
      </c>
      <c r="J1485" s="5">
        <f t="shared" ca="1" si="854"/>
        <v>0</v>
      </c>
      <c r="K1485" s="87"/>
      <c r="L1485" s="87"/>
      <c r="M1485" s="87"/>
      <c r="N1485" s="87"/>
      <c r="X1485">
        <f t="shared" ca="1" si="857"/>
        <v>0</v>
      </c>
      <c r="Y1485">
        <f t="shared" ca="1" si="858"/>
        <v>0</v>
      </c>
      <c r="Z1485">
        <f t="shared" ca="1" si="859"/>
        <v>0</v>
      </c>
      <c r="AA1485">
        <f t="shared" ca="1" si="860"/>
        <v>0</v>
      </c>
      <c r="AB1485">
        <f t="shared" ca="1" si="861"/>
        <v>0</v>
      </c>
      <c r="AC1485">
        <f t="shared" ca="1" si="862"/>
        <v>0</v>
      </c>
      <c r="AD1485">
        <f t="shared" ca="1" si="863"/>
        <v>0</v>
      </c>
      <c r="AE1485">
        <f t="shared" ca="1" si="864"/>
        <v>0</v>
      </c>
      <c r="AH1485">
        <f t="shared" ca="1" si="865"/>
        <v>0</v>
      </c>
      <c r="AI1485">
        <f t="shared" ca="1" si="866"/>
        <v>0</v>
      </c>
      <c r="AJ1485">
        <f t="shared" ca="1" si="867"/>
        <v>0</v>
      </c>
      <c r="AK1485">
        <f t="shared" ca="1" si="868"/>
        <v>0</v>
      </c>
      <c r="AL1485">
        <f t="shared" ca="1" si="869"/>
        <v>0</v>
      </c>
      <c r="AM1485">
        <f t="shared" ca="1" si="870"/>
        <v>0</v>
      </c>
      <c r="AN1485">
        <f t="shared" ca="1" si="871"/>
        <v>0</v>
      </c>
      <c r="AO1485">
        <f t="shared" ca="1" si="872"/>
        <v>0</v>
      </c>
      <c r="AP1485">
        <f t="shared" ca="1" si="873"/>
        <v>0</v>
      </c>
      <c r="AQ1485">
        <f t="shared" ca="1" si="874"/>
        <v>0</v>
      </c>
      <c r="AR1485">
        <f t="shared" ca="1" si="875"/>
        <v>0</v>
      </c>
      <c r="AS1485">
        <f t="shared" ca="1" si="876"/>
        <v>0</v>
      </c>
      <c r="AT1485">
        <f t="shared" ca="1" si="877"/>
        <v>0</v>
      </c>
      <c r="AU1485">
        <f t="shared" ca="1" si="878"/>
        <v>0</v>
      </c>
      <c r="AV1485">
        <f t="shared" ca="1" si="879"/>
        <v>0</v>
      </c>
      <c r="AW1485">
        <f t="shared" ca="1" si="880"/>
        <v>0</v>
      </c>
      <c r="AX1485">
        <f t="shared" ca="1" si="881"/>
        <v>0</v>
      </c>
      <c r="AY1485">
        <f t="shared" ca="1" si="882"/>
        <v>0</v>
      </c>
      <c r="AZ1485">
        <f t="shared" ca="1" si="883"/>
        <v>0</v>
      </c>
      <c r="BA1485">
        <f t="shared" ca="1" si="884"/>
        <v>0</v>
      </c>
      <c r="BB1485">
        <f t="shared" ca="1" si="885"/>
        <v>0</v>
      </c>
      <c r="BC1485">
        <f t="shared" ca="1" si="886"/>
        <v>0</v>
      </c>
      <c r="BD1485">
        <f t="shared" ca="1" si="887"/>
        <v>0</v>
      </c>
      <c r="BE1485">
        <f t="shared" ca="1" si="888"/>
        <v>0</v>
      </c>
      <c r="BF1485">
        <f t="shared" ca="1" si="889"/>
        <v>0</v>
      </c>
    </row>
    <row r="1486" spans="1:58" ht="16.149999999999999" customHeight="1" x14ac:dyDescent="0.2">
      <c r="A1486" s="84"/>
      <c r="B1486" s="84"/>
      <c r="C1486" s="84"/>
      <c r="D1486" s="84"/>
      <c r="E1486" s="84"/>
      <c r="F1486" s="84"/>
      <c r="G1486" s="84"/>
      <c r="H1486" s="5">
        <f t="shared" ca="1" si="855"/>
        <v>0</v>
      </c>
      <c r="I1486" s="17">
        <f t="shared" ca="1" si="856"/>
        <v>-43921.465798611112</v>
      </c>
      <c r="J1486" s="5">
        <f t="shared" ca="1" si="854"/>
        <v>0</v>
      </c>
      <c r="K1486" s="87"/>
      <c r="L1486" s="87"/>
      <c r="M1486" s="87"/>
      <c r="N1486" s="87"/>
      <c r="X1486">
        <f t="shared" ca="1" si="857"/>
        <v>0</v>
      </c>
      <c r="Y1486">
        <f t="shared" ca="1" si="858"/>
        <v>0</v>
      </c>
      <c r="Z1486">
        <f t="shared" ca="1" si="859"/>
        <v>0</v>
      </c>
      <c r="AA1486">
        <f t="shared" ca="1" si="860"/>
        <v>0</v>
      </c>
      <c r="AB1486">
        <f t="shared" ca="1" si="861"/>
        <v>0</v>
      </c>
      <c r="AC1486">
        <f t="shared" ca="1" si="862"/>
        <v>0</v>
      </c>
      <c r="AD1486">
        <f t="shared" ca="1" si="863"/>
        <v>0</v>
      </c>
      <c r="AE1486">
        <f t="shared" ca="1" si="864"/>
        <v>0</v>
      </c>
      <c r="AH1486">
        <f t="shared" ca="1" si="865"/>
        <v>0</v>
      </c>
      <c r="AI1486">
        <f t="shared" ca="1" si="866"/>
        <v>0</v>
      </c>
      <c r="AJ1486">
        <f t="shared" ca="1" si="867"/>
        <v>0</v>
      </c>
      <c r="AK1486">
        <f t="shared" ca="1" si="868"/>
        <v>0</v>
      </c>
      <c r="AL1486">
        <f t="shared" ca="1" si="869"/>
        <v>0</v>
      </c>
      <c r="AM1486">
        <f t="shared" ca="1" si="870"/>
        <v>0</v>
      </c>
      <c r="AN1486">
        <f t="shared" ca="1" si="871"/>
        <v>0</v>
      </c>
      <c r="AO1486">
        <f t="shared" ca="1" si="872"/>
        <v>0</v>
      </c>
      <c r="AP1486">
        <f t="shared" ca="1" si="873"/>
        <v>0</v>
      </c>
      <c r="AQ1486">
        <f t="shared" ca="1" si="874"/>
        <v>0</v>
      </c>
      <c r="AR1486">
        <f t="shared" ca="1" si="875"/>
        <v>0</v>
      </c>
      <c r="AS1486">
        <f t="shared" ca="1" si="876"/>
        <v>0</v>
      </c>
      <c r="AT1486">
        <f t="shared" ca="1" si="877"/>
        <v>0</v>
      </c>
      <c r="AU1486">
        <f t="shared" ca="1" si="878"/>
        <v>0</v>
      </c>
      <c r="AV1486">
        <f t="shared" ca="1" si="879"/>
        <v>0</v>
      </c>
      <c r="AW1486">
        <f t="shared" ca="1" si="880"/>
        <v>0</v>
      </c>
      <c r="AX1486">
        <f t="shared" ca="1" si="881"/>
        <v>0</v>
      </c>
      <c r="AY1486">
        <f t="shared" ca="1" si="882"/>
        <v>0</v>
      </c>
      <c r="AZ1486">
        <f t="shared" ca="1" si="883"/>
        <v>0</v>
      </c>
      <c r="BA1486">
        <f t="shared" ca="1" si="884"/>
        <v>0</v>
      </c>
      <c r="BB1486">
        <f t="shared" ca="1" si="885"/>
        <v>0</v>
      </c>
      <c r="BC1486">
        <f t="shared" ca="1" si="886"/>
        <v>0</v>
      </c>
      <c r="BD1486">
        <f t="shared" ca="1" si="887"/>
        <v>0</v>
      </c>
      <c r="BE1486">
        <f t="shared" ca="1" si="888"/>
        <v>0</v>
      </c>
      <c r="BF1486">
        <f t="shared" ca="1" si="889"/>
        <v>0</v>
      </c>
    </row>
    <row r="1487" spans="1:58" ht="16.149999999999999" customHeight="1" x14ac:dyDescent="0.2">
      <c r="A1487" s="84"/>
      <c r="B1487" s="84"/>
      <c r="C1487" s="84"/>
      <c r="D1487" s="84"/>
      <c r="E1487" s="84"/>
      <c r="F1487" s="84"/>
      <c r="G1487" s="84"/>
      <c r="H1487" s="5">
        <f t="shared" ca="1" si="855"/>
        <v>0</v>
      </c>
      <c r="I1487" s="17">
        <f t="shared" ca="1" si="856"/>
        <v>-43921.465798611112</v>
      </c>
      <c r="J1487" s="5">
        <f t="shared" ca="1" si="854"/>
        <v>0</v>
      </c>
      <c r="K1487" s="87"/>
      <c r="L1487" s="87"/>
      <c r="M1487" s="87"/>
      <c r="N1487" s="87"/>
      <c r="X1487">
        <f t="shared" ca="1" si="857"/>
        <v>0</v>
      </c>
      <c r="Y1487">
        <f t="shared" ca="1" si="858"/>
        <v>0</v>
      </c>
      <c r="Z1487">
        <f t="shared" ca="1" si="859"/>
        <v>0</v>
      </c>
      <c r="AA1487">
        <f t="shared" ca="1" si="860"/>
        <v>0</v>
      </c>
      <c r="AB1487">
        <f t="shared" ca="1" si="861"/>
        <v>0</v>
      </c>
      <c r="AC1487">
        <f t="shared" ca="1" si="862"/>
        <v>0</v>
      </c>
      <c r="AD1487">
        <f t="shared" ca="1" si="863"/>
        <v>0</v>
      </c>
      <c r="AE1487">
        <f t="shared" ca="1" si="864"/>
        <v>0</v>
      </c>
      <c r="AH1487">
        <f t="shared" ca="1" si="865"/>
        <v>0</v>
      </c>
      <c r="AI1487">
        <f t="shared" ca="1" si="866"/>
        <v>0</v>
      </c>
      <c r="AJ1487">
        <f t="shared" ca="1" si="867"/>
        <v>0</v>
      </c>
      <c r="AK1487">
        <f t="shared" ca="1" si="868"/>
        <v>0</v>
      </c>
      <c r="AL1487">
        <f t="shared" ca="1" si="869"/>
        <v>0</v>
      </c>
      <c r="AM1487">
        <f t="shared" ca="1" si="870"/>
        <v>0</v>
      </c>
      <c r="AN1487">
        <f t="shared" ca="1" si="871"/>
        <v>0</v>
      </c>
      <c r="AO1487">
        <f t="shared" ca="1" si="872"/>
        <v>0</v>
      </c>
      <c r="AP1487">
        <f t="shared" ca="1" si="873"/>
        <v>0</v>
      </c>
      <c r="AQ1487">
        <f t="shared" ca="1" si="874"/>
        <v>0</v>
      </c>
      <c r="AR1487">
        <f t="shared" ca="1" si="875"/>
        <v>0</v>
      </c>
      <c r="AS1487">
        <f t="shared" ca="1" si="876"/>
        <v>0</v>
      </c>
      <c r="AT1487">
        <f t="shared" ca="1" si="877"/>
        <v>0</v>
      </c>
      <c r="AU1487">
        <f t="shared" ca="1" si="878"/>
        <v>0</v>
      </c>
      <c r="AV1487">
        <f t="shared" ca="1" si="879"/>
        <v>0</v>
      </c>
      <c r="AW1487">
        <f t="shared" ca="1" si="880"/>
        <v>0</v>
      </c>
      <c r="AX1487">
        <f t="shared" ca="1" si="881"/>
        <v>0</v>
      </c>
      <c r="AY1487">
        <f t="shared" ca="1" si="882"/>
        <v>0</v>
      </c>
      <c r="AZ1487">
        <f t="shared" ca="1" si="883"/>
        <v>0</v>
      </c>
      <c r="BA1487">
        <f t="shared" ca="1" si="884"/>
        <v>0</v>
      </c>
      <c r="BB1487">
        <f t="shared" ca="1" si="885"/>
        <v>0</v>
      </c>
      <c r="BC1487">
        <f t="shared" ca="1" si="886"/>
        <v>0</v>
      </c>
      <c r="BD1487">
        <f t="shared" ca="1" si="887"/>
        <v>0</v>
      </c>
      <c r="BE1487">
        <f t="shared" ca="1" si="888"/>
        <v>0</v>
      </c>
      <c r="BF1487">
        <f t="shared" ca="1" si="889"/>
        <v>0</v>
      </c>
    </row>
    <row r="1488" spans="1:58" ht="16.149999999999999" customHeight="1" x14ac:dyDescent="0.2">
      <c r="A1488" s="84"/>
      <c r="B1488" s="84"/>
      <c r="C1488" s="84"/>
      <c r="D1488" s="84"/>
      <c r="E1488" s="84"/>
      <c r="F1488" s="84"/>
      <c r="G1488" s="84"/>
      <c r="H1488" s="5">
        <f t="shared" ca="1" si="855"/>
        <v>0</v>
      </c>
      <c r="I1488" s="17">
        <f t="shared" ca="1" si="856"/>
        <v>-43921.465798611112</v>
      </c>
      <c r="J1488" s="5">
        <f t="shared" ca="1" si="854"/>
        <v>0</v>
      </c>
      <c r="K1488" s="87"/>
      <c r="L1488" s="87"/>
      <c r="M1488" s="87"/>
      <c r="N1488" s="87"/>
      <c r="X1488">
        <f t="shared" ca="1" si="857"/>
        <v>0</v>
      </c>
      <c r="Y1488">
        <f t="shared" ca="1" si="858"/>
        <v>0</v>
      </c>
      <c r="Z1488">
        <f t="shared" ca="1" si="859"/>
        <v>0</v>
      </c>
      <c r="AA1488">
        <f t="shared" ca="1" si="860"/>
        <v>0</v>
      </c>
      <c r="AB1488">
        <f t="shared" ca="1" si="861"/>
        <v>0</v>
      </c>
      <c r="AC1488">
        <f t="shared" ca="1" si="862"/>
        <v>0</v>
      </c>
      <c r="AD1488">
        <f t="shared" ca="1" si="863"/>
        <v>0</v>
      </c>
      <c r="AE1488">
        <f t="shared" ca="1" si="864"/>
        <v>0</v>
      </c>
      <c r="AH1488">
        <f t="shared" ca="1" si="865"/>
        <v>0</v>
      </c>
      <c r="AI1488">
        <f t="shared" ca="1" si="866"/>
        <v>0</v>
      </c>
      <c r="AJ1488">
        <f t="shared" ca="1" si="867"/>
        <v>0</v>
      </c>
      <c r="AK1488">
        <f t="shared" ca="1" si="868"/>
        <v>0</v>
      </c>
      <c r="AL1488">
        <f t="shared" ca="1" si="869"/>
        <v>0</v>
      </c>
      <c r="AM1488">
        <f t="shared" ca="1" si="870"/>
        <v>0</v>
      </c>
      <c r="AN1488">
        <f t="shared" ca="1" si="871"/>
        <v>0</v>
      </c>
      <c r="AO1488">
        <f t="shared" ca="1" si="872"/>
        <v>0</v>
      </c>
      <c r="AP1488">
        <f t="shared" ca="1" si="873"/>
        <v>0</v>
      </c>
      <c r="AQ1488">
        <f t="shared" ca="1" si="874"/>
        <v>0</v>
      </c>
      <c r="AR1488">
        <f t="shared" ca="1" si="875"/>
        <v>0</v>
      </c>
      <c r="AS1488">
        <f t="shared" ca="1" si="876"/>
        <v>0</v>
      </c>
      <c r="AT1488">
        <f t="shared" ca="1" si="877"/>
        <v>0</v>
      </c>
      <c r="AU1488">
        <f t="shared" ca="1" si="878"/>
        <v>0</v>
      </c>
      <c r="AV1488">
        <f t="shared" ca="1" si="879"/>
        <v>0</v>
      </c>
      <c r="AW1488">
        <f t="shared" ca="1" si="880"/>
        <v>0</v>
      </c>
      <c r="AX1488">
        <f t="shared" ca="1" si="881"/>
        <v>0</v>
      </c>
      <c r="AY1488">
        <f t="shared" ca="1" si="882"/>
        <v>0</v>
      </c>
      <c r="AZ1488">
        <f t="shared" ca="1" si="883"/>
        <v>0</v>
      </c>
      <c r="BA1488">
        <f t="shared" ca="1" si="884"/>
        <v>0</v>
      </c>
      <c r="BB1488">
        <f t="shared" ca="1" si="885"/>
        <v>0</v>
      </c>
      <c r="BC1488">
        <f t="shared" ca="1" si="886"/>
        <v>0</v>
      </c>
      <c r="BD1488">
        <f t="shared" ca="1" si="887"/>
        <v>0</v>
      </c>
      <c r="BE1488">
        <f t="shared" ca="1" si="888"/>
        <v>0</v>
      </c>
      <c r="BF1488">
        <f t="shared" ca="1" si="889"/>
        <v>0</v>
      </c>
    </row>
    <row r="1489" spans="1:58" ht="16.149999999999999" customHeight="1" x14ac:dyDescent="0.2">
      <c r="A1489" s="84"/>
      <c r="B1489" s="84"/>
      <c r="C1489" s="84"/>
      <c r="D1489" s="84"/>
      <c r="E1489" s="84"/>
      <c r="F1489" s="84"/>
      <c r="G1489" s="84"/>
      <c r="H1489" s="5">
        <f t="shared" ca="1" si="855"/>
        <v>0</v>
      </c>
      <c r="I1489" s="17">
        <f t="shared" ca="1" si="856"/>
        <v>-43921.465798611112</v>
      </c>
      <c r="J1489" s="5">
        <f t="shared" ca="1" si="854"/>
        <v>0</v>
      </c>
      <c r="K1489" s="87"/>
      <c r="L1489" s="87"/>
      <c r="M1489" s="87"/>
      <c r="N1489" s="87"/>
      <c r="X1489">
        <f t="shared" ca="1" si="857"/>
        <v>0</v>
      </c>
      <c r="Y1489">
        <f t="shared" ca="1" si="858"/>
        <v>0</v>
      </c>
      <c r="Z1489">
        <f t="shared" ca="1" si="859"/>
        <v>0</v>
      </c>
      <c r="AA1489">
        <f t="shared" ca="1" si="860"/>
        <v>0</v>
      </c>
      <c r="AB1489">
        <f t="shared" ca="1" si="861"/>
        <v>0</v>
      </c>
      <c r="AC1489">
        <f t="shared" ca="1" si="862"/>
        <v>0</v>
      </c>
      <c r="AD1489">
        <f t="shared" ca="1" si="863"/>
        <v>0</v>
      </c>
      <c r="AE1489">
        <f t="shared" ca="1" si="864"/>
        <v>0</v>
      </c>
      <c r="AH1489">
        <f t="shared" ca="1" si="865"/>
        <v>0</v>
      </c>
      <c r="AI1489">
        <f t="shared" ca="1" si="866"/>
        <v>0</v>
      </c>
      <c r="AJ1489">
        <f t="shared" ca="1" si="867"/>
        <v>0</v>
      </c>
      <c r="AK1489">
        <f t="shared" ca="1" si="868"/>
        <v>0</v>
      </c>
      <c r="AL1489">
        <f t="shared" ca="1" si="869"/>
        <v>0</v>
      </c>
      <c r="AM1489">
        <f t="shared" ca="1" si="870"/>
        <v>0</v>
      </c>
      <c r="AN1489">
        <f t="shared" ca="1" si="871"/>
        <v>0</v>
      </c>
      <c r="AO1489">
        <f t="shared" ca="1" si="872"/>
        <v>0</v>
      </c>
      <c r="AP1489">
        <f t="shared" ca="1" si="873"/>
        <v>0</v>
      </c>
      <c r="AQ1489">
        <f t="shared" ca="1" si="874"/>
        <v>0</v>
      </c>
      <c r="AR1489">
        <f t="shared" ca="1" si="875"/>
        <v>0</v>
      </c>
      <c r="AS1489">
        <f t="shared" ca="1" si="876"/>
        <v>0</v>
      </c>
      <c r="AT1489">
        <f t="shared" ca="1" si="877"/>
        <v>0</v>
      </c>
      <c r="AU1489">
        <f t="shared" ca="1" si="878"/>
        <v>0</v>
      </c>
      <c r="AV1489">
        <f t="shared" ca="1" si="879"/>
        <v>0</v>
      </c>
      <c r="AW1489">
        <f t="shared" ca="1" si="880"/>
        <v>0</v>
      </c>
      <c r="AX1489">
        <f t="shared" ca="1" si="881"/>
        <v>0</v>
      </c>
      <c r="AY1489">
        <f t="shared" ca="1" si="882"/>
        <v>0</v>
      </c>
      <c r="AZ1489">
        <f t="shared" ca="1" si="883"/>
        <v>0</v>
      </c>
      <c r="BA1489">
        <f t="shared" ca="1" si="884"/>
        <v>0</v>
      </c>
      <c r="BB1489">
        <f t="shared" ca="1" si="885"/>
        <v>0</v>
      </c>
      <c r="BC1489">
        <f t="shared" ca="1" si="886"/>
        <v>0</v>
      </c>
      <c r="BD1489">
        <f t="shared" ca="1" si="887"/>
        <v>0</v>
      </c>
      <c r="BE1489">
        <f t="shared" ca="1" si="888"/>
        <v>0</v>
      </c>
      <c r="BF1489">
        <f t="shared" ca="1" si="889"/>
        <v>0</v>
      </c>
    </row>
    <row r="1490" spans="1:58" ht="16.149999999999999" customHeight="1" x14ac:dyDescent="0.2">
      <c r="A1490" s="84"/>
      <c r="B1490" s="84"/>
      <c r="C1490" s="84"/>
      <c r="D1490" s="84"/>
      <c r="E1490" s="84"/>
      <c r="F1490" s="84"/>
      <c r="G1490" s="84"/>
      <c r="H1490" s="5">
        <f t="shared" ca="1" si="855"/>
        <v>0</v>
      </c>
      <c r="I1490" s="17">
        <f t="shared" ca="1" si="856"/>
        <v>-43921.465798611112</v>
      </c>
      <c r="J1490" s="5">
        <f t="shared" ca="1" si="854"/>
        <v>0</v>
      </c>
      <c r="K1490" s="87"/>
      <c r="L1490" s="87"/>
      <c r="M1490" s="87"/>
      <c r="N1490" s="87"/>
      <c r="X1490">
        <f t="shared" ca="1" si="857"/>
        <v>0</v>
      </c>
      <c r="Y1490">
        <f t="shared" ca="1" si="858"/>
        <v>0</v>
      </c>
      <c r="Z1490">
        <f t="shared" ca="1" si="859"/>
        <v>0</v>
      </c>
      <c r="AA1490">
        <f t="shared" ca="1" si="860"/>
        <v>0</v>
      </c>
      <c r="AB1490">
        <f t="shared" ca="1" si="861"/>
        <v>0</v>
      </c>
      <c r="AC1490">
        <f t="shared" ca="1" si="862"/>
        <v>0</v>
      </c>
      <c r="AD1490">
        <f t="shared" ca="1" si="863"/>
        <v>0</v>
      </c>
      <c r="AE1490">
        <f t="shared" ca="1" si="864"/>
        <v>0</v>
      </c>
      <c r="AH1490">
        <f t="shared" ca="1" si="865"/>
        <v>0</v>
      </c>
      <c r="AI1490">
        <f t="shared" ca="1" si="866"/>
        <v>0</v>
      </c>
      <c r="AJ1490">
        <f t="shared" ca="1" si="867"/>
        <v>0</v>
      </c>
      <c r="AK1490">
        <f t="shared" ca="1" si="868"/>
        <v>0</v>
      </c>
      <c r="AL1490">
        <f t="shared" ca="1" si="869"/>
        <v>0</v>
      </c>
      <c r="AM1490">
        <f t="shared" ca="1" si="870"/>
        <v>0</v>
      </c>
      <c r="AN1490">
        <f t="shared" ca="1" si="871"/>
        <v>0</v>
      </c>
      <c r="AO1490">
        <f t="shared" ca="1" si="872"/>
        <v>0</v>
      </c>
      <c r="AP1490">
        <f t="shared" ca="1" si="873"/>
        <v>0</v>
      </c>
      <c r="AQ1490">
        <f t="shared" ca="1" si="874"/>
        <v>0</v>
      </c>
      <c r="AR1490">
        <f t="shared" ca="1" si="875"/>
        <v>0</v>
      </c>
      <c r="AS1490">
        <f t="shared" ca="1" si="876"/>
        <v>0</v>
      </c>
      <c r="AT1490">
        <f t="shared" ca="1" si="877"/>
        <v>0</v>
      </c>
      <c r="AU1490">
        <f t="shared" ca="1" si="878"/>
        <v>0</v>
      </c>
      <c r="AV1490">
        <f t="shared" ca="1" si="879"/>
        <v>0</v>
      </c>
      <c r="AW1490">
        <f t="shared" ca="1" si="880"/>
        <v>0</v>
      </c>
      <c r="AX1490">
        <f t="shared" ca="1" si="881"/>
        <v>0</v>
      </c>
      <c r="AY1490">
        <f t="shared" ca="1" si="882"/>
        <v>0</v>
      </c>
      <c r="AZ1490">
        <f t="shared" ca="1" si="883"/>
        <v>0</v>
      </c>
      <c r="BA1490">
        <f t="shared" ca="1" si="884"/>
        <v>0</v>
      </c>
      <c r="BB1490">
        <f t="shared" ca="1" si="885"/>
        <v>0</v>
      </c>
      <c r="BC1490">
        <f t="shared" ca="1" si="886"/>
        <v>0</v>
      </c>
      <c r="BD1490">
        <f t="shared" ca="1" si="887"/>
        <v>0</v>
      </c>
      <c r="BE1490">
        <f t="shared" ca="1" si="888"/>
        <v>0</v>
      </c>
      <c r="BF1490">
        <f t="shared" ca="1" si="889"/>
        <v>0</v>
      </c>
    </row>
    <row r="1491" spans="1:58" ht="16.149999999999999" customHeight="1" x14ac:dyDescent="0.2">
      <c r="A1491" s="84"/>
      <c r="B1491" s="84"/>
      <c r="C1491" s="84"/>
      <c r="D1491" s="84"/>
      <c r="E1491" s="84"/>
      <c r="F1491" s="84"/>
      <c r="G1491" s="84"/>
      <c r="H1491" s="5">
        <f t="shared" ca="1" si="855"/>
        <v>0</v>
      </c>
      <c r="I1491" s="17">
        <f t="shared" ca="1" si="856"/>
        <v>-43921.465798611112</v>
      </c>
      <c r="J1491" s="5">
        <f t="shared" ca="1" si="854"/>
        <v>0</v>
      </c>
      <c r="K1491" s="87"/>
      <c r="L1491" s="87"/>
      <c r="M1491" s="87"/>
      <c r="N1491" s="87"/>
      <c r="X1491">
        <f t="shared" ca="1" si="857"/>
        <v>0</v>
      </c>
      <c r="Y1491">
        <f t="shared" ca="1" si="858"/>
        <v>0</v>
      </c>
      <c r="Z1491">
        <f t="shared" ca="1" si="859"/>
        <v>0</v>
      </c>
      <c r="AA1491">
        <f t="shared" ca="1" si="860"/>
        <v>0</v>
      </c>
      <c r="AB1491">
        <f t="shared" ca="1" si="861"/>
        <v>0</v>
      </c>
      <c r="AC1491">
        <f t="shared" ca="1" si="862"/>
        <v>0</v>
      </c>
      <c r="AD1491">
        <f t="shared" ca="1" si="863"/>
        <v>0</v>
      </c>
      <c r="AE1491">
        <f t="shared" ca="1" si="864"/>
        <v>0</v>
      </c>
      <c r="AH1491">
        <f t="shared" ca="1" si="865"/>
        <v>0</v>
      </c>
      <c r="AI1491">
        <f t="shared" ca="1" si="866"/>
        <v>0</v>
      </c>
      <c r="AJ1491">
        <f t="shared" ca="1" si="867"/>
        <v>0</v>
      </c>
      <c r="AK1491">
        <f t="shared" ca="1" si="868"/>
        <v>0</v>
      </c>
      <c r="AL1491">
        <f t="shared" ca="1" si="869"/>
        <v>0</v>
      </c>
      <c r="AM1491">
        <f t="shared" ca="1" si="870"/>
        <v>0</v>
      </c>
      <c r="AN1491">
        <f t="shared" ca="1" si="871"/>
        <v>0</v>
      </c>
      <c r="AO1491">
        <f t="shared" ca="1" si="872"/>
        <v>0</v>
      </c>
      <c r="AP1491">
        <f t="shared" ca="1" si="873"/>
        <v>0</v>
      </c>
      <c r="AQ1491">
        <f t="shared" ca="1" si="874"/>
        <v>0</v>
      </c>
      <c r="AR1491">
        <f t="shared" ca="1" si="875"/>
        <v>0</v>
      </c>
      <c r="AS1491">
        <f t="shared" ca="1" si="876"/>
        <v>0</v>
      </c>
      <c r="AT1491">
        <f t="shared" ca="1" si="877"/>
        <v>0</v>
      </c>
      <c r="AU1491">
        <f t="shared" ca="1" si="878"/>
        <v>0</v>
      </c>
      <c r="AV1491">
        <f t="shared" ca="1" si="879"/>
        <v>0</v>
      </c>
      <c r="AW1491">
        <f t="shared" ca="1" si="880"/>
        <v>0</v>
      </c>
      <c r="AX1491">
        <f t="shared" ca="1" si="881"/>
        <v>0</v>
      </c>
      <c r="AY1491">
        <f t="shared" ca="1" si="882"/>
        <v>0</v>
      </c>
      <c r="AZ1491">
        <f t="shared" ca="1" si="883"/>
        <v>0</v>
      </c>
      <c r="BA1491">
        <f t="shared" ca="1" si="884"/>
        <v>0</v>
      </c>
      <c r="BB1491">
        <f t="shared" ca="1" si="885"/>
        <v>0</v>
      </c>
      <c r="BC1491">
        <f t="shared" ca="1" si="886"/>
        <v>0</v>
      </c>
      <c r="BD1491">
        <f t="shared" ca="1" si="887"/>
        <v>0</v>
      </c>
      <c r="BE1491">
        <f t="shared" ca="1" si="888"/>
        <v>0</v>
      </c>
      <c r="BF1491">
        <f t="shared" ca="1" si="889"/>
        <v>0</v>
      </c>
    </row>
    <row r="1492" spans="1:58" ht="16.149999999999999" customHeight="1" x14ac:dyDescent="0.2">
      <c r="A1492" s="84"/>
      <c r="B1492" s="84"/>
      <c r="C1492" s="84"/>
      <c r="D1492" s="84"/>
      <c r="E1492" s="84"/>
      <c r="F1492" s="84"/>
      <c r="G1492" s="84"/>
      <c r="H1492" s="5">
        <f t="shared" ca="1" si="855"/>
        <v>0</v>
      </c>
      <c r="I1492" s="17">
        <f t="shared" ca="1" si="856"/>
        <v>-43921.465798611112</v>
      </c>
      <c r="J1492" s="5">
        <f t="shared" ca="1" si="854"/>
        <v>0</v>
      </c>
      <c r="K1492" s="87"/>
      <c r="L1492" s="87"/>
      <c r="M1492" s="87"/>
      <c r="N1492" s="87"/>
      <c r="X1492">
        <f t="shared" ca="1" si="857"/>
        <v>0</v>
      </c>
      <c r="Y1492">
        <f t="shared" ca="1" si="858"/>
        <v>0</v>
      </c>
      <c r="Z1492">
        <f t="shared" ca="1" si="859"/>
        <v>0</v>
      </c>
      <c r="AA1492">
        <f t="shared" ca="1" si="860"/>
        <v>0</v>
      </c>
      <c r="AB1492">
        <f t="shared" ca="1" si="861"/>
        <v>0</v>
      </c>
      <c r="AC1492">
        <f t="shared" ca="1" si="862"/>
        <v>0</v>
      </c>
      <c r="AD1492">
        <f t="shared" ca="1" si="863"/>
        <v>0</v>
      </c>
      <c r="AE1492">
        <f t="shared" ca="1" si="864"/>
        <v>0</v>
      </c>
      <c r="AH1492">
        <f t="shared" ca="1" si="865"/>
        <v>0</v>
      </c>
      <c r="AI1492">
        <f t="shared" ca="1" si="866"/>
        <v>0</v>
      </c>
      <c r="AJ1492">
        <f t="shared" ca="1" si="867"/>
        <v>0</v>
      </c>
      <c r="AK1492">
        <f t="shared" ca="1" si="868"/>
        <v>0</v>
      </c>
      <c r="AL1492">
        <f t="shared" ca="1" si="869"/>
        <v>0</v>
      </c>
      <c r="AM1492">
        <f t="shared" ca="1" si="870"/>
        <v>0</v>
      </c>
      <c r="AN1492">
        <f t="shared" ca="1" si="871"/>
        <v>0</v>
      </c>
      <c r="AO1492">
        <f t="shared" ca="1" si="872"/>
        <v>0</v>
      </c>
      <c r="AP1492">
        <f t="shared" ca="1" si="873"/>
        <v>0</v>
      </c>
      <c r="AQ1492">
        <f t="shared" ca="1" si="874"/>
        <v>0</v>
      </c>
      <c r="AR1492">
        <f t="shared" ca="1" si="875"/>
        <v>0</v>
      </c>
      <c r="AS1492">
        <f t="shared" ca="1" si="876"/>
        <v>0</v>
      </c>
      <c r="AT1492">
        <f t="shared" ca="1" si="877"/>
        <v>0</v>
      </c>
      <c r="AU1492">
        <f t="shared" ca="1" si="878"/>
        <v>0</v>
      </c>
      <c r="AV1492">
        <f t="shared" ca="1" si="879"/>
        <v>0</v>
      </c>
      <c r="AW1492">
        <f t="shared" ca="1" si="880"/>
        <v>0</v>
      </c>
      <c r="AX1492">
        <f t="shared" ca="1" si="881"/>
        <v>0</v>
      </c>
      <c r="AY1492">
        <f t="shared" ca="1" si="882"/>
        <v>0</v>
      </c>
      <c r="AZ1492">
        <f t="shared" ca="1" si="883"/>
        <v>0</v>
      </c>
      <c r="BA1492">
        <f t="shared" ca="1" si="884"/>
        <v>0</v>
      </c>
      <c r="BB1492">
        <f t="shared" ca="1" si="885"/>
        <v>0</v>
      </c>
      <c r="BC1492">
        <f t="shared" ca="1" si="886"/>
        <v>0</v>
      </c>
      <c r="BD1492">
        <f t="shared" ca="1" si="887"/>
        <v>0</v>
      </c>
      <c r="BE1492">
        <f t="shared" ca="1" si="888"/>
        <v>0</v>
      </c>
      <c r="BF1492">
        <f t="shared" ca="1" si="889"/>
        <v>0</v>
      </c>
    </row>
    <row r="1493" spans="1:58" ht="16.149999999999999" customHeight="1" x14ac:dyDescent="0.2">
      <c r="A1493" s="84"/>
      <c r="B1493" s="84"/>
      <c r="C1493" s="84"/>
      <c r="D1493" s="84"/>
      <c r="E1493" s="84"/>
      <c r="F1493" s="84"/>
      <c r="G1493" s="84"/>
      <c r="H1493" s="5">
        <f t="shared" ca="1" si="855"/>
        <v>0</v>
      </c>
      <c r="I1493" s="17">
        <f t="shared" ca="1" si="856"/>
        <v>-43921.465798611112</v>
      </c>
      <c r="J1493" s="5">
        <f t="shared" ca="1" si="854"/>
        <v>0</v>
      </c>
      <c r="K1493" s="87"/>
      <c r="L1493" s="87"/>
      <c r="M1493" s="87"/>
      <c r="N1493" s="87"/>
      <c r="X1493">
        <f t="shared" ca="1" si="857"/>
        <v>0</v>
      </c>
      <c r="Y1493">
        <f t="shared" ca="1" si="858"/>
        <v>0</v>
      </c>
      <c r="Z1493">
        <f t="shared" ca="1" si="859"/>
        <v>0</v>
      </c>
      <c r="AA1493">
        <f t="shared" ca="1" si="860"/>
        <v>0</v>
      </c>
      <c r="AB1493">
        <f t="shared" ca="1" si="861"/>
        <v>0</v>
      </c>
      <c r="AC1493">
        <f t="shared" ca="1" si="862"/>
        <v>0</v>
      </c>
      <c r="AD1493">
        <f t="shared" ca="1" si="863"/>
        <v>0</v>
      </c>
      <c r="AE1493">
        <f t="shared" ca="1" si="864"/>
        <v>0</v>
      </c>
      <c r="AH1493">
        <f t="shared" ca="1" si="865"/>
        <v>0</v>
      </c>
      <c r="AI1493">
        <f t="shared" ca="1" si="866"/>
        <v>0</v>
      </c>
      <c r="AJ1493">
        <f t="shared" ca="1" si="867"/>
        <v>0</v>
      </c>
      <c r="AK1493">
        <f t="shared" ca="1" si="868"/>
        <v>0</v>
      </c>
      <c r="AL1493">
        <f t="shared" ca="1" si="869"/>
        <v>0</v>
      </c>
      <c r="AM1493">
        <f t="shared" ca="1" si="870"/>
        <v>0</v>
      </c>
      <c r="AN1493">
        <f t="shared" ca="1" si="871"/>
        <v>0</v>
      </c>
      <c r="AO1493">
        <f t="shared" ca="1" si="872"/>
        <v>0</v>
      </c>
      <c r="AP1493">
        <f t="shared" ca="1" si="873"/>
        <v>0</v>
      </c>
      <c r="AQ1493">
        <f t="shared" ca="1" si="874"/>
        <v>0</v>
      </c>
      <c r="AR1493">
        <f t="shared" ca="1" si="875"/>
        <v>0</v>
      </c>
      <c r="AS1493">
        <f t="shared" ca="1" si="876"/>
        <v>0</v>
      </c>
      <c r="AT1493">
        <f t="shared" ca="1" si="877"/>
        <v>0</v>
      </c>
      <c r="AU1493">
        <f t="shared" ca="1" si="878"/>
        <v>0</v>
      </c>
      <c r="AV1493">
        <f t="shared" ca="1" si="879"/>
        <v>0</v>
      </c>
      <c r="AW1493">
        <f t="shared" ca="1" si="880"/>
        <v>0</v>
      </c>
      <c r="AX1493">
        <f t="shared" ca="1" si="881"/>
        <v>0</v>
      </c>
      <c r="AY1493">
        <f t="shared" ca="1" si="882"/>
        <v>0</v>
      </c>
      <c r="AZ1493">
        <f t="shared" ca="1" si="883"/>
        <v>0</v>
      </c>
      <c r="BA1493">
        <f t="shared" ca="1" si="884"/>
        <v>0</v>
      </c>
      <c r="BB1493">
        <f t="shared" ca="1" si="885"/>
        <v>0</v>
      </c>
      <c r="BC1493">
        <f t="shared" ca="1" si="886"/>
        <v>0</v>
      </c>
      <c r="BD1493">
        <f t="shared" ca="1" si="887"/>
        <v>0</v>
      </c>
      <c r="BE1493">
        <f t="shared" ca="1" si="888"/>
        <v>0</v>
      </c>
      <c r="BF1493">
        <f t="shared" ca="1" si="889"/>
        <v>0</v>
      </c>
    </row>
    <row r="1494" spans="1:58" ht="16.149999999999999" customHeight="1" x14ac:dyDescent="0.2">
      <c r="A1494" s="84"/>
      <c r="B1494" s="84"/>
      <c r="C1494" s="84"/>
      <c r="D1494" s="84"/>
      <c r="E1494" s="84"/>
      <c r="F1494" s="84"/>
      <c r="G1494" s="84"/>
      <c r="H1494" s="5">
        <f t="shared" ca="1" si="855"/>
        <v>0</v>
      </c>
      <c r="I1494" s="17">
        <f t="shared" ca="1" si="856"/>
        <v>-43921.465798611112</v>
      </c>
      <c r="J1494" s="5">
        <f t="shared" ca="1" si="854"/>
        <v>0</v>
      </c>
      <c r="K1494" s="87"/>
      <c r="L1494" s="87"/>
      <c r="M1494" s="87"/>
      <c r="N1494" s="87"/>
      <c r="X1494">
        <f t="shared" ca="1" si="857"/>
        <v>0</v>
      </c>
      <c r="Y1494">
        <f t="shared" ca="1" si="858"/>
        <v>0</v>
      </c>
      <c r="Z1494">
        <f t="shared" ca="1" si="859"/>
        <v>0</v>
      </c>
      <c r="AA1494">
        <f t="shared" ca="1" si="860"/>
        <v>0</v>
      </c>
      <c r="AB1494">
        <f t="shared" ca="1" si="861"/>
        <v>0</v>
      </c>
      <c r="AC1494">
        <f t="shared" ca="1" si="862"/>
        <v>0</v>
      </c>
      <c r="AD1494">
        <f t="shared" ca="1" si="863"/>
        <v>0</v>
      </c>
      <c r="AE1494">
        <f t="shared" ca="1" si="864"/>
        <v>0</v>
      </c>
      <c r="AH1494">
        <f t="shared" ca="1" si="865"/>
        <v>0</v>
      </c>
      <c r="AI1494">
        <f t="shared" ca="1" si="866"/>
        <v>0</v>
      </c>
      <c r="AJ1494">
        <f t="shared" ca="1" si="867"/>
        <v>0</v>
      </c>
      <c r="AK1494">
        <f t="shared" ca="1" si="868"/>
        <v>0</v>
      </c>
      <c r="AL1494">
        <f t="shared" ca="1" si="869"/>
        <v>0</v>
      </c>
      <c r="AM1494">
        <f t="shared" ca="1" si="870"/>
        <v>0</v>
      </c>
      <c r="AN1494">
        <f t="shared" ca="1" si="871"/>
        <v>0</v>
      </c>
      <c r="AO1494">
        <f t="shared" ca="1" si="872"/>
        <v>0</v>
      </c>
      <c r="AP1494">
        <f t="shared" ca="1" si="873"/>
        <v>0</v>
      </c>
      <c r="AQ1494">
        <f t="shared" ca="1" si="874"/>
        <v>0</v>
      </c>
      <c r="AR1494">
        <f t="shared" ca="1" si="875"/>
        <v>0</v>
      </c>
      <c r="AS1494">
        <f t="shared" ca="1" si="876"/>
        <v>0</v>
      </c>
      <c r="AT1494">
        <f t="shared" ca="1" si="877"/>
        <v>0</v>
      </c>
      <c r="AU1494">
        <f t="shared" ca="1" si="878"/>
        <v>0</v>
      </c>
      <c r="AV1494">
        <f t="shared" ca="1" si="879"/>
        <v>0</v>
      </c>
      <c r="AW1494">
        <f t="shared" ca="1" si="880"/>
        <v>0</v>
      </c>
      <c r="AX1494">
        <f t="shared" ca="1" si="881"/>
        <v>0</v>
      </c>
      <c r="AY1494">
        <f t="shared" ca="1" si="882"/>
        <v>0</v>
      </c>
      <c r="AZ1494">
        <f t="shared" ca="1" si="883"/>
        <v>0</v>
      </c>
      <c r="BA1494">
        <f t="shared" ca="1" si="884"/>
        <v>0</v>
      </c>
      <c r="BB1494">
        <f t="shared" ca="1" si="885"/>
        <v>0</v>
      </c>
      <c r="BC1494">
        <f t="shared" ca="1" si="886"/>
        <v>0</v>
      </c>
      <c r="BD1494">
        <f t="shared" ca="1" si="887"/>
        <v>0</v>
      </c>
      <c r="BE1494">
        <f t="shared" ca="1" si="888"/>
        <v>0</v>
      </c>
      <c r="BF1494">
        <f t="shared" ca="1" si="889"/>
        <v>0</v>
      </c>
    </row>
    <row r="1495" spans="1:58" ht="16.149999999999999" customHeight="1" x14ac:dyDescent="0.2">
      <c r="A1495" s="84"/>
      <c r="B1495" s="84"/>
      <c r="C1495" s="84"/>
      <c r="D1495" s="84"/>
      <c r="E1495" s="84"/>
      <c r="F1495" s="84"/>
      <c r="G1495" s="84"/>
      <c r="H1495" s="5">
        <f t="shared" ca="1" si="855"/>
        <v>0</v>
      </c>
      <c r="I1495" s="17">
        <f t="shared" ca="1" si="856"/>
        <v>-43921.465798611112</v>
      </c>
      <c r="J1495" s="5">
        <f t="shared" ca="1" si="854"/>
        <v>0</v>
      </c>
      <c r="K1495" s="87"/>
      <c r="L1495" s="87"/>
      <c r="M1495" s="87"/>
      <c r="N1495" s="87"/>
      <c r="X1495">
        <f t="shared" ca="1" si="857"/>
        <v>0</v>
      </c>
      <c r="Y1495">
        <f t="shared" ca="1" si="858"/>
        <v>0</v>
      </c>
      <c r="Z1495">
        <f t="shared" ca="1" si="859"/>
        <v>0</v>
      </c>
      <c r="AA1495">
        <f t="shared" ca="1" si="860"/>
        <v>0</v>
      </c>
      <c r="AB1495">
        <f t="shared" ca="1" si="861"/>
        <v>0</v>
      </c>
      <c r="AC1495">
        <f t="shared" ca="1" si="862"/>
        <v>0</v>
      </c>
      <c r="AD1495">
        <f t="shared" ca="1" si="863"/>
        <v>0</v>
      </c>
      <c r="AE1495">
        <f t="shared" ca="1" si="864"/>
        <v>0</v>
      </c>
      <c r="AH1495">
        <f t="shared" ca="1" si="865"/>
        <v>0</v>
      </c>
      <c r="AI1495">
        <f t="shared" ca="1" si="866"/>
        <v>0</v>
      </c>
      <c r="AJ1495">
        <f t="shared" ca="1" si="867"/>
        <v>0</v>
      </c>
      <c r="AK1495">
        <f t="shared" ca="1" si="868"/>
        <v>0</v>
      </c>
      <c r="AL1495">
        <f t="shared" ca="1" si="869"/>
        <v>0</v>
      </c>
      <c r="AM1495">
        <f t="shared" ca="1" si="870"/>
        <v>0</v>
      </c>
      <c r="AN1495">
        <f t="shared" ca="1" si="871"/>
        <v>0</v>
      </c>
      <c r="AO1495">
        <f t="shared" ca="1" si="872"/>
        <v>0</v>
      </c>
      <c r="AP1495">
        <f t="shared" ca="1" si="873"/>
        <v>0</v>
      </c>
      <c r="AQ1495">
        <f t="shared" ca="1" si="874"/>
        <v>0</v>
      </c>
      <c r="AR1495">
        <f t="shared" ca="1" si="875"/>
        <v>0</v>
      </c>
      <c r="AS1495">
        <f t="shared" ca="1" si="876"/>
        <v>0</v>
      </c>
      <c r="AT1495">
        <f t="shared" ca="1" si="877"/>
        <v>0</v>
      </c>
      <c r="AU1495">
        <f t="shared" ca="1" si="878"/>
        <v>0</v>
      </c>
      <c r="AV1495">
        <f t="shared" ca="1" si="879"/>
        <v>0</v>
      </c>
      <c r="AW1495">
        <f t="shared" ca="1" si="880"/>
        <v>0</v>
      </c>
      <c r="AX1495">
        <f t="shared" ca="1" si="881"/>
        <v>0</v>
      </c>
      <c r="AY1495">
        <f t="shared" ca="1" si="882"/>
        <v>0</v>
      </c>
      <c r="AZ1495">
        <f t="shared" ca="1" si="883"/>
        <v>0</v>
      </c>
      <c r="BA1495">
        <f t="shared" ca="1" si="884"/>
        <v>0</v>
      </c>
      <c r="BB1495">
        <f t="shared" ca="1" si="885"/>
        <v>0</v>
      </c>
      <c r="BC1495">
        <f t="shared" ca="1" si="886"/>
        <v>0</v>
      </c>
      <c r="BD1495">
        <f t="shared" ca="1" si="887"/>
        <v>0</v>
      </c>
      <c r="BE1495">
        <f t="shared" ca="1" si="888"/>
        <v>0</v>
      </c>
      <c r="BF1495">
        <f t="shared" ca="1" si="889"/>
        <v>0</v>
      </c>
    </row>
    <row r="1496" spans="1:58" ht="16.149999999999999" customHeight="1" x14ac:dyDescent="0.2">
      <c r="A1496" s="84"/>
      <c r="B1496" s="84"/>
      <c r="C1496" s="84"/>
      <c r="D1496" s="84"/>
      <c r="E1496" s="84"/>
      <c r="F1496" s="84"/>
      <c r="G1496" s="84"/>
      <c r="H1496" s="5">
        <f t="shared" ca="1" si="855"/>
        <v>0</v>
      </c>
      <c r="I1496" s="17">
        <f t="shared" ca="1" si="856"/>
        <v>-43921.465798611112</v>
      </c>
      <c r="J1496" s="5">
        <f t="shared" ca="1" si="854"/>
        <v>0</v>
      </c>
      <c r="K1496" s="87"/>
      <c r="L1496" s="87"/>
      <c r="M1496" s="87"/>
      <c r="N1496" s="87"/>
      <c r="X1496">
        <f t="shared" ca="1" si="857"/>
        <v>0</v>
      </c>
      <c r="Y1496">
        <f t="shared" ca="1" si="858"/>
        <v>0</v>
      </c>
      <c r="Z1496">
        <f t="shared" ca="1" si="859"/>
        <v>0</v>
      </c>
      <c r="AA1496">
        <f t="shared" ca="1" si="860"/>
        <v>0</v>
      </c>
      <c r="AB1496">
        <f t="shared" ca="1" si="861"/>
        <v>0</v>
      </c>
      <c r="AC1496">
        <f t="shared" ca="1" si="862"/>
        <v>0</v>
      </c>
      <c r="AD1496">
        <f t="shared" ca="1" si="863"/>
        <v>0</v>
      </c>
      <c r="AE1496">
        <f t="shared" ca="1" si="864"/>
        <v>0</v>
      </c>
      <c r="AH1496">
        <f t="shared" ca="1" si="865"/>
        <v>0</v>
      </c>
      <c r="AI1496">
        <f t="shared" ca="1" si="866"/>
        <v>0</v>
      </c>
      <c r="AJ1496">
        <f t="shared" ca="1" si="867"/>
        <v>0</v>
      </c>
      <c r="AK1496">
        <f t="shared" ca="1" si="868"/>
        <v>0</v>
      </c>
      <c r="AL1496">
        <f t="shared" ca="1" si="869"/>
        <v>0</v>
      </c>
      <c r="AM1496">
        <f t="shared" ca="1" si="870"/>
        <v>0</v>
      </c>
      <c r="AN1496">
        <f t="shared" ca="1" si="871"/>
        <v>0</v>
      </c>
      <c r="AO1496">
        <f t="shared" ca="1" si="872"/>
        <v>0</v>
      </c>
      <c r="AP1496">
        <f t="shared" ca="1" si="873"/>
        <v>0</v>
      </c>
      <c r="AQ1496">
        <f t="shared" ca="1" si="874"/>
        <v>0</v>
      </c>
      <c r="AR1496">
        <f t="shared" ca="1" si="875"/>
        <v>0</v>
      </c>
      <c r="AS1496">
        <f t="shared" ca="1" si="876"/>
        <v>0</v>
      </c>
      <c r="AT1496">
        <f t="shared" ca="1" si="877"/>
        <v>0</v>
      </c>
      <c r="AU1496">
        <f t="shared" ca="1" si="878"/>
        <v>0</v>
      </c>
      <c r="AV1496">
        <f t="shared" ca="1" si="879"/>
        <v>0</v>
      </c>
      <c r="AW1496">
        <f t="shared" ca="1" si="880"/>
        <v>0</v>
      </c>
      <c r="AX1496">
        <f t="shared" ca="1" si="881"/>
        <v>0</v>
      </c>
      <c r="AY1496">
        <f t="shared" ca="1" si="882"/>
        <v>0</v>
      </c>
      <c r="AZ1496">
        <f t="shared" ca="1" si="883"/>
        <v>0</v>
      </c>
      <c r="BA1496">
        <f t="shared" ca="1" si="884"/>
        <v>0</v>
      </c>
      <c r="BB1496">
        <f t="shared" ca="1" si="885"/>
        <v>0</v>
      </c>
      <c r="BC1496">
        <f t="shared" ca="1" si="886"/>
        <v>0</v>
      </c>
      <c r="BD1496">
        <f t="shared" ca="1" si="887"/>
        <v>0</v>
      </c>
      <c r="BE1496">
        <f t="shared" ca="1" si="888"/>
        <v>0</v>
      </c>
      <c r="BF1496">
        <f t="shared" ca="1" si="889"/>
        <v>0</v>
      </c>
    </row>
    <row r="1497" spans="1:58" ht="16.149999999999999" customHeight="1" x14ac:dyDescent="0.2">
      <c r="A1497" s="84"/>
      <c r="B1497" s="84"/>
      <c r="C1497" s="84"/>
      <c r="D1497" s="84"/>
      <c r="E1497" s="84"/>
      <c r="F1497" s="84"/>
      <c r="G1497" s="84"/>
      <c r="H1497" s="5">
        <f t="shared" ca="1" si="855"/>
        <v>0</v>
      </c>
      <c r="I1497" s="17">
        <f t="shared" ca="1" si="856"/>
        <v>-43921.465798611112</v>
      </c>
      <c r="J1497" s="5">
        <f t="shared" ca="1" si="854"/>
        <v>0</v>
      </c>
      <c r="K1497" s="87"/>
      <c r="L1497" s="87"/>
      <c r="M1497" s="87"/>
      <c r="N1497" s="87"/>
      <c r="X1497">
        <f t="shared" ca="1" si="857"/>
        <v>0</v>
      </c>
      <c r="Y1497">
        <f t="shared" ca="1" si="858"/>
        <v>0</v>
      </c>
      <c r="Z1497">
        <f t="shared" ca="1" si="859"/>
        <v>0</v>
      </c>
      <c r="AA1497">
        <f t="shared" ca="1" si="860"/>
        <v>0</v>
      </c>
      <c r="AB1497">
        <f t="shared" ca="1" si="861"/>
        <v>0</v>
      </c>
      <c r="AC1497">
        <f t="shared" ca="1" si="862"/>
        <v>0</v>
      </c>
      <c r="AD1497">
        <f t="shared" ca="1" si="863"/>
        <v>0</v>
      </c>
      <c r="AE1497">
        <f t="shared" ca="1" si="864"/>
        <v>0</v>
      </c>
      <c r="AH1497">
        <f t="shared" ca="1" si="865"/>
        <v>0</v>
      </c>
      <c r="AI1497">
        <f t="shared" ca="1" si="866"/>
        <v>0</v>
      </c>
      <c r="AJ1497">
        <f t="shared" ca="1" si="867"/>
        <v>0</v>
      </c>
      <c r="AK1497">
        <f t="shared" ca="1" si="868"/>
        <v>0</v>
      </c>
      <c r="AL1497">
        <f t="shared" ca="1" si="869"/>
        <v>0</v>
      </c>
      <c r="AM1497">
        <f t="shared" ca="1" si="870"/>
        <v>0</v>
      </c>
      <c r="AN1497">
        <f t="shared" ca="1" si="871"/>
        <v>0</v>
      </c>
      <c r="AO1497">
        <f t="shared" ca="1" si="872"/>
        <v>0</v>
      </c>
      <c r="AP1497">
        <f t="shared" ca="1" si="873"/>
        <v>0</v>
      </c>
      <c r="AQ1497">
        <f t="shared" ca="1" si="874"/>
        <v>0</v>
      </c>
      <c r="AR1497">
        <f t="shared" ca="1" si="875"/>
        <v>0</v>
      </c>
      <c r="AS1497">
        <f t="shared" ca="1" si="876"/>
        <v>0</v>
      </c>
      <c r="AT1497">
        <f t="shared" ca="1" si="877"/>
        <v>0</v>
      </c>
      <c r="AU1497">
        <f t="shared" ca="1" si="878"/>
        <v>0</v>
      </c>
      <c r="AV1497">
        <f t="shared" ca="1" si="879"/>
        <v>0</v>
      </c>
      <c r="AW1497">
        <f t="shared" ca="1" si="880"/>
        <v>0</v>
      </c>
      <c r="AX1497">
        <f t="shared" ca="1" si="881"/>
        <v>0</v>
      </c>
      <c r="AY1497">
        <f t="shared" ca="1" si="882"/>
        <v>0</v>
      </c>
      <c r="AZ1497">
        <f t="shared" ca="1" si="883"/>
        <v>0</v>
      </c>
      <c r="BA1497">
        <f t="shared" ca="1" si="884"/>
        <v>0</v>
      </c>
      <c r="BB1497">
        <f t="shared" ca="1" si="885"/>
        <v>0</v>
      </c>
      <c r="BC1497">
        <f t="shared" ca="1" si="886"/>
        <v>0</v>
      </c>
      <c r="BD1497">
        <f t="shared" ca="1" si="887"/>
        <v>0</v>
      </c>
      <c r="BE1497">
        <f t="shared" ca="1" si="888"/>
        <v>0</v>
      </c>
      <c r="BF1497">
        <f t="shared" ca="1" si="889"/>
        <v>0</v>
      </c>
    </row>
    <row r="1498" spans="1:58" ht="16.149999999999999" customHeight="1" x14ac:dyDescent="0.2">
      <c r="A1498" s="84"/>
      <c r="B1498" s="84"/>
      <c r="C1498" s="84"/>
      <c r="D1498" s="84"/>
      <c r="E1498" s="84"/>
      <c r="F1498" s="84"/>
      <c r="G1498" s="84"/>
      <c r="H1498" s="5">
        <f t="shared" ca="1" si="855"/>
        <v>0</v>
      </c>
      <c r="I1498" s="17">
        <f t="shared" ca="1" si="856"/>
        <v>-43921.465798611112</v>
      </c>
      <c r="J1498" s="5">
        <f t="shared" ca="1" si="854"/>
        <v>0</v>
      </c>
      <c r="K1498" s="87"/>
      <c r="L1498" s="87"/>
      <c r="M1498" s="87"/>
      <c r="N1498" s="87"/>
      <c r="X1498">
        <f t="shared" ca="1" si="857"/>
        <v>0</v>
      </c>
      <c r="Y1498">
        <f t="shared" ca="1" si="858"/>
        <v>0</v>
      </c>
      <c r="Z1498">
        <f t="shared" ca="1" si="859"/>
        <v>0</v>
      </c>
      <c r="AA1498">
        <f t="shared" ca="1" si="860"/>
        <v>0</v>
      </c>
      <c r="AB1498">
        <f t="shared" ca="1" si="861"/>
        <v>0</v>
      </c>
      <c r="AC1498">
        <f t="shared" ca="1" si="862"/>
        <v>0</v>
      </c>
      <c r="AD1498">
        <f t="shared" ca="1" si="863"/>
        <v>0</v>
      </c>
      <c r="AE1498">
        <f t="shared" ca="1" si="864"/>
        <v>0</v>
      </c>
      <c r="AH1498">
        <f t="shared" ca="1" si="865"/>
        <v>0</v>
      </c>
      <c r="AI1498">
        <f t="shared" ca="1" si="866"/>
        <v>0</v>
      </c>
      <c r="AJ1498">
        <f t="shared" ca="1" si="867"/>
        <v>0</v>
      </c>
      <c r="AK1498">
        <f t="shared" ca="1" si="868"/>
        <v>0</v>
      </c>
      <c r="AL1498">
        <f t="shared" ca="1" si="869"/>
        <v>0</v>
      </c>
      <c r="AM1498">
        <f t="shared" ca="1" si="870"/>
        <v>0</v>
      </c>
      <c r="AN1498">
        <f t="shared" ca="1" si="871"/>
        <v>0</v>
      </c>
      <c r="AO1498">
        <f t="shared" ca="1" si="872"/>
        <v>0</v>
      </c>
      <c r="AP1498">
        <f t="shared" ca="1" si="873"/>
        <v>0</v>
      </c>
      <c r="AQ1498">
        <f t="shared" ca="1" si="874"/>
        <v>0</v>
      </c>
      <c r="AR1498">
        <f t="shared" ca="1" si="875"/>
        <v>0</v>
      </c>
      <c r="AS1498">
        <f t="shared" ca="1" si="876"/>
        <v>0</v>
      </c>
      <c r="AT1498">
        <f t="shared" ca="1" si="877"/>
        <v>0</v>
      </c>
      <c r="AU1498">
        <f t="shared" ca="1" si="878"/>
        <v>0</v>
      </c>
      <c r="AV1498">
        <f t="shared" ca="1" si="879"/>
        <v>0</v>
      </c>
      <c r="AW1498">
        <f t="shared" ca="1" si="880"/>
        <v>0</v>
      </c>
      <c r="AX1498">
        <f t="shared" ca="1" si="881"/>
        <v>0</v>
      </c>
      <c r="AY1498">
        <f t="shared" ca="1" si="882"/>
        <v>0</v>
      </c>
      <c r="AZ1498">
        <f t="shared" ca="1" si="883"/>
        <v>0</v>
      </c>
      <c r="BA1498">
        <f t="shared" ca="1" si="884"/>
        <v>0</v>
      </c>
      <c r="BB1498">
        <f t="shared" ca="1" si="885"/>
        <v>0</v>
      </c>
      <c r="BC1498">
        <f t="shared" ca="1" si="886"/>
        <v>0</v>
      </c>
      <c r="BD1498">
        <f t="shared" ca="1" si="887"/>
        <v>0</v>
      </c>
      <c r="BE1498">
        <f t="shared" ca="1" si="888"/>
        <v>0</v>
      </c>
      <c r="BF1498">
        <f t="shared" ca="1" si="889"/>
        <v>0</v>
      </c>
    </row>
    <row r="1499" spans="1:58" ht="16.149999999999999" customHeight="1" x14ac:dyDescent="0.2">
      <c r="A1499" s="84"/>
      <c r="B1499" s="84"/>
      <c r="C1499" s="84"/>
      <c r="D1499" s="84"/>
      <c r="E1499" s="84"/>
      <c r="F1499" s="84"/>
      <c r="G1499" s="84"/>
      <c r="H1499" s="5">
        <f t="shared" ca="1" si="855"/>
        <v>0</v>
      </c>
      <c r="I1499" s="17">
        <f t="shared" ca="1" si="856"/>
        <v>-43921.465798611112</v>
      </c>
      <c r="J1499" s="5">
        <f t="shared" ca="1" si="854"/>
        <v>0</v>
      </c>
      <c r="K1499" s="87"/>
      <c r="L1499" s="87"/>
      <c r="M1499" s="87"/>
      <c r="N1499" s="87"/>
      <c r="X1499">
        <f t="shared" ca="1" si="857"/>
        <v>0</v>
      </c>
      <c r="Y1499">
        <f t="shared" ca="1" si="858"/>
        <v>0</v>
      </c>
      <c r="Z1499">
        <f t="shared" ca="1" si="859"/>
        <v>0</v>
      </c>
      <c r="AA1499">
        <f t="shared" ca="1" si="860"/>
        <v>0</v>
      </c>
      <c r="AB1499">
        <f t="shared" ca="1" si="861"/>
        <v>0</v>
      </c>
      <c r="AC1499">
        <f t="shared" ca="1" si="862"/>
        <v>0</v>
      </c>
      <c r="AD1499">
        <f t="shared" ca="1" si="863"/>
        <v>0</v>
      </c>
      <c r="AE1499">
        <f t="shared" ca="1" si="864"/>
        <v>0</v>
      </c>
      <c r="AH1499">
        <f t="shared" ca="1" si="865"/>
        <v>0</v>
      </c>
      <c r="AI1499">
        <f t="shared" ca="1" si="866"/>
        <v>0</v>
      </c>
      <c r="AJ1499">
        <f t="shared" ca="1" si="867"/>
        <v>0</v>
      </c>
      <c r="AK1499">
        <f t="shared" ca="1" si="868"/>
        <v>0</v>
      </c>
      <c r="AL1499">
        <f t="shared" ca="1" si="869"/>
        <v>0</v>
      </c>
      <c r="AM1499">
        <f t="shared" ca="1" si="870"/>
        <v>0</v>
      </c>
      <c r="AN1499">
        <f t="shared" ca="1" si="871"/>
        <v>0</v>
      </c>
      <c r="AO1499">
        <f t="shared" ca="1" si="872"/>
        <v>0</v>
      </c>
      <c r="AP1499">
        <f t="shared" ca="1" si="873"/>
        <v>0</v>
      </c>
      <c r="AQ1499">
        <f t="shared" ca="1" si="874"/>
        <v>0</v>
      </c>
      <c r="AR1499">
        <f t="shared" ca="1" si="875"/>
        <v>0</v>
      </c>
      <c r="AS1499">
        <f t="shared" ca="1" si="876"/>
        <v>0</v>
      </c>
      <c r="AT1499">
        <f t="shared" ca="1" si="877"/>
        <v>0</v>
      </c>
      <c r="AU1499">
        <f t="shared" ca="1" si="878"/>
        <v>0</v>
      </c>
      <c r="AV1499">
        <f t="shared" ca="1" si="879"/>
        <v>0</v>
      </c>
      <c r="AW1499">
        <f t="shared" ca="1" si="880"/>
        <v>0</v>
      </c>
      <c r="AX1499">
        <f t="shared" ca="1" si="881"/>
        <v>0</v>
      </c>
      <c r="AY1499">
        <f t="shared" ca="1" si="882"/>
        <v>0</v>
      </c>
      <c r="AZ1499">
        <f t="shared" ca="1" si="883"/>
        <v>0</v>
      </c>
      <c r="BA1499">
        <f t="shared" ca="1" si="884"/>
        <v>0</v>
      </c>
      <c r="BB1499">
        <f t="shared" ca="1" si="885"/>
        <v>0</v>
      </c>
      <c r="BC1499">
        <f t="shared" ca="1" si="886"/>
        <v>0</v>
      </c>
      <c r="BD1499">
        <f t="shared" ca="1" si="887"/>
        <v>0</v>
      </c>
      <c r="BE1499">
        <f t="shared" ca="1" si="888"/>
        <v>0</v>
      </c>
      <c r="BF1499">
        <f t="shared" ca="1" si="889"/>
        <v>0</v>
      </c>
    </row>
    <row r="1500" spans="1:58" ht="16.149999999999999" customHeight="1" x14ac:dyDescent="0.2">
      <c r="A1500" s="84"/>
      <c r="B1500" s="84"/>
      <c r="C1500" s="84"/>
      <c r="D1500" s="84"/>
      <c r="E1500" s="84"/>
      <c r="F1500" s="84"/>
      <c r="G1500" s="84"/>
      <c r="H1500" s="5">
        <f t="shared" ca="1" si="855"/>
        <v>0</v>
      </c>
      <c r="I1500" s="17">
        <f t="shared" ca="1" si="856"/>
        <v>-43921.465798611112</v>
      </c>
      <c r="J1500" s="5">
        <f t="shared" ca="1" si="854"/>
        <v>0</v>
      </c>
      <c r="K1500" s="87"/>
      <c r="L1500" s="87"/>
      <c r="M1500" s="87"/>
      <c r="N1500" s="87"/>
      <c r="X1500">
        <f t="shared" ca="1" si="857"/>
        <v>0</v>
      </c>
      <c r="Y1500">
        <f t="shared" ca="1" si="858"/>
        <v>0</v>
      </c>
      <c r="Z1500">
        <f t="shared" ca="1" si="859"/>
        <v>0</v>
      </c>
      <c r="AA1500">
        <f t="shared" ca="1" si="860"/>
        <v>0</v>
      </c>
      <c r="AB1500">
        <f t="shared" ca="1" si="861"/>
        <v>0</v>
      </c>
      <c r="AC1500">
        <f t="shared" ca="1" si="862"/>
        <v>0</v>
      </c>
      <c r="AD1500">
        <f t="shared" ca="1" si="863"/>
        <v>0</v>
      </c>
      <c r="AE1500">
        <f t="shared" ca="1" si="864"/>
        <v>0</v>
      </c>
      <c r="AH1500">
        <f t="shared" ca="1" si="865"/>
        <v>0</v>
      </c>
      <c r="AI1500">
        <f t="shared" ca="1" si="866"/>
        <v>0</v>
      </c>
      <c r="AJ1500">
        <f t="shared" ca="1" si="867"/>
        <v>0</v>
      </c>
      <c r="AK1500">
        <f t="shared" ca="1" si="868"/>
        <v>0</v>
      </c>
      <c r="AL1500">
        <f t="shared" ca="1" si="869"/>
        <v>0</v>
      </c>
      <c r="AM1500">
        <f t="shared" ca="1" si="870"/>
        <v>0</v>
      </c>
      <c r="AN1500">
        <f t="shared" ca="1" si="871"/>
        <v>0</v>
      </c>
      <c r="AO1500">
        <f t="shared" ca="1" si="872"/>
        <v>0</v>
      </c>
      <c r="AP1500">
        <f t="shared" ca="1" si="873"/>
        <v>0</v>
      </c>
      <c r="AQ1500">
        <f t="shared" ca="1" si="874"/>
        <v>0</v>
      </c>
      <c r="AR1500">
        <f t="shared" ca="1" si="875"/>
        <v>0</v>
      </c>
      <c r="AS1500">
        <f t="shared" ca="1" si="876"/>
        <v>0</v>
      </c>
      <c r="AT1500">
        <f t="shared" ca="1" si="877"/>
        <v>0</v>
      </c>
      <c r="AU1500">
        <f t="shared" ca="1" si="878"/>
        <v>0</v>
      </c>
      <c r="AV1500">
        <f t="shared" ca="1" si="879"/>
        <v>0</v>
      </c>
      <c r="AW1500">
        <f t="shared" ca="1" si="880"/>
        <v>0</v>
      </c>
      <c r="AX1500">
        <f t="shared" ca="1" si="881"/>
        <v>0</v>
      </c>
      <c r="AY1500">
        <f t="shared" ca="1" si="882"/>
        <v>0</v>
      </c>
      <c r="AZ1500">
        <f t="shared" ca="1" si="883"/>
        <v>0</v>
      </c>
      <c r="BA1500">
        <f t="shared" ca="1" si="884"/>
        <v>0</v>
      </c>
      <c r="BB1500">
        <f t="shared" ca="1" si="885"/>
        <v>0</v>
      </c>
      <c r="BC1500">
        <f t="shared" ca="1" si="886"/>
        <v>0</v>
      </c>
      <c r="BD1500">
        <f t="shared" ca="1" si="887"/>
        <v>0</v>
      </c>
      <c r="BE1500">
        <f t="shared" ca="1" si="888"/>
        <v>0</v>
      </c>
      <c r="BF1500">
        <f t="shared" ca="1" si="889"/>
        <v>0</v>
      </c>
    </row>
    <row r="1501" spans="1:58" ht="16.149999999999999" customHeight="1" x14ac:dyDescent="0.2">
      <c r="A1501" s="84"/>
      <c r="B1501" s="84"/>
      <c r="C1501" s="84"/>
      <c r="D1501" s="84"/>
      <c r="E1501" s="84"/>
      <c r="F1501" s="84"/>
      <c r="G1501" s="84"/>
      <c r="H1501" s="5">
        <f t="shared" ca="1" si="855"/>
        <v>0</v>
      </c>
      <c r="I1501" s="17">
        <f t="shared" ca="1" si="856"/>
        <v>-43921.465798611112</v>
      </c>
      <c r="J1501" s="5">
        <f t="shared" ca="1" si="854"/>
        <v>0</v>
      </c>
      <c r="K1501" s="87"/>
      <c r="L1501" s="87"/>
      <c r="M1501" s="87"/>
      <c r="N1501" s="87"/>
      <c r="X1501">
        <f t="shared" ca="1" si="857"/>
        <v>0</v>
      </c>
      <c r="Y1501">
        <f t="shared" ca="1" si="858"/>
        <v>0</v>
      </c>
      <c r="Z1501">
        <f t="shared" ca="1" si="859"/>
        <v>0</v>
      </c>
      <c r="AA1501">
        <f t="shared" ca="1" si="860"/>
        <v>0</v>
      </c>
      <c r="AB1501">
        <f t="shared" ca="1" si="861"/>
        <v>0</v>
      </c>
      <c r="AC1501">
        <f t="shared" ca="1" si="862"/>
        <v>0</v>
      </c>
      <c r="AD1501">
        <f t="shared" ca="1" si="863"/>
        <v>0</v>
      </c>
      <c r="AE1501">
        <f t="shared" ca="1" si="864"/>
        <v>0</v>
      </c>
      <c r="AH1501">
        <f t="shared" ca="1" si="865"/>
        <v>0</v>
      </c>
      <c r="AI1501">
        <f t="shared" ca="1" si="866"/>
        <v>0</v>
      </c>
      <c r="AJ1501">
        <f t="shared" ca="1" si="867"/>
        <v>0</v>
      </c>
      <c r="AK1501">
        <f t="shared" ca="1" si="868"/>
        <v>0</v>
      </c>
      <c r="AL1501">
        <f t="shared" ca="1" si="869"/>
        <v>0</v>
      </c>
      <c r="AM1501">
        <f t="shared" ca="1" si="870"/>
        <v>0</v>
      </c>
      <c r="AN1501">
        <f t="shared" ca="1" si="871"/>
        <v>0</v>
      </c>
      <c r="AO1501">
        <f t="shared" ca="1" si="872"/>
        <v>0</v>
      </c>
      <c r="AP1501">
        <f t="shared" ca="1" si="873"/>
        <v>0</v>
      </c>
      <c r="AQ1501">
        <f t="shared" ca="1" si="874"/>
        <v>0</v>
      </c>
      <c r="AR1501">
        <f t="shared" ca="1" si="875"/>
        <v>0</v>
      </c>
      <c r="AS1501">
        <f t="shared" ca="1" si="876"/>
        <v>0</v>
      </c>
      <c r="AT1501">
        <f t="shared" ca="1" si="877"/>
        <v>0</v>
      </c>
      <c r="AU1501">
        <f t="shared" ca="1" si="878"/>
        <v>0</v>
      </c>
      <c r="AV1501">
        <f t="shared" ca="1" si="879"/>
        <v>0</v>
      </c>
      <c r="AW1501">
        <f t="shared" ca="1" si="880"/>
        <v>0</v>
      </c>
      <c r="AX1501">
        <f t="shared" ca="1" si="881"/>
        <v>0</v>
      </c>
      <c r="AY1501">
        <f t="shared" ca="1" si="882"/>
        <v>0</v>
      </c>
      <c r="AZ1501">
        <f t="shared" ca="1" si="883"/>
        <v>0</v>
      </c>
      <c r="BA1501">
        <f t="shared" ca="1" si="884"/>
        <v>0</v>
      </c>
      <c r="BB1501">
        <f t="shared" ca="1" si="885"/>
        <v>0</v>
      </c>
      <c r="BC1501">
        <f t="shared" ca="1" si="886"/>
        <v>0</v>
      </c>
      <c r="BD1501">
        <f t="shared" ca="1" si="887"/>
        <v>0</v>
      </c>
      <c r="BE1501">
        <f t="shared" ca="1" si="888"/>
        <v>0</v>
      </c>
      <c r="BF1501">
        <f t="shared" ca="1" si="889"/>
        <v>0</v>
      </c>
    </row>
    <row r="1502" spans="1:58" ht="16.149999999999999" customHeight="1" x14ac:dyDescent="0.2">
      <c r="A1502" s="84"/>
      <c r="B1502" s="84"/>
      <c r="C1502" s="84"/>
      <c r="D1502" s="84"/>
      <c r="E1502" s="84"/>
      <c r="F1502" s="84"/>
      <c r="G1502" s="84"/>
      <c r="H1502" s="5">
        <f t="shared" ca="1" si="855"/>
        <v>0</v>
      </c>
      <c r="I1502" s="17">
        <f t="shared" ca="1" si="856"/>
        <v>-43921.465798611112</v>
      </c>
      <c r="J1502" s="5">
        <f t="shared" ca="1" si="854"/>
        <v>0</v>
      </c>
      <c r="K1502" s="87"/>
      <c r="L1502" s="87"/>
      <c r="M1502" s="87"/>
      <c r="N1502" s="87"/>
      <c r="X1502">
        <f t="shared" ca="1" si="857"/>
        <v>0</v>
      </c>
      <c r="Y1502">
        <f t="shared" ca="1" si="858"/>
        <v>0</v>
      </c>
      <c r="Z1502">
        <f t="shared" ca="1" si="859"/>
        <v>0</v>
      </c>
      <c r="AA1502">
        <f t="shared" ca="1" si="860"/>
        <v>0</v>
      </c>
      <c r="AB1502">
        <f t="shared" ca="1" si="861"/>
        <v>0</v>
      </c>
      <c r="AC1502">
        <f t="shared" ca="1" si="862"/>
        <v>0</v>
      </c>
      <c r="AD1502">
        <f t="shared" ca="1" si="863"/>
        <v>0</v>
      </c>
      <c r="AE1502">
        <f t="shared" ca="1" si="864"/>
        <v>0</v>
      </c>
      <c r="AH1502">
        <f t="shared" ca="1" si="865"/>
        <v>0</v>
      </c>
      <c r="AI1502">
        <f t="shared" ca="1" si="866"/>
        <v>0</v>
      </c>
      <c r="AJ1502">
        <f t="shared" ca="1" si="867"/>
        <v>0</v>
      </c>
      <c r="AK1502">
        <f t="shared" ca="1" si="868"/>
        <v>0</v>
      </c>
      <c r="AL1502">
        <f t="shared" ca="1" si="869"/>
        <v>0</v>
      </c>
      <c r="AM1502">
        <f t="shared" ca="1" si="870"/>
        <v>0</v>
      </c>
      <c r="AN1502">
        <f t="shared" ca="1" si="871"/>
        <v>0</v>
      </c>
      <c r="AO1502">
        <f t="shared" ca="1" si="872"/>
        <v>0</v>
      </c>
      <c r="AP1502">
        <f t="shared" ca="1" si="873"/>
        <v>0</v>
      </c>
      <c r="AQ1502">
        <f t="shared" ca="1" si="874"/>
        <v>0</v>
      </c>
      <c r="AR1502">
        <f t="shared" ca="1" si="875"/>
        <v>0</v>
      </c>
      <c r="AS1502">
        <f t="shared" ca="1" si="876"/>
        <v>0</v>
      </c>
      <c r="AT1502">
        <f t="shared" ca="1" si="877"/>
        <v>0</v>
      </c>
      <c r="AU1502">
        <f t="shared" ca="1" si="878"/>
        <v>0</v>
      </c>
      <c r="AV1502">
        <f t="shared" ca="1" si="879"/>
        <v>0</v>
      </c>
      <c r="AW1502">
        <f t="shared" ca="1" si="880"/>
        <v>0</v>
      </c>
      <c r="AX1502">
        <f t="shared" ca="1" si="881"/>
        <v>0</v>
      </c>
      <c r="AY1502">
        <f t="shared" ca="1" si="882"/>
        <v>0</v>
      </c>
      <c r="AZ1502">
        <f t="shared" ca="1" si="883"/>
        <v>0</v>
      </c>
      <c r="BA1502">
        <f t="shared" ca="1" si="884"/>
        <v>0</v>
      </c>
      <c r="BB1502">
        <f t="shared" ca="1" si="885"/>
        <v>0</v>
      </c>
      <c r="BC1502">
        <f t="shared" ca="1" si="886"/>
        <v>0</v>
      </c>
      <c r="BD1502">
        <f t="shared" ca="1" si="887"/>
        <v>0</v>
      </c>
      <c r="BE1502">
        <f t="shared" ca="1" si="888"/>
        <v>0</v>
      </c>
      <c r="BF1502">
        <f t="shared" ca="1" si="889"/>
        <v>0</v>
      </c>
    </row>
    <row r="1503" spans="1:58" ht="16.149999999999999" customHeight="1" x14ac:dyDescent="0.2">
      <c r="A1503" s="84"/>
      <c r="B1503" s="84"/>
      <c r="C1503" s="84"/>
      <c r="D1503" s="84"/>
      <c r="E1503" s="84"/>
      <c r="F1503" s="84"/>
      <c r="G1503" s="84"/>
      <c r="H1503" s="5">
        <f t="shared" ca="1" si="855"/>
        <v>0</v>
      </c>
      <c r="I1503" s="17">
        <f t="shared" ca="1" si="856"/>
        <v>-43921.465798611112</v>
      </c>
      <c r="J1503" s="5">
        <f t="shared" ca="1" si="854"/>
        <v>0</v>
      </c>
      <c r="K1503" s="87"/>
      <c r="L1503" s="87"/>
      <c r="M1503" s="87"/>
      <c r="N1503" s="87"/>
      <c r="X1503">
        <f t="shared" ca="1" si="857"/>
        <v>0</v>
      </c>
      <c r="Y1503">
        <f t="shared" ca="1" si="858"/>
        <v>0</v>
      </c>
      <c r="Z1503">
        <f t="shared" ca="1" si="859"/>
        <v>0</v>
      </c>
      <c r="AA1503">
        <f t="shared" ca="1" si="860"/>
        <v>0</v>
      </c>
      <c r="AB1503">
        <f t="shared" ca="1" si="861"/>
        <v>0</v>
      </c>
      <c r="AC1503">
        <f t="shared" ca="1" si="862"/>
        <v>0</v>
      </c>
      <c r="AD1503">
        <f t="shared" ca="1" si="863"/>
        <v>0</v>
      </c>
      <c r="AE1503">
        <f t="shared" ca="1" si="864"/>
        <v>0</v>
      </c>
      <c r="AH1503">
        <f t="shared" ca="1" si="865"/>
        <v>0</v>
      </c>
      <c r="AI1503">
        <f t="shared" ca="1" si="866"/>
        <v>0</v>
      </c>
      <c r="AJ1503">
        <f t="shared" ca="1" si="867"/>
        <v>0</v>
      </c>
      <c r="AK1503">
        <f t="shared" ca="1" si="868"/>
        <v>0</v>
      </c>
      <c r="AL1503">
        <f t="shared" ca="1" si="869"/>
        <v>0</v>
      </c>
      <c r="AM1503">
        <f t="shared" ca="1" si="870"/>
        <v>0</v>
      </c>
      <c r="AN1503">
        <f t="shared" ca="1" si="871"/>
        <v>0</v>
      </c>
      <c r="AO1503">
        <f t="shared" ca="1" si="872"/>
        <v>0</v>
      </c>
      <c r="AP1503">
        <f t="shared" ca="1" si="873"/>
        <v>0</v>
      </c>
      <c r="AQ1503">
        <f t="shared" ca="1" si="874"/>
        <v>0</v>
      </c>
      <c r="AR1503">
        <f t="shared" ca="1" si="875"/>
        <v>0</v>
      </c>
      <c r="AS1503">
        <f t="shared" ca="1" si="876"/>
        <v>0</v>
      </c>
      <c r="AT1503">
        <f t="shared" ca="1" si="877"/>
        <v>0</v>
      </c>
      <c r="AU1503">
        <f t="shared" ca="1" si="878"/>
        <v>0</v>
      </c>
      <c r="AV1503">
        <f t="shared" ca="1" si="879"/>
        <v>0</v>
      </c>
      <c r="AW1503">
        <f t="shared" ca="1" si="880"/>
        <v>0</v>
      </c>
      <c r="AX1503">
        <f t="shared" ca="1" si="881"/>
        <v>0</v>
      </c>
      <c r="AY1503">
        <f t="shared" ca="1" si="882"/>
        <v>0</v>
      </c>
      <c r="AZ1503">
        <f t="shared" ca="1" si="883"/>
        <v>0</v>
      </c>
      <c r="BA1503">
        <f t="shared" ca="1" si="884"/>
        <v>0</v>
      </c>
      <c r="BB1503">
        <f t="shared" ca="1" si="885"/>
        <v>0</v>
      </c>
      <c r="BC1503">
        <f t="shared" ca="1" si="886"/>
        <v>0</v>
      </c>
      <c r="BD1503">
        <f t="shared" ca="1" si="887"/>
        <v>0</v>
      </c>
      <c r="BE1503">
        <f t="shared" ca="1" si="888"/>
        <v>0</v>
      </c>
      <c r="BF1503">
        <f t="shared" ca="1" si="889"/>
        <v>0</v>
      </c>
    </row>
    <row r="1504" spans="1:58" ht="16.149999999999999" customHeight="1" x14ac:dyDescent="0.2">
      <c r="A1504" s="84"/>
      <c r="B1504" s="84"/>
      <c r="C1504" s="84"/>
      <c r="D1504" s="84"/>
      <c r="E1504" s="84"/>
      <c r="F1504" s="84"/>
      <c r="G1504" s="84"/>
      <c r="H1504" s="5">
        <f t="shared" ca="1" si="855"/>
        <v>0</v>
      </c>
      <c r="I1504" s="17">
        <f t="shared" ca="1" si="856"/>
        <v>-43921.465798611112</v>
      </c>
      <c r="J1504" s="5">
        <f t="shared" ca="1" si="854"/>
        <v>0</v>
      </c>
      <c r="K1504" s="87"/>
      <c r="L1504" s="87"/>
      <c r="M1504" s="87"/>
      <c r="N1504" s="87"/>
      <c r="X1504">
        <f t="shared" ca="1" si="857"/>
        <v>0</v>
      </c>
      <c r="Y1504">
        <f t="shared" ca="1" si="858"/>
        <v>0</v>
      </c>
      <c r="Z1504">
        <f t="shared" ca="1" si="859"/>
        <v>0</v>
      </c>
      <c r="AA1504">
        <f t="shared" ca="1" si="860"/>
        <v>0</v>
      </c>
      <c r="AB1504">
        <f t="shared" ca="1" si="861"/>
        <v>0</v>
      </c>
      <c r="AC1504">
        <f t="shared" ca="1" si="862"/>
        <v>0</v>
      </c>
      <c r="AD1504">
        <f t="shared" ca="1" si="863"/>
        <v>0</v>
      </c>
      <c r="AE1504">
        <f t="shared" ca="1" si="864"/>
        <v>0</v>
      </c>
      <c r="AH1504">
        <f t="shared" ca="1" si="865"/>
        <v>0</v>
      </c>
      <c r="AI1504">
        <f t="shared" ca="1" si="866"/>
        <v>0</v>
      </c>
      <c r="AJ1504">
        <f t="shared" ca="1" si="867"/>
        <v>0</v>
      </c>
      <c r="AK1504">
        <f t="shared" ca="1" si="868"/>
        <v>0</v>
      </c>
      <c r="AL1504">
        <f t="shared" ca="1" si="869"/>
        <v>0</v>
      </c>
      <c r="AM1504">
        <f t="shared" ca="1" si="870"/>
        <v>0</v>
      </c>
      <c r="AN1504">
        <f t="shared" ca="1" si="871"/>
        <v>0</v>
      </c>
      <c r="AO1504">
        <f t="shared" ca="1" si="872"/>
        <v>0</v>
      </c>
      <c r="AP1504">
        <f t="shared" ca="1" si="873"/>
        <v>0</v>
      </c>
      <c r="AQ1504">
        <f t="shared" ca="1" si="874"/>
        <v>0</v>
      </c>
      <c r="AR1504">
        <f t="shared" ca="1" si="875"/>
        <v>0</v>
      </c>
      <c r="AS1504">
        <f t="shared" ca="1" si="876"/>
        <v>0</v>
      </c>
      <c r="AT1504">
        <f t="shared" ca="1" si="877"/>
        <v>0</v>
      </c>
      <c r="AU1504">
        <f t="shared" ca="1" si="878"/>
        <v>0</v>
      </c>
      <c r="AV1504">
        <f t="shared" ca="1" si="879"/>
        <v>0</v>
      </c>
      <c r="AW1504">
        <f t="shared" ca="1" si="880"/>
        <v>0</v>
      </c>
      <c r="AX1504">
        <f t="shared" ca="1" si="881"/>
        <v>0</v>
      </c>
      <c r="AY1504">
        <f t="shared" ca="1" si="882"/>
        <v>0</v>
      </c>
      <c r="AZ1504">
        <f t="shared" ca="1" si="883"/>
        <v>0</v>
      </c>
      <c r="BA1504">
        <f t="shared" ca="1" si="884"/>
        <v>0</v>
      </c>
      <c r="BB1504">
        <f t="shared" ca="1" si="885"/>
        <v>0</v>
      </c>
      <c r="BC1504">
        <f t="shared" ca="1" si="886"/>
        <v>0</v>
      </c>
      <c r="BD1504">
        <f t="shared" ca="1" si="887"/>
        <v>0</v>
      </c>
      <c r="BE1504">
        <f t="shared" ca="1" si="888"/>
        <v>0</v>
      </c>
      <c r="BF1504">
        <f t="shared" ca="1" si="889"/>
        <v>0</v>
      </c>
    </row>
    <row r="1505" spans="1:58" ht="16.149999999999999" customHeight="1" x14ac:dyDescent="0.2">
      <c r="A1505" s="84"/>
      <c r="B1505" s="84"/>
      <c r="C1505" s="84"/>
      <c r="D1505" s="84"/>
      <c r="E1505" s="84"/>
      <c r="F1505" s="84"/>
      <c r="G1505" s="84"/>
      <c r="H1505" s="5">
        <f t="shared" ca="1" si="855"/>
        <v>0</v>
      </c>
      <c r="I1505" s="17">
        <f t="shared" ca="1" si="856"/>
        <v>-43921.465798611112</v>
      </c>
      <c r="J1505" s="5">
        <f t="shared" ca="1" si="854"/>
        <v>0</v>
      </c>
      <c r="K1505" s="87"/>
      <c r="L1505" s="87"/>
      <c r="M1505" s="87"/>
      <c r="N1505" s="87"/>
      <c r="X1505">
        <f t="shared" ca="1" si="857"/>
        <v>0</v>
      </c>
      <c r="Y1505">
        <f t="shared" ca="1" si="858"/>
        <v>0</v>
      </c>
      <c r="Z1505">
        <f t="shared" ca="1" si="859"/>
        <v>0</v>
      </c>
      <c r="AA1505">
        <f t="shared" ca="1" si="860"/>
        <v>0</v>
      </c>
      <c r="AB1505">
        <f t="shared" ca="1" si="861"/>
        <v>0</v>
      </c>
      <c r="AC1505">
        <f t="shared" ca="1" si="862"/>
        <v>0</v>
      </c>
      <c r="AD1505">
        <f t="shared" ca="1" si="863"/>
        <v>0</v>
      </c>
      <c r="AE1505">
        <f t="shared" ca="1" si="864"/>
        <v>0</v>
      </c>
      <c r="AH1505">
        <f t="shared" ca="1" si="865"/>
        <v>0</v>
      </c>
      <c r="AI1505">
        <f t="shared" ca="1" si="866"/>
        <v>0</v>
      </c>
      <c r="AJ1505">
        <f t="shared" ca="1" si="867"/>
        <v>0</v>
      </c>
      <c r="AK1505">
        <f t="shared" ca="1" si="868"/>
        <v>0</v>
      </c>
      <c r="AL1505">
        <f t="shared" ca="1" si="869"/>
        <v>0</v>
      </c>
      <c r="AM1505">
        <f t="shared" ca="1" si="870"/>
        <v>0</v>
      </c>
      <c r="AN1505">
        <f t="shared" ca="1" si="871"/>
        <v>0</v>
      </c>
      <c r="AO1505">
        <f t="shared" ca="1" si="872"/>
        <v>0</v>
      </c>
      <c r="AP1505">
        <f t="shared" ca="1" si="873"/>
        <v>0</v>
      </c>
      <c r="AQ1505">
        <f t="shared" ca="1" si="874"/>
        <v>0</v>
      </c>
      <c r="AR1505">
        <f t="shared" ca="1" si="875"/>
        <v>0</v>
      </c>
      <c r="AS1505">
        <f t="shared" ca="1" si="876"/>
        <v>0</v>
      </c>
      <c r="AT1505">
        <f t="shared" ca="1" si="877"/>
        <v>0</v>
      </c>
      <c r="AU1505">
        <f t="shared" ca="1" si="878"/>
        <v>0</v>
      </c>
      <c r="AV1505">
        <f t="shared" ca="1" si="879"/>
        <v>0</v>
      </c>
      <c r="AW1505">
        <f t="shared" ca="1" si="880"/>
        <v>0</v>
      </c>
      <c r="AX1505">
        <f t="shared" ca="1" si="881"/>
        <v>0</v>
      </c>
      <c r="AY1505">
        <f t="shared" ca="1" si="882"/>
        <v>0</v>
      </c>
      <c r="AZ1505">
        <f t="shared" ca="1" si="883"/>
        <v>0</v>
      </c>
      <c r="BA1505">
        <f t="shared" ca="1" si="884"/>
        <v>0</v>
      </c>
      <c r="BB1505">
        <f t="shared" ca="1" si="885"/>
        <v>0</v>
      </c>
      <c r="BC1505">
        <f t="shared" ca="1" si="886"/>
        <v>0</v>
      </c>
      <c r="BD1505">
        <f t="shared" ca="1" si="887"/>
        <v>0</v>
      </c>
      <c r="BE1505">
        <f t="shared" ca="1" si="888"/>
        <v>0</v>
      </c>
      <c r="BF1505">
        <f t="shared" ca="1" si="889"/>
        <v>0</v>
      </c>
    </row>
    <row r="1506" spans="1:58" ht="16.149999999999999" customHeight="1" x14ac:dyDescent="0.2">
      <c r="A1506" s="84"/>
      <c r="B1506" s="84"/>
      <c r="C1506" s="84"/>
      <c r="D1506" s="84"/>
      <c r="E1506" s="84"/>
      <c r="F1506" s="84"/>
      <c r="G1506" s="84"/>
      <c r="H1506" s="5">
        <f t="shared" ca="1" si="855"/>
        <v>0</v>
      </c>
      <c r="I1506" s="17">
        <f t="shared" ca="1" si="856"/>
        <v>-43921.465798611112</v>
      </c>
      <c r="J1506" s="5">
        <f t="shared" ca="1" si="854"/>
        <v>0</v>
      </c>
      <c r="K1506" s="87"/>
      <c r="L1506" s="87"/>
      <c r="M1506" s="87"/>
      <c r="N1506" s="87"/>
      <c r="X1506">
        <f t="shared" ca="1" si="857"/>
        <v>0</v>
      </c>
      <c r="Y1506">
        <f t="shared" ca="1" si="858"/>
        <v>0</v>
      </c>
      <c r="Z1506">
        <f t="shared" ca="1" si="859"/>
        <v>0</v>
      </c>
      <c r="AA1506">
        <f t="shared" ca="1" si="860"/>
        <v>0</v>
      </c>
      <c r="AB1506">
        <f t="shared" ca="1" si="861"/>
        <v>0</v>
      </c>
      <c r="AC1506">
        <f t="shared" ca="1" si="862"/>
        <v>0</v>
      </c>
      <c r="AD1506">
        <f t="shared" ca="1" si="863"/>
        <v>0</v>
      </c>
      <c r="AE1506">
        <f t="shared" ca="1" si="864"/>
        <v>0</v>
      </c>
      <c r="AH1506">
        <f t="shared" ca="1" si="865"/>
        <v>0</v>
      </c>
      <c r="AI1506">
        <f t="shared" ca="1" si="866"/>
        <v>0</v>
      </c>
      <c r="AJ1506">
        <f t="shared" ca="1" si="867"/>
        <v>0</v>
      </c>
      <c r="AK1506">
        <f t="shared" ca="1" si="868"/>
        <v>0</v>
      </c>
      <c r="AL1506">
        <f t="shared" ca="1" si="869"/>
        <v>0</v>
      </c>
      <c r="AM1506">
        <f t="shared" ca="1" si="870"/>
        <v>0</v>
      </c>
      <c r="AN1506">
        <f t="shared" ca="1" si="871"/>
        <v>0</v>
      </c>
      <c r="AO1506">
        <f t="shared" ca="1" si="872"/>
        <v>0</v>
      </c>
      <c r="AP1506">
        <f t="shared" ca="1" si="873"/>
        <v>0</v>
      </c>
      <c r="AQ1506">
        <f t="shared" ca="1" si="874"/>
        <v>0</v>
      </c>
      <c r="AR1506">
        <f t="shared" ca="1" si="875"/>
        <v>0</v>
      </c>
      <c r="AS1506">
        <f t="shared" ca="1" si="876"/>
        <v>0</v>
      </c>
      <c r="AT1506">
        <f t="shared" ca="1" si="877"/>
        <v>0</v>
      </c>
      <c r="AU1506">
        <f t="shared" ca="1" si="878"/>
        <v>0</v>
      </c>
      <c r="AV1506">
        <f t="shared" ca="1" si="879"/>
        <v>0</v>
      </c>
      <c r="AW1506">
        <f t="shared" ca="1" si="880"/>
        <v>0</v>
      </c>
      <c r="AX1506">
        <f t="shared" ca="1" si="881"/>
        <v>0</v>
      </c>
      <c r="AY1506">
        <f t="shared" ca="1" si="882"/>
        <v>0</v>
      </c>
      <c r="AZ1506">
        <f t="shared" ca="1" si="883"/>
        <v>0</v>
      </c>
      <c r="BA1506">
        <f t="shared" ca="1" si="884"/>
        <v>0</v>
      </c>
      <c r="BB1506">
        <f t="shared" ca="1" si="885"/>
        <v>0</v>
      </c>
      <c r="BC1506">
        <f t="shared" ca="1" si="886"/>
        <v>0</v>
      </c>
      <c r="BD1506">
        <f t="shared" ca="1" si="887"/>
        <v>0</v>
      </c>
      <c r="BE1506">
        <f t="shared" ca="1" si="888"/>
        <v>0</v>
      </c>
      <c r="BF1506">
        <f t="shared" ca="1" si="889"/>
        <v>0</v>
      </c>
    </row>
    <row r="1507" spans="1:58" ht="16.149999999999999" customHeight="1" x14ac:dyDescent="0.2">
      <c r="A1507" s="84"/>
      <c r="B1507" s="84"/>
      <c r="C1507" s="84"/>
      <c r="D1507" s="84"/>
      <c r="E1507" s="84"/>
      <c r="F1507" s="84"/>
      <c r="G1507" s="84"/>
      <c r="H1507" s="5">
        <f t="shared" ca="1" si="855"/>
        <v>0</v>
      </c>
      <c r="I1507" s="17">
        <f t="shared" ca="1" si="856"/>
        <v>-43921.465798611112</v>
      </c>
      <c r="J1507" s="5">
        <f t="shared" ca="1" si="854"/>
        <v>0</v>
      </c>
      <c r="K1507" s="87"/>
      <c r="L1507" s="87"/>
      <c r="M1507" s="87"/>
      <c r="N1507" s="87"/>
      <c r="X1507">
        <f t="shared" ca="1" si="857"/>
        <v>0</v>
      </c>
      <c r="Y1507">
        <f t="shared" ca="1" si="858"/>
        <v>0</v>
      </c>
      <c r="Z1507">
        <f t="shared" ca="1" si="859"/>
        <v>0</v>
      </c>
      <c r="AA1507">
        <f t="shared" ca="1" si="860"/>
        <v>0</v>
      </c>
      <c r="AB1507">
        <f t="shared" ca="1" si="861"/>
        <v>0</v>
      </c>
      <c r="AC1507">
        <f t="shared" ca="1" si="862"/>
        <v>0</v>
      </c>
      <c r="AD1507">
        <f t="shared" ca="1" si="863"/>
        <v>0</v>
      </c>
      <c r="AE1507">
        <f t="shared" ca="1" si="864"/>
        <v>0</v>
      </c>
      <c r="AH1507">
        <f t="shared" ca="1" si="865"/>
        <v>0</v>
      </c>
      <c r="AI1507">
        <f t="shared" ca="1" si="866"/>
        <v>0</v>
      </c>
      <c r="AJ1507">
        <f t="shared" ca="1" si="867"/>
        <v>0</v>
      </c>
      <c r="AK1507">
        <f t="shared" ca="1" si="868"/>
        <v>0</v>
      </c>
      <c r="AL1507">
        <f t="shared" ca="1" si="869"/>
        <v>0</v>
      </c>
      <c r="AM1507">
        <f t="shared" ca="1" si="870"/>
        <v>0</v>
      </c>
      <c r="AN1507">
        <f t="shared" ca="1" si="871"/>
        <v>0</v>
      </c>
      <c r="AO1507">
        <f t="shared" ca="1" si="872"/>
        <v>0</v>
      </c>
      <c r="AP1507">
        <f t="shared" ca="1" si="873"/>
        <v>0</v>
      </c>
      <c r="AQ1507">
        <f t="shared" ca="1" si="874"/>
        <v>0</v>
      </c>
      <c r="AR1507">
        <f t="shared" ca="1" si="875"/>
        <v>0</v>
      </c>
      <c r="AS1507">
        <f t="shared" ca="1" si="876"/>
        <v>0</v>
      </c>
      <c r="AT1507">
        <f t="shared" ca="1" si="877"/>
        <v>0</v>
      </c>
      <c r="AU1507">
        <f t="shared" ca="1" si="878"/>
        <v>0</v>
      </c>
      <c r="AV1507">
        <f t="shared" ca="1" si="879"/>
        <v>0</v>
      </c>
      <c r="AW1507">
        <f t="shared" ca="1" si="880"/>
        <v>0</v>
      </c>
      <c r="AX1507">
        <f t="shared" ca="1" si="881"/>
        <v>0</v>
      </c>
      <c r="AY1507">
        <f t="shared" ca="1" si="882"/>
        <v>0</v>
      </c>
      <c r="AZ1507">
        <f t="shared" ca="1" si="883"/>
        <v>0</v>
      </c>
      <c r="BA1507">
        <f t="shared" ca="1" si="884"/>
        <v>0</v>
      </c>
      <c r="BB1507">
        <f t="shared" ca="1" si="885"/>
        <v>0</v>
      </c>
      <c r="BC1507">
        <f t="shared" ca="1" si="886"/>
        <v>0</v>
      </c>
      <c r="BD1507">
        <f t="shared" ca="1" si="887"/>
        <v>0</v>
      </c>
      <c r="BE1507">
        <f t="shared" ca="1" si="888"/>
        <v>0</v>
      </c>
      <c r="BF1507">
        <f t="shared" ca="1" si="889"/>
        <v>0</v>
      </c>
    </row>
    <row r="1508" spans="1:58" ht="16.149999999999999" customHeight="1" x14ac:dyDescent="0.2">
      <c r="A1508" s="84"/>
      <c r="B1508" s="84"/>
      <c r="C1508" s="84"/>
      <c r="D1508" s="84"/>
      <c r="E1508" s="84"/>
      <c r="F1508" s="84"/>
      <c r="G1508" s="84"/>
      <c r="H1508" s="5">
        <f t="shared" ca="1" si="855"/>
        <v>0</v>
      </c>
      <c r="I1508" s="17">
        <f t="shared" ca="1" si="856"/>
        <v>-43921.465798611112</v>
      </c>
      <c r="J1508" s="5">
        <f t="shared" ca="1" si="854"/>
        <v>0</v>
      </c>
      <c r="K1508" s="87"/>
      <c r="L1508" s="87"/>
      <c r="M1508" s="87"/>
      <c r="N1508" s="87"/>
      <c r="X1508">
        <f t="shared" ca="1" si="857"/>
        <v>0</v>
      </c>
      <c r="Y1508">
        <f t="shared" ca="1" si="858"/>
        <v>0</v>
      </c>
      <c r="Z1508">
        <f t="shared" ca="1" si="859"/>
        <v>0</v>
      </c>
      <c r="AA1508">
        <f t="shared" ca="1" si="860"/>
        <v>0</v>
      </c>
      <c r="AB1508">
        <f t="shared" ca="1" si="861"/>
        <v>0</v>
      </c>
      <c r="AC1508">
        <f t="shared" ca="1" si="862"/>
        <v>0</v>
      </c>
      <c r="AD1508">
        <f t="shared" ca="1" si="863"/>
        <v>0</v>
      </c>
      <c r="AE1508">
        <f t="shared" ca="1" si="864"/>
        <v>0</v>
      </c>
      <c r="AH1508">
        <f t="shared" ca="1" si="865"/>
        <v>0</v>
      </c>
      <c r="AI1508">
        <f t="shared" ca="1" si="866"/>
        <v>0</v>
      </c>
      <c r="AJ1508">
        <f t="shared" ca="1" si="867"/>
        <v>0</v>
      </c>
      <c r="AK1508">
        <f t="shared" ca="1" si="868"/>
        <v>0</v>
      </c>
      <c r="AL1508">
        <f t="shared" ca="1" si="869"/>
        <v>0</v>
      </c>
      <c r="AM1508">
        <f t="shared" ca="1" si="870"/>
        <v>0</v>
      </c>
      <c r="AN1508">
        <f t="shared" ca="1" si="871"/>
        <v>0</v>
      </c>
      <c r="AO1508">
        <f t="shared" ca="1" si="872"/>
        <v>0</v>
      </c>
      <c r="AP1508">
        <f t="shared" ca="1" si="873"/>
        <v>0</v>
      </c>
      <c r="AQ1508">
        <f t="shared" ca="1" si="874"/>
        <v>0</v>
      </c>
      <c r="AR1508">
        <f t="shared" ca="1" si="875"/>
        <v>0</v>
      </c>
      <c r="AS1508">
        <f t="shared" ca="1" si="876"/>
        <v>0</v>
      </c>
      <c r="AT1508">
        <f t="shared" ca="1" si="877"/>
        <v>0</v>
      </c>
      <c r="AU1508">
        <f t="shared" ca="1" si="878"/>
        <v>0</v>
      </c>
      <c r="AV1508">
        <f t="shared" ca="1" si="879"/>
        <v>0</v>
      </c>
      <c r="AW1508">
        <f t="shared" ca="1" si="880"/>
        <v>0</v>
      </c>
      <c r="AX1508">
        <f t="shared" ca="1" si="881"/>
        <v>0</v>
      </c>
      <c r="AY1508">
        <f t="shared" ca="1" si="882"/>
        <v>0</v>
      </c>
      <c r="AZ1508">
        <f t="shared" ca="1" si="883"/>
        <v>0</v>
      </c>
      <c r="BA1508">
        <f t="shared" ca="1" si="884"/>
        <v>0</v>
      </c>
      <c r="BB1508">
        <f t="shared" ca="1" si="885"/>
        <v>0</v>
      </c>
      <c r="BC1508">
        <f t="shared" ca="1" si="886"/>
        <v>0</v>
      </c>
      <c r="BD1508">
        <f t="shared" ca="1" si="887"/>
        <v>0</v>
      </c>
      <c r="BE1508">
        <f t="shared" ca="1" si="888"/>
        <v>0</v>
      </c>
      <c r="BF1508">
        <f t="shared" ca="1" si="889"/>
        <v>0</v>
      </c>
    </row>
    <row r="1509" spans="1:58" ht="16.149999999999999" customHeight="1" x14ac:dyDescent="0.2">
      <c r="A1509" s="84"/>
      <c r="B1509" s="84"/>
      <c r="C1509" s="84"/>
      <c r="D1509" s="84"/>
      <c r="E1509" s="84"/>
      <c r="F1509" s="84"/>
      <c r="G1509" s="84"/>
      <c r="H1509" s="5">
        <f t="shared" ca="1" si="855"/>
        <v>0</v>
      </c>
      <c r="I1509" s="17">
        <f t="shared" ca="1" si="856"/>
        <v>-43921.465798611112</v>
      </c>
      <c r="J1509" s="5">
        <f t="shared" ca="1" si="854"/>
        <v>0</v>
      </c>
      <c r="K1509" s="87"/>
      <c r="L1509" s="87"/>
      <c r="M1509" s="87"/>
      <c r="N1509" s="87"/>
      <c r="X1509">
        <f t="shared" ca="1" si="857"/>
        <v>0</v>
      </c>
      <c r="Y1509">
        <f t="shared" ca="1" si="858"/>
        <v>0</v>
      </c>
      <c r="Z1509">
        <f t="shared" ca="1" si="859"/>
        <v>0</v>
      </c>
      <c r="AA1509">
        <f t="shared" ca="1" si="860"/>
        <v>0</v>
      </c>
      <c r="AB1509">
        <f t="shared" ca="1" si="861"/>
        <v>0</v>
      </c>
      <c r="AC1509">
        <f t="shared" ca="1" si="862"/>
        <v>0</v>
      </c>
      <c r="AD1509">
        <f t="shared" ca="1" si="863"/>
        <v>0</v>
      </c>
      <c r="AE1509">
        <f t="shared" ca="1" si="864"/>
        <v>0</v>
      </c>
      <c r="AH1509">
        <f t="shared" ca="1" si="865"/>
        <v>0</v>
      </c>
      <c r="AI1509">
        <f t="shared" ca="1" si="866"/>
        <v>0</v>
      </c>
      <c r="AJ1509">
        <f t="shared" ca="1" si="867"/>
        <v>0</v>
      </c>
      <c r="AK1509">
        <f t="shared" ca="1" si="868"/>
        <v>0</v>
      </c>
      <c r="AL1509">
        <f t="shared" ca="1" si="869"/>
        <v>0</v>
      </c>
      <c r="AM1509">
        <f t="shared" ca="1" si="870"/>
        <v>0</v>
      </c>
      <c r="AN1509">
        <f t="shared" ca="1" si="871"/>
        <v>0</v>
      </c>
      <c r="AO1509">
        <f t="shared" ca="1" si="872"/>
        <v>0</v>
      </c>
      <c r="AP1509">
        <f t="shared" ca="1" si="873"/>
        <v>0</v>
      </c>
      <c r="AQ1509">
        <f t="shared" ca="1" si="874"/>
        <v>0</v>
      </c>
      <c r="AR1509">
        <f t="shared" ca="1" si="875"/>
        <v>0</v>
      </c>
      <c r="AS1509">
        <f t="shared" ca="1" si="876"/>
        <v>0</v>
      </c>
      <c r="AT1509">
        <f t="shared" ca="1" si="877"/>
        <v>0</v>
      </c>
      <c r="AU1509">
        <f t="shared" ca="1" si="878"/>
        <v>0</v>
      </c>
      <c r="AV1509">
        <f t="shared" ca="1" si="879"/>
        <v>0</v>
      </c>
      <c r="AW1509">
        <f t="shared" ca="1" si="880"/>
        <v>0</v>
      </c>
      <c r="AX1509">
        <f t="shared" ca="1" si="881"/>
        <v>0</v>
      </c>
      <c r="AY1509">
        <f t="shared" ca="1" si="882"/>
        <v>0</v>
      </c>
      <c r="AZ1509">
        <f t="shared" ca="1" si="883"/>
        <v>0</v>
      </c>
      <c r="BA1509">
        <f t="shared" ca="1" si="884"/>
        <v>0</v>
      </c>
      <c r="BB1509">
        <f t="shared" ca="1" si="885"/>
        <v>0</v>
      </c>
      <c r="BC1509">
        <f t="shared" ca="1" si="886"/>
        <v>0</v>
      </c>
      <c r="BD1509">
        <f t="shared" ca="1" si="887"/>
        <v>0</v>
      </c>
      <c r="BE1509">
        <f t="shared" ca="1" si="888"/>
        <v>0</v>
      </c>
      <c r="BF1509">
        <f t="shared" ca="1" si="889"/>
        <v>0</v>
      </c>
    </row>
    <row r="1510" spans="1:58" ht="16.149999999999999" customHeight="1" x14ac:dyDescent="0.2">
      <c r="A1510" s="84"/>
      <c r="B1510" s="84"/>
      <c r="C1510" s="84"/>
      <c r="D1510" s="84"/>
      <c r="E1510" s="84"/>
      <c r="F1510" s="84"/>
      <c r="G1510" s="84"/>
      <c r="H1510" s="5">
        <f t="shared" ca="1" si="855"/>
        <v>0</v>
      </c>
      <c r="I1510" s="17">
        <f t="shared" ca="1" si="856"/>
        <v>-43921.465798611112</v>
      </c>
      <c r="J1510" s="5">
        <f t="shared" ca="1" si="854"/>
        <v>0</v>
      </c>
      <c r="K1510" s="87"/>
      <c r="L1510" s="87"/>
      <c r="M1510" s="87"/>
      <c r="N1510" s="87"/>
      <c r="X1510">
        <f t="shared" ca="1" si="857"/>
        <v>0</v>
      </c>
      <c r="Y1510">
        <f t="shared" ca="1" si="858"/>
        <v>0</v>
      </c>
      <c r="Z1510">
        <f t="shared" ca="1" si="859"/>
        <v>0</v>
      </c>
      <c r="AA1510">
        <f t="shared" ca="1" si="860"/>
        <v>0</v>
      </c>
      <c r="AB1510">
        <f t="shared" ca="1" si="861"/>
        <v>0</v>
      </c>
      <c r="AC1510">
        <f t="shared" ca="1" si="862"/>
        <v>0</v>
      </c>
      <c r="AD1510">
        <f t="shared" ca="1" si="863"/>
        <v>0</v>
      </c>
      <c r="AE1510">
        <f t="shared" ca="1" si="864"/>
        <v>0</v>
      </c>
      <c r="AH1510">
        <f t="shared" ca="1" si="865"/>
        <v>0</v>
      </c>
      <c r="AI1510">
        <f t="shared" ca="1" si="866"/>
        <v>0</v>
      </c>
      <c r="AJ1510">
        <f t="shared" ca="1" si="867"/>
        <v>0</v>
      </c>
      <c r="AK1510">
        <f t="shared" ca="1" si="868"/>
        <v>0</v>
      </c>
      <c r="AL1510">
        <f t="shared" ca="1" si="869"/>
        <v>0</v>
      </c>
      <c r="AM1510">
        <f t="shared" ca="1" si="870"/>
        <v>0</v>
      </c>
      <c r="AN1510">
        <f t="shared" ca="1" si="871"/>
        <v>0</v>
      </c>
      <c r="AO1510">
        <f t="shared" ca="1" si="872"/>
        <v>0</v>
      </c>
      <c r="AP1510">
        <f t="shared" ca="1" si="873"/>
        <v>0</v>
      </c>
      <c r="AQ1510">
        <f t="shared" ca="1" si="874"/>
        <v>0</v>
      </c>
      <c r="AR1510">
        <f t="shared" ca="1" si="875"/>
        <v>0</v>
      </c>
      <c r="AS1510">
        <f t="shared" ca="1" si="876"/>
        <v>0</v>
      </c>
      <c r="AT1510">
        <f t="shared" ca="1" si="877"/>
        <v>0</v>
      </c>
      <c r="AU1510">
        <f t="shared" ca="1" si="878"/>
        <v>0</v>
      </c>
      <c r="AV1510">
        <f t="shared" ca="1" si="879"/>
        <v>0</v>
      </c>
      <c r="AW1510">
        <f t="shared" ca="1" si="880"/>
        <v>0</v>
      </c>
      <c r="AX1510">
        <f t="shared" ca="1" si="881"/>
        <v>0</v>
      </c>
      <c r="AY1510">
        <f t="shared" ca="1" si="882"/>
        <v>0</v>
      </c>
      <c r="AZ1510">
        <f t="shared" ca="1" si="883"/>
        <v>0</v>
      </c>
      <c r="BA1510">
        <f t="shared" ca="1" si="884"/>
        <v>0</v>
      </c>
      <c r="BB1510">
        <f t="shared" ca="1" si="885"/>
        <v>0</v>
      </c>
      <c r="BC1510">
        <f t="shared" ca="1" si="886"/>
        <v>0</v>
      </c>
      <c r="BD1510">
        <f t="shared" ca="1" si="887"/>
        <v>0</v>
      </c>
      <c r="BE1510">
        <f t="shared" ca="1" si="888"/>
        <v>0</v>
      </c>
      <c r="BF1510">
        <f t="shared" ca="1" si="889"/>
        <v>0</v>
      </c>
    </row>
    <row r="1511" spans="1:58" ht="16.149999999999999" customHeight="1" x14ac:dyDescent="0.2">
      <c r="A1511" s="84"/>
      <c r="B1511" s="84"/>
      <c r="C1511" s="84"/>
      <c r="D1511" s="84"/>
      <c r="E1511" s="84"/>
      <c r="F1511" s="84"/>
      <c r="G1511" s="84"/>
      <c r="H1511" s="5">
        <f t="shared" ca="1" si="855"/>
        <v>0</v>
      </c>
      <c r="I1511" s="17">
        <f t="shared" ca="1" si="856"/>
        <v>-43921.465798611112</v>
      </c>
      <c r="J1511" s="5">
        <f t="shared" ca="1" si="854"/>
        <v>0</v>
      </c>
      <c r="K1511" s="87"/>
      <c r="L1511" s="87"/>
      <c r="M1511" s="87"/>
      <c r="N1511" s="87"/>
      <c r="X1511">
        <f t="shared" ca="1" si="857"/>
        <v>0</v>
      </c>
      <c r="Y1511">
        <f t="shared" ca="1" si="858"/>
        <v>0</v>
      </c>
      <c r="Z1511">
        <f t="shared" ca="1" si="859"/>
        <v>0</v>
      </c>
      <c r="AA1511">
        <f t="shared" ca="1" si="860"/>
        <v>0</v>
      </c>
      <c r="AB1511">
        <f t="shared" ca="1" si="861"/>
        <v>0</v>
      </c>
      <c r="AC1511">
        <f t="shared" ca="1" si="862"/>
        <v>0</v>
      </c>
      <c r="AD1511">
        <f t="shared" ca="1" si="863"/>
        <v>0</v>
      </c>
      <c r="AE1511">
        <f t="shared" ca="1" si="864"/>
        <v>0</v>
      </c>
      <c r="AH1511">
        <f t="shared" ca="1" si="865"/>
        <v>0</v>
      </c>
      <c r="AI1511">
        <f t="shared" ca="1" si="866"/>
        <v>0</v>
      </c>
      <c r="AJ1511">
        <f t="shared" ca="1" si="867"/>
        <v>0</v>
      </c>
      <c r="AK1511">
        <f t="shared" ca="1" si="868"/>
        <v>0</v>
      </c>
      <c r="AL1511">
        <f t="shared" ca="1" si="869"/>
        <v>0</v>
      </c>
      <c r="AM1511">
        <f t="shared" ca="1" si="870"/>
        <v>0</v>
      </c>
      <c r="AN1511">
        <f t="shared" ca="1" si="871"/>
        <v>0</v>
      </c>
      <c r="AO1511">
        <f t="shared" ca="1" si="872"/>
        <v>0</v>
      </c>
      <c r="AP1511">
        <f t="shared" ca="1" si="873"/>
        <v>0</v>
      </c>
      <c r="AQ1511">
        <f t="shared" ca="1" si="874"/>
        <v>0</v>
      </c>
      <c r="AR1511">
        <f t="shared" ca="1" si="875"/>
        <v>0</v>
      </c>
      <c r="AS1511">
        <f t="shared" ca="1" si="876"/>
        <v>0</v>
      </c>
      <c r="AT1511">
        <f t="shared" ca="1" si="877"/>
        <v>0</v>
      </c>
      <c r="AU1511">
        <f t="shared" ca="1" si="878"/>
        <v>0</v>
      </c>
      <c r="AV1511">
        <f t="shared" ca="1" si="879"/>
        <v>0</v>
      </c>
      <c r="AW1511">
        <f t="shared" ca="1" si="880"/>
        <v>0</v>
      </c>
      <c r="AX1511">
        <f t="shared" ca="1" si="881"/>
        <v>0</v>
      </c>
      <c r="AY1511">
        <f t="shared" ca="1" si="882"/>
        <v>0</v>
      </c>
      <c r="AZ1511">
        <f t="shared" ca="1" si="883"/>
        <v>0</v>
      </c>
      <c r="BA1511">
        <f t="shared" ca="1" si="884"/>
        <v>0</v>
      </c>
      <c r="BB1511">
        <f t="shared" ca="1" si="885"/>
        <v>0</v>
      </c>
      <c r="BC1511">
        <f t="shared" ca="1" si="886"/>
        <v>0</v>
      </c>
      <c r="BD1511">
        <f t="shared" ca="1" si="887"/>
        <v>0</v>
      </c>
      <c r="BE1511">
        <f t="shared" ca="1" si="888"/>
        <v>0</v>
      </c>
      <c r="BF1511">
        <f t="shared" ca="1" si="889"/>
        <v>0</v>
      </c>
    </row>
    <row r="1512" spans="1:58" ht="16.149999999999999" customHeight="1" x14ac:dyDescent="0.2">
      <c r="A1512" s="84"/>
      <c r="B1512" s="84"/>
      <c r="C1512" s="84"/>
      <c r="D1512" s="84"/>
      <c r="E1512" s="84"/>
      <c r="F1512" s="84"/>
      <c r="G1512" s="84"/>
      <c r="H1512" s="5">
        <f t="shared" ca="1" si="855"/>
        <v>0</v>
      </c>
      <c r="I1512" s="17">
        <f t="shared" ca="1" si="856"/>
        <v>-43921.465798611112</v>
      </c>
      <c r="J1512" s="5">
        <f t="shared" ca="1" si="854"/>
        <v>0</v>
      </c>
      <c r="K1512" s="87"/>
      <c r="L1512" s="87"/>
      <c r="M1512" s="87"/>
      <c r="N1512" s="87"/>
      <c r="X1512">
        <f t="shared" ca="1" si="857"/>
        <v>0</v>
      </c>
      <c r="Y1512">
        <f t="shared" ca="1" si="858"/>
        <v>0</v>
      </c>
      <c r="Z1512">
        <f t="shared" ca="1" si="859"/>
        <v>0</v>
      </c>
      <c r="AA1512">
        <f t="shared" ca="1" si="860"/>
        <v>0</v>
      </c>
      <c r="AB1512">
        <f t="shared" ca="1" si="861"/>
        <v>0</v>
      </c>
      <c r="AC1512">
        <f t="shared" ca="1" si="862"/>
        <v>0</v>
      </c>
      <c r="AD1512">
        <f t="shared" ca="1" si="863"/>
        <v>0</v>
      </c>
      <c r="AE1512">
        <f t="shared" ca="1" si="864"/>
        <v>0</v>
      </c>
      <c r="AH1512">
        <f t="shared" ca="1" si="865"/>
        <v>0</v>
      </c>
      <c r="AI1512">
        <f t="shared" ca="1" si="866"/>
        <v>0</v>
      </c>
      <c r="AJ1512">
        <f t="shared" ca="1" si="867"/>
        <v>0</v>
      </c>
      <c r="AK1512">
        <f t="shared" ca="1" si="868"/>
        <v>0</v>
      </c>
      <c r="AL1512">
        <f t="shared" ca="1" si="869"/>
        <v>0</v>
      </c>
      <c r="AM1512">
        <f t="shared" ca="1" si="870"/>
        <v>0</v>
      </c>
      <c r="AN1512">
        <f t="shared" ca="1" si="871"/>
        <v>0</v>
      </c>
      <c r="AO1512">
        <f t="shared" ca="1" si="872"/>
        <v>0</v>
      </c>
      <c r="AP1512">
        <f t="shared" ca="1" si="873"/>
        <v>0</v>
      </c>
      <c r="AQ1512">
        <f t="shared" ca="1" si="874"/>
        <v>0</v>
      </c>
      <c r="AR1512">
        <f t="shared" ca="1" si="875"/>
        <v>0</v>
      </c>
      <c r="AS1512">
        <f t="shared" ca="1" si="876"/>
        <v>0</v>
      </c>
      <c r="AT1512">
        <f t="shared" ca="1" si="877"/>
        <v>0</v>
      </c>
      <c r="AU1512">
        <f t="shared" ca="1" si="878"/>
        <v>0</v>
      </c>
      <c r="AV1512">
        <f t="shared" ca="1" si="879"/>
        <v>0</v>
      </c>
      <c r="AW1512">
        <f t="shared" ca="1" si="880"/>
        <v>0</v>
      </c>
      <c r="AX1512">
        <f t="shared" ca="1" si="881"/>
        <v>0</v>
      </c>
      <c r="AY1512">
        <f t="shared" ca="1" si="882"/>
        <v>0</v>
      </c>
      <c r="AZ1512">
        <f t="shared" ca="1" si="883"/>
        <v>0</v>
      </c>
      <c r="BA1512">
        <f t="shared" ca="1" si="884"/>
        <v>0</v>
      </c>
      <c r="BB1512">
        <f t="shared" ca="1" si="885"/>
        <v>0</v>
      </c>
      <c r="BC1512">
        <f t="shared" ca="1" si="886"/>
        <v>0</v>
      </c>
      <c r="BD1512">
        <f t="shared" ca="1" si="887"/>
        <v>0</v>
      </c>
      <c r="BE1512">
        <f t="shared" ca="1" si="888"/>
        <v>0</v>
      </c>
      <c r="BF1512">
        <f t="shared" ca="1" si="889"/>
        <v>0</v>
      </c>
    </row>
    <row r="1513" spans="1:58" ht="16.149999999999999" customHeight="1" x14ac:dyDescent="0.2">
      <c r="A1513" s="84"/>
      <c r="B1513" s="84"/>
      <c r="C1513" s="84"/>
      <c r="D1513" s="84"/>
      <c r="E1513" s="84"/>
      <c r="F1513" s="84"/>
      <c r="G1513" s="84"/>
      <c r="H1513" s="5">
        <f t="shared" ca="1" si="855"/>
        <v>0</v>
      </c>
      <c r="I1513" s="17">
        <f t="shared" ca="1" si="856"/>
        <v>-43921.465798611112</v>
      </c>
      <c r="J1513" s="5">
        <f t="shared" ca="1" si="854"/>
        <v>0</v>
      </c>
      <c r="K1513" s="87"/>
      <c r="L1513" s="87"/>
      <c r="M1513" s="87"/>
      <c r="N1513" s="87"/>
      <c r="X1513">
        <f t="shared" ca="1" si="857"/>
        <v>0</v>
      </c>
      <c r="Y1513">
        <f t="shared" ca="1" si="858"/>
        <v>0</v>
      </c>
      <c r="Z1513">
        <f t="shared" ca="1" si="859"/>
        <v>0</v>
      </c>
      <c r="AA1513">
        <f t="shared" ca="1" si="860"/>
        <v>0</v>
      </c>
      <c r="AB1513">
        <f t="shared" ca="1" si="861"/>
        <v>0</v>
      </c>
      <c r="AC1513">
        <f t="shared" ca="1" si="862"/>
        <v>0</v>
      </c>
      <c r="AD1513">
        <f t="shared" ca="1" si="863"/>
        <v>0</v>
      </c>
      <c r="AE1513">
        <f t="shared" ca="1" si="864"/>
        <v>0</v>
      </c>
      <c r="AH1513">
        <f t="shared" ca="1" si="865"/>
        <v>0</v>
      </c>
      <c r="AI1513">
        <f t="shared" ca="1" si="866"/>
        <v>0</v>
      </c>
      <c r="AJ1513">
        <f t="shared" ca="1" si="867"/>
        <v>0</v>
      </c>
      <c r="AK1513">
        <f t="shared" ca="1" si="868"/>
        <v>0</v>
      </c>
      <c r="AL1513">
        <f t="shared" ca="1" si="869"/>
        <v>0</v>
      </c>
      <c r="AM1513">
        <f t="shared" ca="1" si="870"/>
        <v>0</v>
      </c>
      <c r="AN1513">
        <f t="shared" ca="1" si="871"/>
        <v>0</v>
      </c>
      <c r="AO1513">
        <f t="shared" ca="1" si="872"/>
        <v>0</v>
      </c>
      <c r="AP1513">
        <f t="shared" ca="1" si="873"/>
        <v>0</v>
      </c>
      <c r="AQ1513">
        <f t="shared" ca="1" si="874"/>
        <v>0</v>
      </c>
      <c r="AR1513">
        <f t="shared" ca="1" si="875"/>
        <v>0</v>
      </c>
      <c r="AS1513">
        <f t="shared" ca="1" si="876"/>
        <v>0</v>
      </c>
      <c r="AT1513">
        <f t="shared" ca="1" si="877"/>
        <v>0</v>
      </c>
      <c r="AU1513">
        <f t="shared" ca="1" si="878"/>
        <v>0</v>
      </c>
      <c r="AV1513">
        <f t="shared" ca="1" si="879"/>
        <v>0</v>
      </c>
      <c r="AW1513">
        <f t="shared" ca="1" si="880"/>
        <v>0</v>
      </c>
      <c r="AX1513">
        <f t="shared" ca="1" si="881"/>
        <v>0</v>
      </c>
      <c r="AY1513">
        <f t="shared" ca="1" si="882"/>
        <v>0</v>
      </c>
      <c r="AZ1513">
        <f t="shared" ca="1" si="883"/>
        <v>0</v>
      </c>
      <c r="BA1513">
        <f t="shared" ca="1" si="884"/>
        <v>0</v>
      </c>
      <c r="BB1513">
        <f t="shared" ca="1" si="885"/>
        <v>0</v>
      </c>
      <c r="BC1513">
        <f t="shared" ca="1" si="886"/>
        <v>0</v>
      </c>
      <c r="BD1513">
        <f t="shared" ca="1" si="887"/>
        <v>0</v>
      </c>
      <c r="BE1513">
        <f t="shared" ca="1" si="888"/>
        <v>0</v>
      </c>
      <c r="BF1513">
        <f t="shared" ca="1" si="889"/>
        <v>0</v>
      </c>
    </row>
    <row r="1514" spans="1:58" ht="16.149999999999999" customHeight="1" x14ac:dyDescent="0.2">
      <c r="A1514" s="84"/>
      <c r="B1514" s="84"/>
      <c r="C1514" s="84"/>
      <c r="D1514" s="84"/>
      <c r="E1514" s="84"/>
      <c r="F1514" s="84"/>
      <c r="G1514" s="84"/>
      <c r="H1514" s="5">
        <f t="shared" ca="1" si="855"/>
        <v>0</v>
      </c>
      <c r="I1514" s="17">
        <f t="shared" ca="1" si="856"/>
        <v>-43921.465798611112</v>
      </c>
      <c r="J1514" s="5">
        <f t="shared" ca="1" si="854"/>
        <v>0</v>
      </c>
      <c r="K1514" s="87"/>
      <c r="L1514" s="87"/>
      <c r="M1514" s="87"/>
      <c r="N1514" s="87"/>
      <c r="X1514">
        <f t="shared" ca="1" si="857"/>
        <v>0</v>
      </c>
      <c r="Y1514">
        <f t="shared" ca="1" si="858"/>
        <v>0</v>
      </c>
      <c r="Z1514">
        <f t="shared" ca="1" si="859"/>
        <v>0</v>
      </c>
      <c r="AA1514">
        <f t="shared" ca="1" si="860"/>
        <v>0</v>
      </c>
      <c r="AB1514">
        <f t="shared" ca="1" si="861"/>
        <v>0</v>
      </c>
      <c r="AC1514">
        <f t="shared" ca="1" si="862"/>
        <v>0</v>
      </c>
      <c r="AD1514">
        <f t="shared" ca="1" si="863"/>
        <v>0</v>
      </c>
      <c r="AE1514">
        <f t="shared" ca="1" si="864"/>
        <v>0</v>
      </c>
      <c r="AH1514">
        <f t="shared" ca="1" si="865"/>
        <v>0</v>
      </c>
      <c r="AI1514">
        <f t="shared" ca="1" si="866"/>
        <v>0</v>
      </c>
      <c r="AJ1514">
        <f t="shared" ca="1" si="867"/>
        <v>0</v>
      </c>
      <c r="AK1514">
        <f t="shared" ca="1" si="868"/>
        <v>0</v>
      </c>
      <c r="AL1514">
        <f t="shared" ca="1" si="869"/>
        <v>0</v>
      </c>
      <c r="AM1514">
        <f t="shared" ca="1" si="870"/>
        <v>0</v>
      </c>
      <c r="AN1514">
        <f t="shared" ca="1" si="871"/>
        <v>0</v>
      </c>
      <c r="AO1514">
        <f t="shared" ca="1" si="872"/>
        <v>0</v>
      </c>
      <c r="AP1514">
        <f t="shared" ca="1" si="873"/>
        <v>0</v>
      </c>
      <c r="AQ1514">
        <f t="shared" ca="1" si="874"/>
        <v>0</v>
      </c>
      <c r="AR1514">
        <f t="shared" ca="1" si="875"/>
        <v>0</v>
      </c>
      <c r="AS1514">
        <f t="shared" ca="1" si="876"/>
        <v>0</v>
      </c>
      <c r="AT1514">
        <f t="shared" ca="1" si="877"/>
        <v>0</v>
      </c>
      <c r="AU1514">
        <f t="shared" ca="1" si="878"/>
        <v>0</v>
      </c>
      <c r="AV1514">
        <f t="shared" ca="1" si="879"/>
        <v>0</v>
      </c>
      <c r="AW1514">
        <f t="shared" ca="1" si="880"/>
        <v>0</v>
      </c>
      <c r="AX1514">
        <f t="shared" ca="1" si="881"/>
        <v>0</v>
      </c>
      <c r="AY1514">
        <f t="shared" ca="1" si="882"/>
        <v>0</v>
      </c>
      <c r="AZ1514">
        <f t="shared" ca="1" si="883"/>
        <v>0</v>
      </c>
      <c r="BA1514">
        <f t="shared" ca="1" si="884"/>
        <v>0</v>
      </c>
      <c r="BB1514">
        <f t="shared" ca="1" si="885"/>
        <v>0</v>
      </c>
      <c r="BC1514">
        <f t="shared" ca="1" si="886"/>
        <v>0</v>
      </c>
      <c r="BD1514">
        <f t="shared" ca="1" si="887"/>
        <v>0</v>
      </c>
      <c r="BE1514">
        <f t="shared" ca="1" si="888"/>
        <v>0</v>
      </c>
      <c r="BF1514">
        <f t="shared" ca="1" si="889"/>
        <v>0</v>
      </c>
    </row>
    <row r="1515" spans="1:58" ht="16.149999999999999" customHeight="1" x14ac:dyDescent="0.2">
      <c r="A1515" s="84"/>
      <c r="B1515" s="84"/>
      <c r="C1515" s="84"/>
      <c r="D1515" s="84"/>
      <c r="E1515" s="84"/>
      <c r="F1515" s="84"/>
      <c r="G1515" s="84"/>
      <c r="H1515" s="5">
        <f t="shared" ca="1" si="855"/>
        <v>0</v>
      </c>
      <c r="I1515" s="17">
        <f t="shared" ca="1" si="856"/>
        <v>-43921.465798611112</v>
      </c>
      <c r="J1515" s="5">
        <f t="shared" ca="1" si="854"/>
        <v>0</v>
      </c>
      <c r="K1515" s="87"/>
      <c r="L1515" s="87"/>
      <c r="M1515" s="87"/>
      <c r="N1515" s="87"/>
      <c r="X1515">
        <f t="shared" ca="1" si="857"/>
        <v>0</v>
      </c>
      <c r="Y1515">
        <f t="shared" ca="1" si="858"/>
        <v>0</v>
      </c>
      <c r="Z1515">
        <f t="shared" ca="1" si="859"/>
        <v>0</v>
      </c>
      <c r="AA1515">
        <f t="shared" ca="1" si="860"/>
        <v>0</v>
      </c>
      <c r="AB1515">
        <f t="shared" ca="1" si="861"/>
        <v>0</v>
      </c>
      <c r="AC1515">
        <f t="shared" ca="1" si="862"/>
        <v>0</v>
      </c>
      <c r="AD1515">
        <f t="shared" ca="1" si="863"/>
        <v>0</v>
      </c>
      <c r="AE1515">
        <f t="shared" ca="1" si="864"/>
        <v>0</v>
      </c>
      <c r="AH1515">
        <f t="shared" ca="1" si="865"/>
        <v>0</v>
      </c>
      <c r="AI1515">
        <f t="shared" ca="1" si="866"/>
        <v>0</v>
      </c>
      <c r="AJ1515">
        <f t="shared" ca="1" si="867"/>
        <v>0</v>
      </c>
      <c r="AK1515">
        <f t="shared" ca="1" si="868"/>
        <v>0</v>
      </c>
      <c r="AL1515">
        <f t="shared" ca="1" si="869"/>
        <v>0</v>
      </c>
      <c r="AM1515">
        <f t="shared" ca="1" si="870"/>
        <v>0</v>
      </c>
      <c r="AN1515">
        <f t="shared" ca="1" si="871"/>
        <v>0</v>
      </c>
      <c r="AO1515">
        <f t="shared" ca="1" si="872"/>
        <v>0</v>
      </c>
      <c r="AP1515">
        <f t="shared" ca="1" si="873"/>
        <v>0</v>
      </c>
      <c r="AQ1515">
        <f t="shared" ca="1" si="874"/>
        <v>0</v>
      </c>
      <c r="AR1515">
        <f t="shared" ca="1" si="875"/>
        <v>0</v>
      </c>
      <c r="AS1515">
        <f t="shared" ca="1" si="876"/>
        <v>0</v>
      </c>
      <c r="AT1515">
        <f t="shared" ca="1" si="877"/>
        <v>0</v>
      </c>
      <c r="AU1515">
        <f t="shared" ca="1" si="878"/>
        <v>0</v>
      </c>
      <c r="AV1515">
        <f t="shared" ca="1" si="879"/>
        <v>0</v>
      </c>
      <c r="AW1515">
        <f t="shared" ca="1" si="880"/>
        <v>0</v>
      </c>
      <c r="AX1515">
        <f t="shared" ca="1" si="881"/>
        <v>0</v>
      </c>
      <c r="AY1515">
        <f t="shared" ca="1" si="882"/>
        <v>0</v>
      </c>
      <c r="AZ1515">
        <f t="shared" ca="1" si="883"/>
        <v>0</v>
      </c>
      <c r="BA1515">
        <f t="shared" ca="1" si="884"/>
        <v>0</v>
      </c>
      <c r="BB1515">
        <f t="shared" ca="1" si="885"/>
        <v>0</v>
      </c>
      <c r="BC1515">
        <f t="shared" ca="1" si="886"/>
        <v>0</v>
      </c>
      <c r="BD1515">
        <f t="shared" ca="1" si="887"/>
        <v>0</v>
      </c>
      <c r="BE1515">
        <f t="shared" ca="1" si="888"/>
        <v>0</v>
      </c>
      <c r="BF1515">
        <f t="shared" ca="1" si="889"/>
        <v>0</v>
      </c>
    </row>
    <row r="1516" spans="1:58" ht="16.149999999999999" customHeight="1" x14ac:dyDescent="0.2">
      <c r="A1516" s="84"/>
      <c r="B1516" s="84"/>
      <c r="C1516" s="84"/>
      <c r="D1516" s="84"/>
      <c r="E1516" s="84"/>
      <c r="F1516" s="84"/>
      <c r="G1516" s="84"/>
      <c r="H1516" s="5">
        <f t="shared" ca="1" si="855"/>
        <v>0</v>
      </c>
      <c r="I1516" s="17">
        <f t="shared" ca="1" si="856"/>
        <v>-43921.465798611112</v>
      </c>
      <c r="J1516" s="5">
        <f t="shared" ca="1" si="854"/>
        <v>0</v>
      </c>
      <c r="K1516" s="87"/>
      <c r="L1516" s="87"/>
      <c r="M1516" s="87"/>
      <c r="N1516" s="87"/>
      <c r="X1516">
        <f t="shared" ca="1" si="857"/>
        <v>0</v>
      </c>
      <c r="Y1516">
        <f t="shared" ca="1" si="858"/>
        <v>0</v>
      </c>
      <c r="Z1516">
        <f t="shared" ca="1" si="859"/>
        <v>0</v>
      </c>
      <c r="AA1516">
        <f t="shared" ca="1" si="860"/>
        <v>0</v>
      </c>
      <c r="AB1516">
        <f t="shared" ca="1" si="861"/>
        <v>0</v>
      </c>
      <c r="AC1516">
        <f t="shared" ca="1" si="862"/>
        <v>0</v>
      </c>
      <c r="AD1516">
        <f t="shared" ca="1" si="863"/>
        <v>0</v>
      </c>
      <c r="AE1516">
        <f t="shared" ca="1" si="864"/>
        <v>0</v>
      </c>
      <c r="AH1516">
        <f t="shared" ca="1" si="865"/>
        <v>0</v>
      </c>
      <c r="AI1516">
        <f t="shared" ca="1" si="866"/>
        <v>0</v>
      </c>
      <c r="AJ1516">
        <f t="shared" ca="1" si="867"/>
        <v>0</v>
      </c>
      <c r="AK1516">
        <f t="shared" ca="1" si="868"/>
        <v>0</v>
      </c>
      <c r="AL1516">
        <f t="shared" ca="1" si="869"/>
        <v>0</v>
      </c>
      <c r="AM1516">
        <f t="shared" ca="1" si="870"/>
        <v>0</v>
      </c>
      <c r="AN1516">
        <f t="shared" ca="1" si="871"/>
        <v>0</v>
      </c>
      <c r="AO1516">
        <f t="shared" ca="1" si="872"/>
        <v>0</v>
      </c>
      <c r="AP1516">
        <f t="shared" ca="1" si="873"/>
        <v>0</v>
      </c>
      <c r="AQ1516">
        <f t="shared" ca="1" si="874"/>
        <v>0</v>
      </c>
      <c r="AR1516">
        <f t="shared" ca="1" si="875"/>
        <v>0</v>
      </c>
      <c r="AS1516">
        <f t="shared" ca="1" si="876"/>
        <v>0</v>
      </c>
      <c r="AT1516">
        <f t="shared" ca="1" si="877"/>
        <v>0</v>
      </c>
      <c r="AU1516">
        <f t="shared" ca="1" si="878"/>
        <v>0</v>
      </c>
      <c r="AV1516">
        <f t="shared" ca="1" si="879"/>
        <v>0</v>
      </c>
      <c r="AW1516">
        <f t="shared" ca="1" si="880"/>
        <v>0</v>
      </c>
      <c r="AX1516">
        <f t="shared" ca="1" si="881"/>
        <v>0</v>
      </c>
      <c r="AY1516">
        <f t="shared" ca="1" si="882"/>
        <v>0</v>
      </c>
      <c r="AZ1516">
        <f t="shared" ca="1" si="883"/>
        <v>0</v>
      </c>
      <c r="BA1516">
        <f t="shared" ca="1" si="884"/>
        <v>0</v>
      </c>
      <c r="BB1516">
        <f t="shared" ca="1" si="885"/>
        <v>0</v>
      </c>
      <c r="BC1516">
        <f t="shared" ca="1" si="886"/>
        <v>0</v>
      </c>
      <c r="BD1516">
        <f t="shared" ca="1" si="887"/>
        <v>0</v>
      </c>
      <c r="BE1516">
        <f t="shared" ca="1" si="888"/>
        <v>0</v>
      </c>
      <c r="BF1516">
        <f t="shared" ca="1" si="889"/>
        <v>0</v>
      </c>
    </row>
    <row r="1517" spans="1:58" ht="16.149999999999999" customHeight="1" x14ac:dyDescent="0.2">
      <c r="A1517" s="84"/>
      <c r="B1517" s="84"/>
      <c r="C1517" s="84"/>
      <c r="D1517" s="84"/>
      <c r="E1517" s="84"/>
      <c r="F1517" s="84"/>
      <c r="G1517" s="84"/>
      <c r="H1517" s="5">
        <f t="shared" ca="1" si="855"/>
        <v>0</v>
      </c>
      <c r="I1517" s="17">
        <f t="shared" ca="1" si="856"/>
        <v>-43921.465798611112</v>
      </c>
      <c r="J1517" s="5">
        <f t="shared" ca="1" si="854"/>
        <v>0</v>
      </c>
      <c r="K1517" s="87"/>
      <c r="L1517" s="87"/>
      <c r="M1517" s="87"/>
      <c r="N1517" s="87"/>
      <c r="X1517">
        <f t="shared" ca="1" si="857"/>
        <v>0</v>
      </c>
      <c r="Y1517">
        <f t="shared" ca="1" si="858"/>
        <v>0</v>
      </c>
      <c r="Z1517">
        <f t="shared" ca="1" si="859"/>
        <v>0</v>
      </c>
      <c r="AA1517">
        <f t="shared" ca="1" si="860"/>
        <v>0</v>
      </c>
      <c r="AB1517">
        <f t="shared" ca="1" si="861"/>
        <v>0</v>
      </c>
      <c r="AC1517">
        <f t="shared" ca="1" si="862"/>
        <v>0</v>
      </c>
      <c r="AD1517">
        <f t="shared" ca="1" si="863"/>
        <v>0</v>
      </c>
      <c r="AE1517">
        <f t="shared" ca="1" si="864"/>
        <v>0</v>
      </c>
      <c r="AH1517">
        <f t="shared" ca="1" si="865"/>
        <v>0</v>
      </c>
      <c r="AI1517">
        <f t="shared" ca="1" si="866"/>
        <v>0</v>
      </c>
      <c r="AJ1517">
        <f t="shared" ca="1" si="867"/>
        <v>0</v>
      </c>
      <c r="AK1517">
        <f t="shared" ca="1" si="868"/>
        <v>0</v>
      </c>
      <c r="AL1517">
        <f t="shared" ca="1" si="869"/>
        <v>0</v>
      </c>
      <c r="AM1517">
        <f t="shared" ca="1" si="870"/>
        <v>0</v>
      </c>
      <c r="AN1517">
        <f t="shared" ca="1" si="871"/>
        <v>0</v>
      </c>
      <c r="AO1517">
        <f t="shared" ca="1" si="872"/>
        <v>0</v>
      </c>
      <c r="AP1517">
        <f t="shared" ca="1" si="873"/>
        <v>0</v>
      </c>
      <c r="AQ1517">
        <f t="shared" ca="1" si="874"/>
        <v>0</v>
      </c>
      <c r="AR1517">
        <f t="shared" ca="1" si="875"/>
        <v>0</v>
      </c>
      <c r="AS1517">
        <f t="shared" ca="1" si="876"/>
        <v>0</v>
      </c>
      <c r="AT1517">
        <f t="shared" ca="1" si="877"/>
        <v>0</v>
      </c>
      <c r="AU1517">
        <f t="shared" ca="1" si="878"/>
        <v>0</v>
      </c>
      <c r="AV1517">
        <f t="shared" ca="1" si="879"/>
        <v>0</v>
      </c>
      <c r="AW1517">
        <f t="shared" ca="1" si="880"/>
        <v>0</v>
      </c>
      <c r="AX1517">
        <f t="shared" ca="1" si="881"/>
        <v>0</v>
      </c>
      <c r="AY1517">
        <f t="shared" ca="1" si="882"/>
        <v>0</v>
      </c>
      <c r="AZ1517">
        <f t="shared" ca="1" si="883"/>
        <v>0</v>
      </c>
      <c r="BA1517">
        <f t="shared" ca="1" si="884"/>
        <v>0</v>
      </c>
      <c r="BB1517">
        <f t="shared" ca="1" si="885"/>
        <v>0</v>
      </c>
      <c r="BC1517">
        <f t="shared" ca="1" si="886"/>
        <v>0</v>
      </c>
      <c r="BD1517">
        <f t="shared" ca="1" si="887"/>
        <v>0</v>
      </c>
      <c r="BE1517">
        <f t="shared" ca="1" si="888"/>
        <v>0</v>
      </c>
      <c r="BF1517">
        <f t="shared" ca="1" si="889"/>
        <v>0</v>
      </c>
    </row>
    <row r="1518" spans="1:58" ht="16.149999999999999" customHeight="1" x14ac:dyDescent="0.2">
      <c r="A1518" s="84"/>
      <c r="B1518" s="84"/>
      <c r="C1518" s="84"/>
      <c r="D1518" s="84"/>
      <c r="E1518" s="84"/>
      <c r="F1518" s="84"/>
      <c r="G1518" s="84"/>
      <c r="H1518" s="5">
        <f t="shared" ca="1" si="855"/>
        <v>0</v>
      </c>
      <c r="I1518" s="17">
        <f t="shared" ca="1" si="856"/>
        <v>-43921.465798611112</v>
      </c>
      <c r="J1518" s="5">
        <f t="shared" ca="1" si="854"/>
        <v>0</v>
      </c>
      <c r="K1518" s="87"/>
      <c r="L1518" s="87"/>
      <c r="M1518" s="87"/>
      <c r="N1518" s="87"/>
      <c r="X1518">
        <f t="shared" ca="1" si="857"/>
        <v>0</v>
      </c>
      <c r="Y1518">
        <f t="shared" ca="1" si="858"/>
        <v>0</v>
      </c>
      <c r="Z1518">
        <f t="shared" ca="1" si="859"/>
        <v>0</v>
      </c>
      <c r="AA1518">
        <f t="shared" ca="1" si="860"/>
        <v>0</v>
      </c>
      <c r="AB1518">
        <f t="shared" ca="1" si="861"/>
        <v>0</v>
      </c>
      <c r="AC1518">
        <f t="shared" ca="1" si="862"/>
        <v>0</v>
      </c>
      <c r="AD1518">
        <f t="shared" ca="1" si="863"/>
        <v>0</v>
      </c>
      <c r="AE1518">
        <f t="shared" ca="1" si="864"/>
        <v>0</v>
      </c>
      <c r="AH1518">
        <f t="shared" ca="1" si="865"/>
        <v>0</v>
      </c>
      <c r="AI1518">
        <f t="shared" ca="1" si="866"/>
        <v>0</v>
      </c>
      <c r="AJ1518">
        <f t="shared" ca="1" si="867"/>
        <v>0</v>
      </c>
      <c r="AK1518">
        <f t="shared" ca="1" si="868"/>
        <v>0</v>
      </c>
      <c r="AL1518">
        <f t="shared" ca="1" si="869"/>
        <v>0</v>
      </c>
      <c r="AM1518">
        <f t="shared" ca="1" si="870"/>
        <v>0</v>
      </c>
      <c r="AN1518">
        <f t="shared" ca="1" si="871"/>
        <v>0</v>
      </c>
      <c r="AO1518">
        <f t="shared" ca="1" si="872"/>
        <v>0</v>
      </c>
      <c r="AP1518">
        <f t="shared" ca="1" si="873"/>
        <v>0</v>
      </c>
      <c r="AQ1518">
        <f t="shared" ca="1" si="874"/>
        <v>0</v>
      </c>
      <c r="AR1518">
        <f t="shared" ca="1" si="875"/>
        <v>0</v>
      </c>
      <c r="AS1518">
        <f t="shared" ca="1" si="876"/>
        <v>0</v>
      </c>
      <c r="AT1518">
        <f t="shared" ca="1" si="877"/>
        <v>0</v>
      </c>
      <c r="AU1518">
        <f t="shared" ca="1" si="878"/>
        <v>0</v>
      </c>
      <c r="AV1518">
        <f t="shared" ca="1" si="879"/>
        <v>0</v>
      </c>
      <c r="AW1518">
        <f t="shared" ca="1" si="880"/>
        <v>0</v>
      </c>
      <c r="AX1518">
        <f t="shared" ca="1" si="881"/>
        <v>0</v>
      </c>
      <c r="AY1518">
        <f t="shared" ca="1" si="882"/>
        <v>0</v>
      </c>
      <c r="AZ1518">
        <f t="shared" ca="1" si="883"/>
        <v>0</v>
      </c>
      <c r="BA1518">
        <f t="shared" ca="1" si="884"/>
        <v>0</v>
      </c>
      <c r="BB1518">
        <f t="shared" ca="1" si="885"/>
        <v>0</v>
      </c>
      <c r="BC1518">
        <f t="shared" ca="1" si="886"/>
        <v>0</v>
      </c>
      <c r="BD1518">
        <f t="shared" ca="1" si="887"/>
        <v>0</v>
      </c>
      <c r="BE1518">
        <f t="shared" ca="1" si="888"/>
        <v>0</v>
      </c>
      <c r="BF1518">
        <f t="shared" ca="1" si="889"/>
        <v>0</v>
      </c>
    </row>
    <row r="1519" spans="1:58" ht="16.149999999999999" customHeight="1" x14ac:dyDescent="0.2">
      <c r="A1519" s="84"/>
      <c r="B1519" s="84"/>
      <c r="C1519" s="84"/>
      <c r="D1519" s="84"/>
      <c r="E1519" s="84"/>
      <c r="F1519" s="84"/>
      <c r="G1519" s="84"/>
      <c r="H1519" s="5">
        <f t="shared" ca="1" si="855"/>
        <v>0</v>
      </c>
      <c r="I1519" s="17">
        <f t="shared" ca="1" si="856"/>
        <v>-43921.465798611112</v>
      </c>
      <c r="J1519" s="5">
        <f t="shared" ref="J1519:J1550" ca="1" si="890">IF(CELL("contenu",G1520)="NA",I1519,0)</f>
        <v>0</v>
      </c>
      <c r="K1519" s="87"/>
      <c r="L1519" s="87"/>
      <c r="M1519" s="87"/>
      <c r="N1519" s="87"/>
      <c r="X1519">
        <f t="shared" ca="1" si="857"/>
        <v>0</v>
      </c>
      <c r="Y1519">
        <f t="shared" ca="1" si="858"/>
        <v>0</v>
      </c>
      <c r="Z1519">
        <f t="shared" ca="1" si="859"/>
        <v>0</v>
      </c>
      <c r="AA1519">
        <f t="shared" ca="1" si="860"/>
        <v>0</v>
      </c>
      <c r="AB1519">
        <f t="shared" ca="1" si="861"/>
        <v>0</v>
      </c>
      <c r="AC1519">
        <f t="shared" ca="1" si="862"/>
        <v>0</v>
      </c>
      <c r="AD1519">
        <f t="shared" ca="1" si="863"/>
        <v>0</v>
      </c>
      <c r="AE1519">
        <f t="shared" ca="1" si="864"/>
        <v>0</v>
      </c>
      <c r="AH1519">
        <f t="shared" ca="1" si="865"/>
        <v>0</v>
      </c>
      <c r="AI1519">
        <f t="shared" ca="1" si="866"/>
        <v>0</v>
      </c>
      <c r="AJ1519">
        <f t="shared" ca="1" si="867"/>
        <v>0</v>
      </c>
      <c r="AK1519">
        <f t="shared" ca="1" si="868"/>
        <v>0</v>
      </c>
      <c r="AL1519">
        <f t="shared" ca="1" si="869"/>
        <v>0</v>
      </c>
      <c r="AM1519">
        <f t="shared" ca="1" si="870"/>
        <v>0</v>
      </c>
      <c r="AN1519">
        <f t="shared" ca="1" si="871"/>
        <v>0</v>
      </c>
      <c r="AO1519">
        <f t="shared" ca="1" si="872"/>
        <v>0</v>
      </c>
      <c r="AP1519">
        <f t="shared" ca="1" si="873"/>
        <v>0</v>
      </c>
      <c r="AQ1519">
        <f t="shared" ca="1" si="874"/>
        <v>0</v>
      </c>
      <c r="AR1519">
        <f t="shared" ca="1" si="875"/>
        <v>0</v>
      </c>
      <c r="AS1519">
        <f t="shared" ca="1" si="876"/>
        <v>0</v>
      </c>
      <c r="AT1519">
        <f t="shared" ca="1" si="877"/>
        <v>0</v>
      </c>
      <c r="AU1519">
        <f t="shared" ca="1" si="878"/>
        <v>0</v>
      </c>
      <c r="AV1519">
        <f t="shared" ca="1" si="879"/>
        <v>0</v>
      </c>
      <c r="AW1519">
        <f t="shared" ca="1" si="880"/>
        <v>0</v>
      </c>
      <c r="AX1519">
        <f t="shared" ca="1" si="881"/>
        <v>0</v>
      </c>
      <c r="AY1519">
        <f t="shared" ca="1" si="882"/>
        <v>0</v>
      </c>
      <c r="AZ1519">
        <f t="shared" ca="1" si="883"/>
        <v>0</v>
      </c>
      <c r="BA1519">
        <f t="shared" ca="1" si="884"/>
        <v>0</v>
      </c>
      <c r="BB1519">
        <f t="shared" ca="1" si="885"/>
        <v>0</v>
      </c>
      <c r="BC1519">
        <f t="shared" ca="1" si="886"/>
        <v>0</v>
      </c>
      <c r="BD1519">
        <f t="shared" ca="1" si="887"/>
        <v>0</v>
      </c>
      <c r="BE1519">
        <f t="shared" ca="1" si="888"/>
        <v>0</v>
      </c>
      <c r="BF1519">
        <f t="shared" ca="1" si="889"/>
        <v>0</v>
      </c>
    </row>
    <row r="1520" spans="1:58" ht="16.149999999999999" customHeight="1" x14ac:dyDescent="0.2">
      <c r="A1520" s="84"/>
      <c r="B1520" s="84"/>
      <c r="C1520" s="84"/>
      <c r="D1520" s="84"/>
      <c r="E1520" s="84"/>
      <c r="F1520" s="84"/>
      <c r="G1520" s="84"/>
      <c r="H1520" s="5">
        <f t="shared" ca="1" si="855"/>
        <v>0</v>
      </c>
      <c r="I1520" s="17">
        <f t="shared" ca="1" si="856"/>
        <v>-43921.465798611112</v>
      </c>
      <c r="J1520" s="5">
        <f t="shared" ca="1" si="890"/>
        <v>0</v>
      </c>
      <c r="K1520" s="87"/>
      <c r="L1520" s="87"/>
      <c r="M1520" s="87"/>
      <c r="N1520" s="87"/>
      <c r="X1520">
        <f t="shared" ca="1" si="857"/>
        <v>0</v>
      </c>
      <c r="Y1520">
        <f t="shared" ca="1" si="858"/>
        <v>0</v>
      </c>
      <c r="Z1520">
        <f t="shared" ca="1" si="859"/>
        <v>0</v>
      </c>
      <c r="AA1520">
        <f t="shared" ca="1" si="860"/>
        <v>0</v>
      </c>
      <c r="AB1520">
        <f t="shared" ca="1" si="861"/>
        <v>0</v>
      </c>
      <c r="AC1520">
        <f t="shared" ca="1" si="862"/>
        <v>0</v>
      </c>
      <c r="AD1520">
        <f t="shared" ca="1" si="863"/>
        <v>0</v>
      </c>
      <c r="AE1520">
        <f t="shared" ca="1" si="864"/>
        <v>0</v>
      </c>
      <c r="AH1520">
        <f t="shared" ca="1" si="865"/>
        <v>0</v>
      </c>
      <c r="AI1520">
        <f t="shared" ca="1" si="866"/>
        <v>0</v>
      </c>
      <c r="AJ1520">
        <f t="shared" ca="1" si="867"/>
        <v>0</v>
      </c>
      <c r="AK1520">
        <f t="shared" ca="1" si="868"/>
        <v>0</v>
      </c>
      <c r="AL1520">
        <f t="shared" ca="1" si="869"/>
        <v>0</v>
      </c>
      <c r="AM1520">
        <f t="shared" ca="1" si="870"/>
        <v>0</v>
      </c>
      <c r="AN1520">
        <f t="shared" ca="1" si="871"/>
        <v>0</v>
      </c>
      <c r="AO1520">
        <f t="shared" ca="1" si="872"/>
        <v>0</v>
      </c>
      <c r="AP1520">
        <f t="shared" ca="1" si="873"/>
        <v>0</v>
      </c>
      <c r="AQ1520">
        <f t="shared" ca="1" si="874"/>
        <v>0</v>
      </c>
      <c r="AR1520">
        <f t="shared" ca="1" si="875"/>
        <v>0</v>
      </c>
      <c r="AS1520">
        <f t="shared" ca="1" si="876"/>
        <v>0</v>
      </c>
      <c r="AT1520">
        <f t="shared" ca="1" si="877"/>
        <v>0</v>
      </c>
      <c r="AU1520">
        <f t="shared" ca="1" si="878"/>
        <v>0</v>
      </c>
      <c r="AV1520">
        <f t="shared" ca="1" si="879"/>
        <v>0</v>
      </c>
      <c r="AW1520">
        <f t="shared" ca="1" si="880"/>
        <v>0</v>
      </c>
      <c r="AX1520">
        <f t="shared" ca="1" si="881"/>
        <v>0</v>
      </c>
      <c r="AY1520">
        <f t="shared" ca="1" si="882"/>
        <v>0</v>
      </c>
      <c r="AZ1520">
        <f t="shared" ca="1" si="883"/>
        <v>0</v>
      </c>
      <c r="BA1520">
        <f t="shared" ca="1" si="884"/>
        <v>0</v>
      </c>
      <c r="BB1520">
        <f t="shared" ca="1" si="885"/>
        <v>0</v>
      </c>
      <c r="BC1520">
        <f t="shared" ca="1" si="886"/>
        <v>0</v>
      </c>
      <c r="BD1520">
        <f t="shared" ca="1" si="887"/>
        <v>0</v>
      </c>
      <c r="BE1520">
        <f t="shared" ca="1" si="888"/>
        <v>0</v>
      </c>
      <c r="BF1520">
        <f t="shared" ca="1" si="889"/>
        <v>0</v>
      </c>
    </row>
    <row r="1521" spans="1:58" ht="16.149999999999999" customHeight="1" x14ac:dyDescent="0.2">
      <c r="A1521" s="84"/>
      <c r="B1521" s="84"/>
      <c r="C1521" s="84"/>
      <c r="D1521" s="84"/>
      <c r="E1521" s="84"/>
      <c r="F1521" s="84"/>
      <c r="G1521" s="84"/>
      <c r="H1521" s="5">
        <f t="shared" ca="1" si="855"/>
        <v>0</v>
      </c>
      <c r="I1521" s="17">
        <f t="shared" ca="1" si="856"/>
        <v>-43921.465798611112</v>
      </c>
      <c r="J1521" s="5">
        <f t="shared" ca="1" si="890"/>
        <v>0</v>
      </c>
      <c r="K1521" s="87"/>
      <c r="L1521" s="87"/>
      <c r="M1521" s="87"/>
      <c r="N1521" s="87"/>
      <c r="X1521">
        <f t="shared" ca="1" si="857"/>
        <v>0</v>
      </c>
      <c r="Y1521">
        <f t="shared" ca="1" si="858"/>
        <v>0</v>
      </c>
      <c r="Z1521">
        <f t="shared" ca="1" si="859"/>
        <v>0</v>
      </c>
      <c r="AA1521">
        <f t="shared" ca="1" si="860"/>
        <v>0</v>
      </c>
      <c r="AB1521">
        <f t="shared" ca="1" si="861"/>
        <v>0</v>
      </c>
      <c r="AC1521">
        <f t="shared" ca="1" si="862"/>
        <v>0</v>
      </c>
      <c r="AD1521">
        <f t="shared" ca="1" si="863"/>
        <v>0</v>
      </c>
      <c r="AE1521">
        <f t="shared" ca="1" si="864"/>
        <v>0</v>
      </c>
      <c r="AH1521">
        <f t="shared" ca="1" si="865"/>
        <v>0</v>
      </c>
      <c r="AI1521">
        <f t="shared" ca="1" si="866"/>
        <v>0</v>
      </c>
      <c r="AJ1521">
        <f t="shared" ca="1" si="867"/>
        <v>0</v>
      </c>
      <c r="AK1521">
        <f t="shared" ca="1" si="868"/>
        <v>0</v>
      </c>
      <c r="AL1521">
        <f t="shared" ca="1" si="869"/>
        <v>0</v>
      </c>
      <c r="AM1521">
        <f t="shared" ca="1" si="870"/>
        <v>0</v>
      </c>
      <c r="AN1521">
        <f t="shared" ca="1" si="871"/>
        <v>0</v>
      </c>
      <c r="AO1521">
        <f t="shared" ca="1" si="872"/>
        <v>0</v>
      </c>
      <c r="AP1521">
        <f t="shared" ca="1" si="873"/>
        <v>0</v>
      </c>
      <c r="AQ1521">
        <f t="shared" ca="1" si="874"/>
        <v>0</v>
      </c>
      <c r="AR1521">
        <f t="shared" ca="1" si="875"/>
        <v>0</v>
      </c>
      <c r="AS1521">
        <f t="shared" ca="1" si="876"/>
        <v>0</v>
      </c>
      <c r="AT1521">
        <f t="shared" ca="1" si="877"/>
        <v>0</v>
      </c>
      <c r="AU1521">
        <f t="shared" ca="1" si="878"/>
        <v>0</v>
      </c>
      <c r="AV1521">
        <f t="shared" ca="1" si="879"/>
        <v>0</v>
      </c>
      <c r="AW1521">
        <f t="shared" ca="1" si="880"/>
        <v>0</v>
      </c>
      <c r="AX1521">
        <f t="shared" ca="1" si="881"/>
        <v>0</v>
      </c>
      <c r="AY1521">
        <f t="shared" ca="1" si="882"/>
        <v>0</v>
      </c>
      <c r="AZ1521">
        <f t="shared" ca="1" si="883"/>
        <v>0</v>
      </c>
      <c r="BA1521">
        <f t="shared" ca="1" si="884"/>
        <v>0</v>
      </c>
      <c r="BB1521">
        <f t="shared" ca="1" si="885"/>
        <v>0</v>
      </c>
      <c r="BC1521">
        <f t="shared" ca="1" si="886"/>
        <v>0</v>
      </c>
      <c r="BD1521">
        <f t="shared" ca="1" si="887"/>
        <v>0</v>
      </c>
      <c r="BE1521">
        <f t="shared" ca="1" si="888"/>
        <v>0</v>
      </c>
      <c r="BF1521">
        <f t="shared" ca="1" si="889"/>
        <v>0</v>
      </c>
    </row>
    <row r="1522" spans="1:58" ht="16.149999999999999" customHeight="1" x14ac:dyDescent="0.2">
      <c r="A1522" s="84"/>
      <c r="B1522" s="84"/>
      <c r="C1522" s="84"/>
      <c r="D1522" s="84"/>
      <c r="E1522" s="84"/>
      <c r="F1522" s="84"/>
      <c r="G1522" s="84"/>
      <c r="H1522" s="5">
        <f t="shared" ca="1" si="855"/>
        <v>0</v>
      </c>
      <c r="I1522" s="17">
        <f t="shared" ca="1" si="856"/>
        <v>-43921.465798611112</v>
      </c>
      <c r="J1522" s="5">
        <f t="shared" ca="1" si="890"/>
        <v>0</v>
      </c>
      <c r="K1522" s="87"/>
      <c r="L1522" s="87"/>
      <c r="M1522" s="87"/>
      <c r="N1522" s="87"/>
      <c r="X1522">
        <f t="shared" ca="1" si="857"/>
        <v>0</v>
      </c>
      <c r="Y1522">
        <f t="shared" ca="1" si="858"/>
        <v>0</v>
      </c>
      <c r="Z1522">
        <f t="shared" ca="1" si="859"/>
        <v>0</v>
      </c>
      <c r="AA1522">
        <f t="shared" ca="1" si="860"/>
        <v>0</v>
      </c>
      <c r="AB1522">
        <f t="shared" ca="1" si="861"/>
        <v>0</v>
      </c>
      <c r="AC1522">
        <f t="shared" ca="1" si="862"/>
        <v>0</v>
      </c>
      <c r="AD1522">
        <f t="shared" ca="1" si="863"/>
        <v>0</v>
      </c>
      <c r="AE1522">
        <f t="shared" ca="1" si="864"/>
        <v>0</v>
      </c>
      <c r="AH1522">
        <f t="shared" ca="1" si="865"/>
        <v>0</v>
      </c>
      <c r="AI1522">
        <f t="shared" ca="1" si="866"/>
        <v>0</v>
      </c>
      <c r="AJ1522">
        <f t="shared" ca="1" si="867"/>
        <v>0</v>
      </c>
      <c r="AK1522">
        <f t="shared" ca="1" si="868"/>
        <v>0</v>
      </c>
      <c r="AL1522">
        <f t="shared" ca="1" si="869"/>
        <v>0</v>
      </c>
      <c r="AM1522">
        <f t="shared" ca="1" si="870"/>
        <v>0</v>
      </c>
      <c r="AN1522">
        <f t="shared" ca="1" si="871"/>
        <v>0</v>
      </c>
      <c r="AO1522">
        <f t="shared" ca="1" si="872"/>
        <v>0</v>
      </c>
      <c r="AP1522">
        <f t="shared" ca="1" si="873"/>
        <v>0</v>
      </c>
      <c r="AQ1522">
        <f t="shared" ca="1" si="874"/>
        <v>0</v>
      </c>
      <c r="AR1522">
        <f t="shared" ca="1" si="875"/>
        <v>0</v>
      </c>
      <c r="AS1522">
        <f t="shared" ca="1" si="876"/>
        <v>0</v>
      </c>
      <c r="AT1522">
        <f t="shared" ca="1" si="877"/>
        <v>0</v>
      </c>
      <c r="AU1522">
        <f t="shared" ca="1" si="878"/>
        <v>0</v>
      </c>
      <c r="AV1522">
        <f t="shared" ca="1" si="879"/>
        <v>0</v>
      </c>
      <c r="AW1522">
        <f t="shared" ca="1" si="880"/>
        <v>0</v>
      </c>
      <c r="AX1522">
        <f t="shared" ca="1" si="881"/>
        <v>0</v>
      </c>
      <c r="AY1522">
        <f t="shared" ca="1" si="882"/>
        <v>0</v>
      </c>
      <c r="AZ1522">
        <f t="shared" ca="1" si="883"/>
        <v>0</v>
      </c>
      <c r="BA1522">
        <f t="shared" ca="1" si="884"/>
        <v>0</v>
      </c>
      <c r="BB1522">
        <f t="shared" ca="1" si="885"/>
        <v>0</v>
      </c>
      <c r="BC1522">
        <f t="shared" ca="1" si="886"/>
        <v>0</v>
      </c>
      <c r="BD1522">
        <f t="shared" ca="1" si="887"/>
        <v>0</v>
      </c>
      <c r="BE1522">
        <f t="shared" ca="1" si="888"/>
        <v>0</v>
      </c>
      <c r="BF1522">
        <f t="shared" ca="1" si="889"/>
        <v>0</v>
      </c>
    </row>
    <row r="1523" spans="1:58" ht="16.149999999999999" customHeight="1" x14ac:dyDescent="0.2">
      <c r="A1523" s="84"/>
      <c r="B1523" s="84"/>
      <c r="C1523" s="84"/>
      <c r="D1523" s="84"/>
      <c r="E1523" s="84"/>
      <c r="F1523" s="84"/>
      <c r="G1523" s="84"/>
      <c r="H1523" s="5">
        <f t="shared" ca="1" si="855"/>
        <v>0</v>
      </c>
      <c r="I1523" s="17">
        <f t="shared" ca="1" si="856"/>
        <v>-43921.465798611112</v>
      </c>
      <c r="J1523" s="5">
        <f t="shared" ca="1" si="890"/>
        <v>0</v>
      </c>
      <c r="K1523" s="87"/>
      <c r="L1523" s="87"/>
      <c r="M1523" s="87"/>
      <c r="N1523" s="87"/>
      <c r="X1523">
        <f t="shared" ca="1" si="857"/>
        <v>0</v>
      </c>
      <c r="Y1523">
        <f t="shared" ca="1" si="858"/>
        <v>0</v>
      </c>
      <c r="Z1523">
        <f t="shared" ca="1" si="859"/>
        <v>0</v>
      </c>
      <c r="AA1523">
        <f t="shared" ca="1" si="860"/>
        <v>0</v>
      </c>
      <c r="AB1523">
        <f t="shared" ca="1" si="861"/>
        <v>0</v>
      </c>
      <c r="AC1523">
        <f t="shared" ca="1" si="862"/>
        <v>0</v>
      </c>
      <c r="AD1523">
        <f t="shared" ca="1" si="863"/>
        <v>0</v>
      </c>
      <c r="AE1523">
        <f t="shared" ca="1" si="864"/>
        <v>0</v>
      </c>
      <c r="AH1523">
        <f t="shared" ca="1" si="865"/>
        <v>0</v>
      </c>
      <c r="AI1523">
        <f t="shared" ca="1" si="866"/>
        <v>0</v>
      </c>
      <c r="AJ1523">
        <f t="shared" ca="1" si="867"/>
        <v>0</v>
      </c>
      <c r="AK1523">
        <f t="shared" ca="1" si="868"/>
        <v>0</v>
      </c>
      <c r="AL1523">
        <f t="shared" ca="1" si="869"/>
        <v>0</v>
      </c>
      <c r="AM1523">
        <f t="shared" ca="1" si="870"/>
        <v>0</v>
      </c>
      <c r="AN1523">
        <f t="shared" ca="1" si="871"/>
        <v>0</v>
      </c>
      <c r="AO1523">
        <f t="shared" ca="1" si="872"/>
        <v>0</v>
      </c>
      <c r="AP1523">
        <f t="shared" ca="1" si="873"/>
        <v>0</v>
      </c>
      <c r="AQ1523">
        <f t="shared" ca="1" si="874"/>
        <v>0</v>
      </c>
      <c r="AR1523">
        <f t="shared" ca="1" si="875"/>
        <v>0</v>
      </c>
      <c r="AS1523">
        <f t="shared" ca="1" si="876"/>
        <v>0</v>
      </c>
      <c r="AT1523">
        <f t="shared" ca="1" si="877"/>
        <v>0</v>
      </c>
      <c r="AU1523">
        <f t="shared" ca="1" si="878"/>
        <v>0</v>
      </c>
      <c r="AV1523">
        <f t="shared" ca="1" si="879"/>
        <v>0</v>
      </c>
      <c r="AW1523">
        <f t="shared" ca="1" si="880"/>
        <v>0</v>
      </c>
      <c r="AX1523">
        <f t="shared" ca="1" si="881"/>
        <v>0</v>
      </c>
      <c r="AY1523">
        <f t="shared" ca="1" si="882"/>
        <v>0</v>
      </c>
      <c r="AZ1523">
        <f t="shared" ca="1" si="883"/>
        <v>0</v>
      </c>
      <c r="BA1523">
        <f t="shared" ca="1" si="884"/>
        <v>0</v>
      </c>
      <c r="BB1523">
        <f t="shared" ca="1" si="885"/>
        <v>0</v>
      </c>
      <c r="BC1523">
        <f t="shared" ca="1" si="886"/>
        <v>0</v>
      </c>
      <c r="BD1523">
        <f t="shared" ca="1" si="887"/>
        <v>0</v>
      </c>
      <c r="BE1523">
        <f t="shared" ca="1" si="888"/>
        <v>0</v>
      </c>
      <c r="BF1523">
        <f t="shared" ca="1" si="889"/>
        <v>0</v>
      </c>
    </row>
    <row r="1524" spans="1:58" ht="16.149999999999999" customHeight="1" x14ac:dyDescent="0.2">
      <c r="A1524" s="84"/>
      <c r="B1524" s="84"/>
      <c r="C1524" s="84"/>
      <c r="D1524" s="84"/>
      <c r="E1524" s="84"/>
      <c r="F1524" s="84"/>
      <c r="G1524" s="84"/>
      <c r="H1524" s="5">
        <f t="shared" ca="1" si="855"/>
        <v>0</v>
      </c>
      <c r="I1524" s="17">
        <f t="shared" ca="1" si="856"/>
        <v>-43921.465798611112</v>
      </c>
      <c r="J1524" s="5">
        <f t="shared" ca="1" si="890"/>
        <v>0</v>
      </c>
      <c r="K1524" s="87"/>
      <c r="L1524" s="87"/>
      <c r="M1524" s="87"/>
      <c r="N1524" s="87"/>
      <c r="X1524">
        <f t="shared" ca="1" si="857"/>
        <v>0</v>
      </c>
      <c r="Y1524">
        <f t="shared" ca="1" si="858"/>
        <v>0</v>
      </c>
      <c r="Z1524">
        <f t="shared" ca="1" si="859"/>
        <v>0</v>
      </c>
      <c r="AA1524">
        <f t="shared" ca="1" si="860"/>
        <v>0</v>
      </c>
      <c r="AB1524">
        <f t="shared" ca="1" si="861"/>
        <v>0</v>
      </c>
      <c r="AC1524">
        <f t="shared" ca="1" si="862"/>
        <v>0</v>
      </c>
      <c r="AD1524">
        <f t="shared" ca="1" si="863"/>
        <v>0</v>
      </c>
      <c r="AE1524">
        <f t="shared" ca="1" si="864"/>
        <v>0</v>
      </c>
      <c r="AH1524">
        <f t="shared" ca="1" si="865"/>
        <v>0</v>
      </c>
      <c r="AI1524">
        <f t="shared" ca="1" si="866"/>
        <v>0</v>
      </c>
      <c r="AJ1524">
        <f t="shared" ca="1" si="867"/>
        <v>0</v>
      </c>
      <c r="AK1524">
        <f t="shared" ca="1" si="868"/>
        <v>0</v>
      </c>
      <c r="AL1524">
        <f t="shared" ca="1" si="869"/>
        <v>0</v>
      </c>
      <c r="AM1524">
        <f t="shared" ca="1" si="870"/>
        <v>0</v>
      </c>
      <c r="AN1524">
        <f t="shared" ca="1" si="871"/>
        <v>0</v>
      </c>
      <c r="AO1524">
        <f t="shared" ca="1" si="872"/>
        <v>0</v>
      </c>
      <c r="AP1524">
        <f t="shared" ca="1" si="873"/>
        <v>0</v>
      </c>
      <c r="AQ1524">
        <f t="shared" ca="1" si="874"/>
        <v>0</v>
      </c>
      <c r="AR1524">
        <f t="shared" ca="1" si="875"/>
        <v>0</v>
      </c>
      <c r="AS1524">
        <f t="shared" ca="1" si="876"/>
        <v>0</v>
      </c>
      <c r="AT1524">
        <f t="shared" ca="1" si="877"/>
        <v>0</v>
      </c>
      <c r="AU1524">
        <f t="shared" ca="1" si="878"/>
        <v>0</v>
      </c>
      <c r="AV1524">
        <f t="shared" ca="1" si="879"/>
        <v>0</v>
      </c>
      <c r="AW1524">
        <f t="shared" ca="1" si="880"/>
        <v>0</v>
      </c>
      <c r="AX1524">
        <f t="shared" ca="1" si="881"/>
        <v>0</v>
      </c>
      <c r="AY1524">
        <f t="shared" ca="1" si="882"/>
        <v>0</v>
      </c>
      <c r="AZ1524">
        <f t="shared" ca="1" si="883"/>
        <v>0</v>
      </c>
      <c r="BA1524">
        <f t="shared" ca="1" si="884"/>
        <v>0</v>
      </c>
      <c r="BB1524">
        <f t="shared" ca="1" si="885"/>
        <v>0</v>
      </c>
      <c r="BC1524">
        <f t="shared" ca="1" si="886"/>
        <v>0</v>
      </c>
      <c r="BD1524">
        <f t="shared" ca="1" si="887"/>
        <v>0</v>
      </c>
      <c r="BE1524">
        <f t="shared" ca="1" si="888"/>
        <v>0</v>
      </c>
      <c r="BF1524">
        <f t="shared" ca="1" si="889"/>
        <v>0</v>
      </c>
    </row>
    <row r="1525" spans="1:58" ht="16.149999999999999" customHeight="1" x14ac:dyDescent="0.2">
      <c r="A1525" s="84"/>
      <c r="B1525" s="84"/>
      <c r="C1525" s="84"/>
      <c r="D1525" s="84"/>
      <c r="E1525" s="84"/>
      <c r="F1525" s="84"/>
      <c r="G1525" s="84"/>
      <c r="H1525" s="5">
        <f t="shared" ca="1" si="855"/>
        <v>0</v>
      </c>
      <c r="I1525" s="17">
        <f t="shared" ca="1" si="856"/>
        <v>-43921.465798611112</v>
      </c>
      <c r="J1525" s="5">
        <f t="shared" ca="1" si="890"/>
        <v>0</v>
      </c>
      <c r="K1525" s="87"/>
      <c r="L1525" s="87"/>
      <c r="M1525" s="87"/>
      <c r="N1525" s="87"/>
      <c r="X1525">
        <f t="shared" ca="1" si="857"/>
        <v>0</v>
      </c>
      <c r="Y1525">
        <f t="shared" ca="1" si="858"/>
        <v>0</v>
      </c>
      <c r="Z1525">
        <f t="shared" ca="1" si="859"/>
        <v>0</v>
      </c>
      <c r="AA1525">
        <f t="shared" ca="1" si="860"/>
        <v>0</v>
      </c>
      <c r="AB1525">
        <f t="shared" ca="1" si="861"/>
        <v>0</v>
      </c>
      <c r="AC1525">
        <f t="shared" ca="1" si="862"/>
        <v>0</v>
      </c>
      <c r="AD1525">
        <f t="shared" ca="1" si="863"/>
        <v>0</v>
      </c>
      <c r="AE1525">
        <f t="shared" ca="1" si="864"/>
        <v>0</v>
      </c>
      <c r="AH1525">
        <f t="shared" ca="1" si="865"/>
        <v>0</v>
      </c>
      <c r="AI1525">
        <f t="shared" ca="1" si="866"/>
        <v>0</v>
      </c>
      <c r="AJ1525">
        <f t="shared" ca="1" si="867"/>
        <v>0</v>
      </c>
      <c r="AK1525">
        <f t="shared" ca="1" si="868"/>
        <v>0</v>
      </c>
      <c r="AL1525">
        <f t="shared" ca="1" si="869"/>
        <v>0</v>
      </c>
      <c r="AM1525">
        <f t="shared" ca="1" si="870"/>
        <v>0</v>
      </c>
      <c r="AN1525">
        <f t="shared" ca="1" si="871"/>
        <v>0</v>
      </c>
      <c r="AO1525">
        <f t="shared" ca="1" si="872"/>
        <v>0</v>
      </c>
      <c r="AP1525">
        <f t="shared" ca="1" si="873"/>
        <v>0</v>
      </c>
      <c r="AQ1525">
        <f t="shared" ca="1" si="874"/>
        <v>0</v>
      </c>
      <c r="AR1525">
        <f t="shared" ca="1" si="875"/>
        <v>0</v>
      </c>
      <c r="AS1525">
        <f t="shared" ca="1" si="876"/>
        <v>0</v>
      </c>
      <c r="AT1525">
        <f t="shared" ca="1" si="877"/>
        <v>0</v>
      </c>
      <c r="AU1525">
        <f t="shared" ca="1" si="878"/>
        <v>0</v>
      </c>
      <c r="AV1525">
        <f t="shared" ca="1" si="879"/>
        <v>0</v>
      </c>
      <c r="AW1525">
        <f t="shared" ca="1" si="880"/>
        <v>0</v>
      </c>
      <c r="AX1525">
        <f t="shared" ca="1" si="881"/>
        <v>0</v>
      </c>
      <c r="AY1525">
        <f t="shared" ca="1" si="882"/>
        <v>0</v>
      </c>
      <c r="AZ1525">
        <f t="shared" ca="1" si="883"/>
        <v>0</v>
      </c>
      <c r="BA1525">
        <f t="shared" ca="1" si="884"/>
        <v>0</v>
      </c>
      <c r="BB1525">
        <f t="shared" ca="1" si="885"/>
        <v>0</v>
      </c>
      <c r="BC1525">
        <f t="shared" ca="1" si="886"/>
        <v>0</v>
      </c>
      <c r="BD1525">
        <f t="shared" ca="1" si="887"/>
        <v>0</v>
      </c>
      <c r="BE1525">
        <f t="shared" ca="1" si="888"/>
        <v>0</v>
      </c>
      <c r="BF1525">
        <f t="shared" ca="1" si="889"/>
        <v>0</v>
      </c>
    </row>
    <row r="1526" spans="1:58" ht="16.149999999999999" customHeight="1" x14ac:dyDescent="0.2">
      <c r="A1526" s="84"/>
      <c r="B1526" s="84"/>
      <c r="C1526" s="84"/>
      <c r="D1526" s="84"/>
      <c r="E1526" s="84"/>
      <c r="F1526" s="84"/>
      <c r="G1526" s="84"/>
      <c r="H1526" s="5">
        <f t="shared" ca="1" si="855"/>
        <v>0</v>
      </c>
      <c r="I1526" s="17">
        <f t="shared" ca="1" si="856"/>
        <v>-43921.465798611112</v>
      </c>
      <c r="J1526" s="5">
        <f t="shared" ca="1" si="890"/>
        <v>0</v>
      </c>
      <c r="K1526" s="87"/>
      <c r="L1526" s="87"/>
      <c r="M1526" s="87"/>
      <c r="N1526" s="87"/>
      <c r="X1526">
        <f t="shared" ca="1" si="857"/>
        <v>0</v>
      </c>
      <c r="Y1526">
        <f t="shared" ca="1" si="858"/>
        <v>0</v>
      </c>
      <c r="Z1526">
        <f t="shared" ca="1" si="859"/>
        <v>0</v>
      </c>
      <c r="AA1526">
        <f t="shared" ca="1" si="860"/>
        <v>0</v>
      </c>
      <c r="AB1526">
        <f t="shared" ca="1" si="861"/>
        <v>0</v>
      </c>
      <c r="AC1526">
        <f t="shared" ca="1" si="862"/>
        <v>0</v>
      </c>
      <c r="AD1526">
        <f t="shared" ca="1" si="863"/>
        <v>0</v>
      </c>
      <c r="AE1526">
        <f t="shared" ca="1" si="864"/>
        <v>0</v>
      </c>
      <c r="AH1526">
        <f t="shared" ca="1" si="865"/>
        <v>0</v>
      </c>
      <c r="AI1526">
        <f t="shared" ca="1" si="866"/>
        <v>0</v>
      </c>
      <c r="AJ1526">
        <f t="shared" ca="1" si="867"/>
        <v>0</v>
      </c>
      <c r="AK1526">
        <f t="shared" ca="1" si="868"/>
        <v>0</v>
      </c>
      <c r="AL1526">
        <f t="shared" ca="1" si="869"/>
        <v>0</v>
      </c>
      <c r="AM1526">
        <f t="shared" ca="1" si="870"/>
        <v>0</v>
      </c>
      <c r="AN1526">
        <f t="shared" ca="1" si="871"/>
        <v>0</v>
      </c>
      <c r="AO1526">
        <f t="shared" ca="1" si="872"/>
        <v>0</v>
      </c>
      <c r="AP1526">
        <f t="shared" ca="1" si="873"/>
        <v>0</v>
      </c>
      <c r="AQ1526">
        <f t="shared" ca="1" si="874"/>
        <v>0</v>
      </c>
      <c r="AR1526">
        <f t="shared" ca="1" si="875"/>
        <v>0</v>
      </c>
      <c r="AS1526">
        <f t="shared" ca="1" si="876"/>
        <v>0</v>
      </c>
      <c r="AT1526">
        <f t="shared" ca="1" si="877"/>
        <v>0</v>
      </c>
      <c r="AU1526">
        <f t="shared" ca="1" si="878"/>
        <v>0</v>
      </c>
      <c r="AV1526">
        <f t="shared" ca="1" si="879"/>
        <v>0</v>
      </c>
      <c r="AW1526">
        <f t="shared" ca="1" si="880"/>
        <v>0</v>
      </c>
      <c r="AX1526">
        <f t="shared" ca="1" si="881"/>
        <v>0</v>
      </c>
      <c r="AY1526">
        <f t="shared" ca="1" si="882"/>
        <v>0</v>
      </c>
      <c r="AZ1526">
        <f t="shared" ca="1" si="883"/>
        <v>0</v>
      </c>
      <c r="BA1526">
        <f t="shared" ca="1" si="884"/>
        <v>0</v>
      </c>
      <c r="BB1526">
        <f t="shared" ca="1" si="885"/>
        <v>0</v>
      </c>
      <c r="BC1526">
        <f t="shared" ca="1" si="886"/>
        <v>0</v>
      </c>
      <c r="BD1526">
        <f t="shared" ca="1" si="887"/>
        <v>0</v>
      </c>
      <c r="BE1526">
        <f t="shared" ca="1" si="888"/>
        <v>0</v>
      </c>
      <c r="BF1526">
        <f t="shared" ca="1" si="889"/>
        <v>0</v>
      </c>
    </row>
    <row r="1527" spans="1:58" ht="16.149999999999999" customHeight="1" x14ac:dyDescent="0.2">
      <c r="A1527" s="84"/>
      <c r="B1527" s="84"/>
      <c r="C1527" s="84"/>
      <c r="D1527" s="84"/>
      <c r="E1527" s="84"/>
      <c r="F1527" s="84"/>
      <c r="G1527" s="84"/>
      <c r="H1527" s="5">
        <f t="shared" ca="1" si="855"/>
        <v>0</v>
      </c>
      <c r="I1527" s="17">
        <f t="shared" ca="1" si="856"/>
        <v>-43921.465798611112</v>
      </c>
      <c r="J1527" s="5">
        <f t="shared" ca="1" si="890"/>
        <v>0</v>
      </c>
      <c r="K1527" s="87"/>
      <c r="L1527" s="87"/>
      <c r="M1527" s="87"/>
      <c r="N1527" s="87"/>
      <c r="X1527">
        <f t="shared" ca="1" si="857"/>
        <v>0</v>
      </c>
      <c r="Y1527">
        <f t="shared" ca="1" si="858"/>
        <v>0</v>
      </c>
      <c r="Z1527">
        <f t="shared" ca="1" si="859"/>
        <v>0</v>
      </c>
      <c r="AA1527">
        <f t="shared" ca="1" si="860"/>
        <v>0</v>
      </c>
      <c r="AB1527">
        <f t="shared" ca="1" si="861"/>
        <v>0</v>
      </c>
      <c r="AC1527">
        <f t="shared" ca="1" si="862"/>
        <v>0</v>
      </c>
      <c r="AD1527">
        <f t="shared" ca="1" si="863"/>
        <v>0</v>
      </c>
      <c r="AE1527">
        <f t="shared" ca="1" si="864"/>
        <v>0</v>
      </c>
      <c r="AH1527">
        <f t="shared" ca="1" si="865"/>
        <v>0</v>
      </c>
      <c r="AI1527">
        <f t="shared" ca="1" si="866"/>
        <v>0</v>
      </c>
      <c r="AJ1527">
        <f t="shared" ca="1" si="867"/>
        <v>0</v>
      </c>
      <c r="AK1527">
        <f t="shared" ca="1" si="868"/>
        <v>0</v>
      </c>
      <c r="AL1527">
        <f t="shared" ca="1" si="869"/>
        <v>0</v>
      </c>
      <c r="AM1527">
        <f t="shared" ca="1" si="870"/>
        <v>0</v>
      </c>
      <c r="AN1527">
        <f t="shared" ca="1" si="871"/>
        <v>0</v>
      </c>
      <c r="AO1527">
        <f t="shared" ca="1" si="872"/>
        <v>0</v>
      </c>
      <c r="AP1527">
        <f t="shared" ca="1" si="873"/>
        <v>0</v>
      </c>
      <c r="AQ1527">
        <f t="shared" ca="1" si="874"/>
        <v>0</v>
      </c>
      <c r="AR1527">
        <f t="shared" ca="1" si="875"/>
        <v>0</v>
      </c>
      <c r="AS1527">
        <f t="shared" ca="1" si="876"/>
        <v>0</v>
      </c>
      <c r="AT1527">
        <f t="shared" ca="1" si="877"/>
        <v>0</v>
      </c>
      <c r="AU1527">
        <f t="shared" ca="1" si="878"/>
        <v>0</v>
      </c>
      <c r="AV1527">
        <f t="shared" ca="1" si="879"/>
        <v>0</v>
      </c>
      <c r="AW1527">
        <f t="shared" ca="1" si="880"/>
        <v>0</v>
      </c>
      <c r="AX1527">
        <f t="shared" ca="1" si="881"/>
        <v>0</v>
      </c>
      <c r="AY1527">
        <f t="shared" ca="1" si="882"/>
        <v>0</v>
      </c>
      <c r="AZ1527">
        <f t="shared" ca="1" si="883"/>
        <v>0</v>
      </c>
      <c r="BA1527">
        <f t="shared" ca="1" si="884"/>
        <v>0</v>
      </c>
      <c r="BB1527">
        <f t="shared" ca="1" si="885"/>
        <v>0</v>
      </c>
      <c r="BC1527">
        <f t="shared" ca="1" si="886"/>
        <v>0</v>
      </c>
      <c r="BD1527">
        <f t="shared" ca="1" si="887"/>
        <v>0</v>
      </c>
      <c r="BE1527">
        <f t="shared" ca="1" si="888"/>
        <v>0</v>
      </c>
      <c r="BF1527">
        <f t="shared" ca="1" si="889"/>
        <v>0</v>
      </c>
    </row>
    <row r="1528" spans="1:58" ht="16.149999999999999" customHeight="1" x14ac:dyDescent="0.2">
      <c r="A1528" s="84"/>
      <c r="B1528" s="84"/>
      <c r="C1528" s="84"/>
      <c r="D1528" s="84"/>
      <c r="E1528" s="84"/>
      <c r="F1528" s="84"/>
      <c r="G1528" s="84"/>
      <c r="H1528" s="5">
        <f t="shared" ca="1" si="855"/>
        <v>0</v>
      </c>
      <c r="I1528" s="17">
        <f t="shared" ca="1" si="856"/>
        <v>-43921.465798611112</v>
      </c>
      <c r="J1528" s="5">
        <f t="shared" ca="1" si="890"/>
        <v>0</v>
      </c>
      <c r="K1528" s="87"/>
      <c r="L1528" s="87"/>
      <c r="M1528" s="87"/>
      <c r="N1528" s="87"/>
      <c r="X1528">
        <f t="shared" ca="1" si="857"/>
        <v>0</v>
      </c>
      <c r="Y1528">
        <f t="shared" ca="1" si="858"/>
        <v>0</v>
      </c>
      <c r="Z1528">
        <f t="shared" ca="1" si="859"/>
        <v>0</v>
      </c>
      <c r="AA1528">
        <f t="shared" ca="1" si="860"/>
        <v>0</v>
      </c>
      <c r="AB1528">
        <f t="shared" ca="1" si="861"/>
        <v>0</v>
      </c>
      <c r="AC1528">
        <f t="shared" ca="1" si="862"/>
        <v>0</v>
      </c>
      <c r="AD1528">
        <f t="shared" ca="1" si="863"/>
        <v>0</v>
      </c>
      <c r="AE1528">
        <f t="shared" ca="1" si="864"/>
        <v>0</v>
      </c>
      <c r="AH1528">
        <f t="shared" ca="1" si="865"/>
        <v>0</v>
      </c>
      <c r="AI1528">
        <f t="shared" ca="1" si="866"/>
        <v>0</v>
      </c>
      <c r="AJ1528">
        <f t="shared" ca="1" si="867"/>
        <v>0</v>
      </c>
      <c r="AK1528">
        <f t="shared" ca="1" si="868"/>
        <v>0</v>
      </c>
      <c r="AL1528">
        <f t="shared" ca="1" si="869"/>
        <v>0</v>
      </c>
      <c r="AM1528">
        <f t="shared" ca="1" si="870"/>
        <v>0</v>
      </c>
      <c r="AN1528">
        <f t="shared" ca="1" si="871"/>
        <v>0</v>
      </c>
      <c r="AO1528">
        <f t="shared" ca="1" si="872"/>
        <v>0</v>
      </c>
      <c r="AP1528">
        <f t="shared" ca="1" si="873"/>
        <v>0</v>
      </c>
      <c r="AQ1528">
        <f t="shared" ca="1" si="874"/>
        <v>0</v>
      </c>
      <c r="AR1528">
        <f t="shared" ca="1" si="875"/>
        <v>0</v>
      </c>
      <c r="AS1528">
        <f t="shared" ca="1" si="876"/>
        <v>0</v>
      </c>
      <c r="AT1528">
        <f t="shared" ca="1" si="877"/>
        <v>0</v>
      </c>
      <c r="AU1528">
        <f t="shared" ca="1" si="878"/>
        <v>0</v>
      </c>
      <c r="AV1528">
        <f t="shared" ca="1" si="879"/>
        <v>0</v>
      </c>
      <c r="AW1528">
        <f t="shared" ca="1" si="880"/>
        <v>0</v>
      </c>
      <c r="AX1528">
        <f t="shared" ca="1" si="881"/>
        <v>0</v>
      </c>
      <c r="AY1528">
        <f t="shared" ca="1" si="882"/>
        <v>0</v>
      </c>
      <c r="AZ1528">
        <f t="shared" ca="1" si="883"/>
        <v>0</v>
      </c>
      <c r="BA1528">
        <f t="shared" ca="1" si="884"/>
        <v>0</v>
      </c>
      <c r="BB1528">
        <f t="shared" ca="1" si="885"/>
        <v>0</v>
      </c>
      <c r="BC1528">
        <f t="shared" ca="1" si="886"/>
        <v>0</v>
      </c>
      <c r="BD1528">
        <f t="shared" ca="1" si="887"/>
        <v>0</v>
      </c>
      <c r="BE1528">
        <f t="shared" ca="1" si="888"/>
        <v>0</v>
      </c>
      <c r="BF1528">
        <f t="shared" ca="1" si="889"/>
        <v>0</v>
      </c>
    </row>
    <row r="1529" spans="1:58" ht="16.149999999999999" customHeight="1" x14ac:dyDescent="0.2">
      <c r="A1529" s="84"/>
      <c r="B1529" s="84"/>
      <c r="C1529" s="84"/>
      <c r="D1529" s="84"/>
      <c r="E1529" s="84"/>
      <c r="F1529" s="84"/>
      <c r="G1529" s="84"/>
      <c r="H1529" s="5">
        <f t="shared" ca="1" si="855"/>
        <v>0</v>
      </c>
      <c r="I1529" s="17">
        <f t="shared" ca="1" si="856"/>
        <v>-43921.465798611112</v>
      </c>
      <c r="J1529" s="5">
        <f t="shared" ca="1" si="890"/>
        <v>0</v>
      </c>
      <c r="K1529" s="87"/>
      <c r="L1529" s="87"/>
      <c r="M1529" s="87"/>
      <c r="N1529" s="87"/>
      <c r="X1529">
        <f t="shared" ca="1" si="857"/>
        <v>0</v>
      </c>
      <c r="Y1529">
        <f t="shared" ca="1" si="858"/>
        <v>0</v>
      </c>
      <c r="Z1529">
        <f t="shared" ca="1" si="859"/>
        <v>0</v>
      </c>
      <c r="AA1529">
        <f t="shared" ca="1" si="860"/>
        <v>0</v>
      </c>
      <c r="AB1529">
        <f t="shared" ca="1" si="861"/>
        <v>0</v>
      </c>
      <c r="AC1529">
        <f t="shared" ca="1" si="862"/>
        <v>0</v>
      </c>
      <c r="AD1529">
        <f t="shared" ca="1" si="863"/>
        <v>0</v>
      </c>
      <c r="AE1529">
        <f t="shared" ca="1" si="864"/>
        <v>0</v>
      </c>
      <c r="AH1529">
        <f t="shared" ca="1" si="865"/>
        <v>0</v>
      </c>
      <c r="AI1529">
        <f t="shared" ca="1" si="866"/>
        <v>0</v>
      </c>
      <c r="AJ1529">
        <f t="shared" ca="1" si="867"/>
        <v>0</v>
      </c>
      <c r="AK1529">
        <f t="shared" ca="1" si="868"/>
        <v>0</v>
      </c>
      <c r="AL1529">
        <f t="shared" ca="1" si="869"/>
        <v>0</v>
      </c>
      <c r="AM1529">
        <f t="shared" ca="1" si="870"/>
        <v>0</v>
      </c>
      <c r="AN1529">
        <f t="shared" ca="1" si="871"/>
        <v>0</v>
      </c>
      <c r="AO1529">
        <f t="shared" ca="1" si="872"/>
        <v>0</v>
      </c>
      <c r="AP1529">
        <f t="shared" ca="1" si="873"/>
        <v>0</v>
      </c>
      <c r="AQ1529">
        <f t="shared" ca="1" si="874"/>
        <v>0</v>
      </c>
      <c r="AR1529">
        <f t="shared" ca="1" si="875"/>
        <v>0</v>
      </c>
      <c r="AS1529">
        <f t="shared" ca="1" si="876"/>
        <v>0</v>
      </c>
      <c r="AT1529">
        <f t="shared" ca="1" si="877"/>
        <v>0</v>
      </c>
      <c r="AU1529">
        <f t="shared" ca="1" si="878"/>
        <v>0</v>
      </c>
      <c r="AV1529">
        <f t="shared" ca="1" si="879"/>
        <v>0</v>
      </c>
      <c r="AW1529">
        <f t="shared" ca="1" si="880"/>
        <v>0</v>
      </c>
      <c r="AX1529">
        <f t="shared" ca="1" si="881"/>
        <v>0</v>
      </c>
      <c r="AY1529">
        <f t="shared" ca="1" si="882"/>
        <v>0</v>
      </c>
      <c r="AZ1529">
        <f t="shared" ca="1" si="883"/>
        <v>0</v>
      </c>
      <c r="BA1529">
        <f t="shared" ca="1" si="884"/>
        <v>0</v>
      </c>
      <c r="BB1529">
        <f t="shared" ca="1" si="885"/>
        <v>0</v>
      </c>
      <c r="BC1529">
        <f t="shared" ca="1" si="886"/>
        <v>0</v>
      </c>
      <c r="BD1529">
        <f t="shared" ca="1" si="887"/>
        <v>0</v>
      </c>
      <c r="BE1529">
        <f t="shared" ca="1" si="888"/>
        <v>0</v>
      </c>
      <c r="BF1529">
        <f t="shared" ca="1" si="889"/>
        <v>0</v>
      </c>
    </row>
    <row r="1530" spans="1:58" ht="16.149999999999999" customHeight="1" x14ac:dyDescent="0.2">
      <c r="A1530" s="84"/>
      <c r="B1530" s="84"/>
      <c r="C1530" s="84"/>
      <c r="D1530" s="84"/>
      <c r="E1530" s="84"/>
      <c r="F1530" s="84"/>
      <c r="G1530" s="84"/>
      <c r="H1530" s="5">
        <f t="shared" ca="1" si="855"/>
        <v>0</v>
      </c>
      <c r="I1530" s="17">
        <f t="shared" ca="1" si="856"/>
        <v>-43921.465798611112</v>
      </c>
      <c r="J1530" s="5">
        <f t="shared" ca="1" si="890"/>
        <v>0</v>
      </c>
      <c r="K1530" s="87"/>
      <c r="L1530" s="87"/>
      <c r="M1530" s="87"/>
      <c r="N1530" s="87"/>
      <c r="X1530">
        <f t="shared" ca="1" si="857"/>
        <v>0</v>
      </c>
      <c r="Y1530">
        <f t="shared" ca="1" si="858"/>
        <v>0</v>
      </c>
      <c r="Z1530">
        <f t="shared" ca="1" si="859"/>
        <v>0</v>
      </c>
      <c r="AA1530">
        <f t="shared" ca="1" si="860"/>
        <v>0</v>
      </c>
      <c r="AB1530">
        <f t="shared" ca="1" si="861"/>
        <v>0</v>
      </c>
      <c r="AC1530">
        <f t="shared" ca="1" si="862"/>
        <v>0</v>
      </c>
      <c r="AD1530">
        <f t="shared" ca="1" si="863"/>
        <v>0</v>
      </c>
      <c r="AE1530">
        <f t="shared" ca="1" si="864"/>
        <v>0</v>
      </c>
      <c r="AH1530">
        <f t="shared" ca="1" si="865"/>
        <v>0</v>
      </c>
      <c r="AI1530">
        <f t="shared" ca="1" si="866"/>
        <v>0</v>
      </c>
      <c r="AJ1530">
        <f t="shared" ca="1" si="867"/>
        <v>0</v>
      </c>
      <c r="AK1530">
        <f t="shared" ca="1" si="868"/>
        <v>0</v>
      </c>
      <c r="AL1530">
        <f t="shared" ca="1" si="869"/>
        <v>0</v>
      </c>
      <c r="AM1530">
        <f t="shared" ca="1" si="870"/>
        <v>0</v>
      </c>
      <c r="AN1530">
        <f t="shared" ca="1" si="871"/>
        <v>0</v>
      </c>
      <c r="AO1530">
        <f t="shared" ca="1" si="872"/>
        <v>0</v>
      </c>
      <c r="AP1530">
        <f t="shared" ca="1" si="873"/>
        <v>0</v>
      </c>
      <c r="AQ1530">
        <f t="shared" ca="1" si="874"/>
        <v>0</v>
      </c>
      <c r="AR1530">
        <f t="shared" ca="1" si="875"/>
        <v>0</v>
      </c>
      <c r="AS1530">
        <f t="shared" ca="1" si="876"/>
        <v>0</v>
      </c>
      <c r="AT1530">
        <f t="shared" ca="1" si="877"/>
        <v>0</v>
      </c>
      <c r="AU1530">
        <f t="shared" ca="1" si="878"/>
        <v>0</v>
      </c>
      <c r="AV1530">
        <f t="shared" ca="1" si="879"/>
        <v>0</v>
      </c>
      <c r="AW1530">
        <f t="shared" ca="1" si="880"/>
        <v>0</v>
      </c>
      <c r="AX1530">
        <f t="shared" ca="1" si="881"/>
        <v>0</v>
      </c>
      <c r="AY1530">
        <f t="shared" ca="1" si="882"/>
        <v>0</v>
      </c>
      <c r="AZ1530">
        <f t="shared" ca="1" si="883"/>
        <v>0</v>
      </c>
      <c r="BA1530">
        <f t="shared" ca="1" si="884"/>
        <v>0</v>
      </c>
      <c r="BB1530">
        <f t="shared" ca="1" si="885"/>
        <v>0</v>
      </c>
      <c r="BC1530">
        <f t="shared" ca="1" si="886"/>
        <v>0</v>
      </c>
      <c r="BD1530">
        <f t="shared" ca="1" si="887"/>
        <v>0</v>
      </c>
      <c r="BE1530">
        <f t="shared" ca="1" si="888"/>
        <v>0</v>
      </c>
      <c r="BF1530">
        <f t="shared" ca="1" si="889"/>
        <v>0</v>
      </c>
    </row>
    <row r="1531" spans="1:58" ht="16.149999999999999" customHeight="1" x14ac:dyDescent="0.2">
      <c r="A1531" s="84"/>
      <c r="B1531" s="84"/>
      <c r="C1531" s="84"/>
      <c r="D1531" s="84"/>
      <c r="E1531" s="84"/>
      <c r="F1531" s="84"/>
      <c r="G1531" s="84"/>
      <c r="H1531" s="5">
        <f t="shared" ca="1" si="855"/>
        <v>0</v>
      </c>
      <c r="I1531" s="17">
        <f t="shared" ca="1" si="856"/>
        <v>-43921.465798611112</v>
      </c>
      <c r="J1531" s="5">
        <f t="shared" ca="1" si="890"/>
        <v>0</v>
      </c>
      <c r="K1531" s="87"/>
      <c r="L1531" s="87"/>
      <c r="M1531" s="87"/>
      <c r="N1531" s="87"/>
      <c r="X1531">
        <f t="shared" ca="1" si="857"/>
        <v>0</v>
      </c>
      <c r="Y1531">
        <f t="shared" ca="1" si="858"/>
        <v>0</v>
      </c>
      <c r="Z1531">
        <f t="shared" ca="1" si="859"/>
        <v>0</v>
      </c>
      <c r="AA1531">
        <f t="shared" ca="1" si="860"/>
        <v>0</v>
      </c>
      <c r="AB1531">
        <f t="shared" ca="1" si="861"/>
        <v>0</v>
      </c>
      <c r="AC1531">
        <f t="shared" ca="1" si="862"/>
        <v>0</v>
      </c>
      <c r="AD1531">
        <f t="shared" ca="1" si="863"/>
        <v>0</v>
      </c>
      <c r="AE1531">
        <f t="shared" ca="1" si="864"/>
        <v>0</v>
      </c>
      <c r="AH1531">
        <f t="shared" ca="1" si="865"/>
        <v>0</v>
      </c>
      <c r="AI1531">
        <f t="shared" ca="1" si="866"/>
        <v>0</v>
      </c>
      <c r="AJ1531">
        <f t="shared" ca="1" si="867"/>
        <v>0</v>
      </c>
      <c r="AK1531">
        <f t="shared" ca="1" si="868"/>
        <v>0</v>
      </c>
      <c r="AL1531">
        <f t="shared" ca="1" si="869"/>
        <v>0</v>
      </c>
      <c r="AM1531">
        <f t="shared" ca="1" si="870"/>
        <v>0</v>
      </c>
      <c r="AN1531">
        <f t="shared" ca="1" si="871"/>
        <v>0</v>
      </c>
      <c r="AO1531">
        <f t="shared" ca="1" si="872"/>
        <v>0</v>
      </c>
      <c r="AP1531">
        <f t="shared" ca="1" si="873"/>
        <v>0</v>
      </c>
      <c r="AQ1531">
        <f t="shared" ca="1" si="874"/>
        <v>0</v>
      </c>
      <c r="AR1531">
        <f t="shared" ca="1" si="875"/>
        <v>0</v>
      </c>
      <c r="AS1531">
        <f t="shared" ca="1" si="876"/>
        <v>0</v>
      </c>
      <c r="AT1531">
        <f t="shared" ca="1" si="877"/>
        <v>0</v>
      </c>
      <c r="AU1531">
        <f t="shared" ca="1" si="878"/>
        <v>0</v>
      </c>
      <c r="AV1531">
        <f t="shared" ca="1" si="879"/>
        <v>0</v>
      </c>
      <c r="AW1531">
        <f t="shared" ca="1" si="880"/>
        <v>0</v>
      </c>
      <c r="AX1531">
        <f t="shared" ca="1" si="881"/>
        <v>0</v>
      </c>
      <c r="AY1531">
        <f t="shared" ca="1" si="882"/>
        <v>0</v>
      </c>
      <c r="AZ1531">
        <f t="shared" ca="1" si="883"/>
        <v>0</v>
      </c>
      <c r="BA1531">
        <f t="shared" ca="1" si="884"/>
        <v>0</v>
      </c>
      <c r="BB1531">
        <f t="shared" ca="1" si="885"/>
        <v>0</v>
      </c>
      <c r="BC1531">
        <f t="shared" ca="1" si="886"/>
        <v>0</v>
      </c>
      <c r="BD1531">
        <f t="shared" ca="1" si="887"/>
        <v>0</v>
      </c>
      <c r="BE1531">
        <f t="shared" ca="1" si="888"/>
        <v>0</v>
      </c>
      <c r="BF1531">
        <f t="shared" ca="1" si="889"/>
        <v>0</v>
      </c>
    </row>
    <row r="1532" spans="1:58" ht="16.149999999999999" customHeight="1" x14ac:dyDescent="0.2">
      <c r="A1532" s="84"/>
      <c r="B1532" s="84"/>
      <c r="C1532" s="84"/>
      <c r="D1532" s="84"/>
      <c r="E1532" s="84"/>
      <c r="F1532" s="84"/>
      <c r="G1532" s="84"/>
      <c r="H1532" s="5">
        <f t="shared" ca="1" si="855"/>
        <v>0</v>
      </c>
      <c r="I1532" s="17">
        <f t="shared" ca="1" si="856"/>
        <v>-43921.465798611112</v>
      </c>
      <c r="J1532" s="5">
        <f t="shared" ca="1" si="890"/>
        <v>0</v>
      </c>
      <c r="K1532" s="87"/>
      <c r="L1532" s="87"/>
      <c r="M1532" s="87"/>
      <c r="N1532" s="87"/>
      <c r="X1532">
        <f t="shared" ca="1" si="857"/>
        <v>0</v>
      </c>
      <c r="Y1532">
        <f t="shared" ca="1" si="858"/>
        <v>0</v>
      </c>
      <c r="Z1532">
        <f t="shared" ca="1" si="859"/>
        <v>0</v>
      </c>
      <c r="AA1532">
        <f t="shared" ca="1" si="860"/>
        <v>0</v>
      </c>
      <c r="AB1532">
        <f t="shared" ca="1" si="861"/>
        <v>0</v>
      </c>
      <c r="AC1532">
        <f t="shared" ca="1" si="862"/>
        <v>0</v>
      </c>
      <c r="AD1532">
        <f t="shared" ca="1" si="863"/>
        <v>0</v>
      </c>
      <c r="AE1532">
        <f t="shared" ca="1" si="864"/>
        <v>0</v>
      </c>
      <c r="AH1532">
        <f t="shared" ca="1" si="865"/>
        <v>0</v>
      </c>
      <c r="AI1532">
        <f t="shared" ca="1" si="866"/>
        <v>0</v>
      </c>
      <c r="AJ1532">
        <f t="shared" ca="1" si="867"/>
        <v>0</v>
      </c>
      <c r="AK1532">
        <f t="shared" ca="1" si="868"/>
        <v>0</v>
      </c>
      <c r="AL1532">
        <f t="shared" ca="1" si="869"/>
        <v>0</v>
      </c>
      <c r="AM1532">
        <f t="shared" ca="1" si="870"/>
        <v>0</v>
      </c>
      <c r="AN1532">
        <f t="shared" ca="1" si="871"/>
        <v>0</v>
      </c>
      <c r="AO1532">
        <f t="shared" ca="1" si="872"/>
        <v>0</v>
      </c>
      <c r="AP1532">
        <f t="shared" ca="1" si="873"/>
        <v>0</v>
      </c>
      <c r="AQ1532">
        <f t="shared" ca="1" si="874"/>
        <v>0</v>
      </c>
      <c r="AR1532">
        <f t="shared" ca="1" si="875"/>
        <v>0</v>
      </c>
      <c r="AS1532">
        <f t="shared" ca="1" si="876"/>
        <v>0</v>
      </c>
      <c r="AT1532">
        <f t="shared" ca="1" si="877"/>
        <v>0</v>
      </c>
      <c r="AU1532">
        <f t="shared" ca="1" si="878"/>
        <v>0</v>
      </c>
      <c r="AV1532">
        <f t="shared" ca="1" si="879"/>
        <v>0</v>
      </c>
      <c r="AW1532">
        <f t="shared" ca="1" si="880"/>
        <v>0</v>
      </c>
      <c r="AX1532">
        <f t="shared" ca="1" si="881"/>
        <v>0</v>
      </c>
      <c r="AY1532">
        <f t="shared" ca="1" si="882"/>
        <v>0</v>
      </c>
      <c r="AZ1532">
        <f t="shared" ca="1" si="883"/>
        <v>0</v>
      </c>
      <c r="BA1532">
        <f t="shared" ca="1" si="884"/>
        <v>0</v>
      </c>
      <c r="BB1532">
        <f t="shared" ca="1" si="885"/>
        <v>0</v>
      </c>
      <c r="BC1532">
        <f t="shared" ca="1" si="886"/>
        <v>0</v>
      </c>
      <c r="BD1532">
        <f t="shared" ca="1" si="887"/>
        <v>0</v>
      </c>
      <c r="BE1532">
        <f t="shared" ca="1" si="888"/>
        <v>0</v>
      </c>
      <c r="BF1532">
        <f t="shared" ca="1" si="889"/>
        <v>0</v>
      </c>
    </row>
    <row r="1533" spans="1:58" ht="16.149999999999999" customHeight="1" x14ac:dyDescent="0.2">
      <c r="A1533" s="84"/>
      <c r="B1533" s="84"/>
      <c r="C1533" s="84"/>
      <c r="D1533" s="84"/>
      <c r="E1533" s="84"/>
      <c r="F1533" s="84"/>
      <c r="G1533" s="84"/>
      <c r="H1533" s="5">
        <f t="shared" ca="1" si="855"/>
        <v>0</v>
      </c>
      <c r="I1533" s="17">
        <f t="shared" ca="1" si="856"/>
        <v>-43921.465798611112</v>
      </c>
      <c r="J1533" s="5">
        <f t="shared" ca="1" si="890"/>
        <v>0</v>
      </c>
      <c r="K1533" s="87"/>
      <c r="L1533" s="87"/>
      <c r="M1533" s="87"/>
      <c r="N1533" s="87"/>
      <c r="X1533">
        <f t="shared" ca="1" si="857"/>
        <v>0</v>
      </c>
      <c r="Y1533">
        <f t="shared" ca="1" si="858"/>
        <v>0</v>
      </c>
      <c r="Z1533">
        <f t="shared" ca="1" si="859"/>
        <v>0</v>
      </c>
      <c r="AA1533">
        <f t="shared" ca="1" si="860"/>
        <v>0</v>
      </c>
      <c r="AB1533">
        <f t="shared" ca="1" si="861"/>
        <v>0</v>
      </c>
      <c r="AC1533">
        <f t="shared" ca="1" si="862"/>
        <v>0</v>
      </c>
      <c r="AD1533">
        <f t="shared" ca="1" si="863"/>
        <v>0</v>
      </c>
      <c r="AE1533">
        <f t="shared" ca="1" si="864"/>
        <v>0</v>
      </c>
      <c r="AH1533">
        <f t="shared" ca="1" si="865"/>
        <v>0</v>
      </c>
      <c r="AI1533">
        <f t="shared" ca="1" si="866"/>
        <v>0</v>
      </c>
      <c r="AJ1533">
        <f t="shared" ca="1" si="867"/>
        <v>0</v>
      </c>
      <c r="AK1533">
        <f t="shared" ca="1" si="868"/>
        <v>0</v>
      </c>
      <c r="AL1533">
        <f t="shared" ca="1" si="869"/>
        <v>0</v>
      </c>
      <c r="AM1533">
        <f t="shared" ca="1" si="870"/>
        <v>0</v>
      </c>
      <c r="AN1533">
        <f t="shared" ca="1" si="871"/>
        <v>0</v>
      </c>
      <c r="AO1533">
        <f t="shared" ca="1" si="872"/>
        <v>0</v>
      </c>
      <c r="AP1533">
        <f t="shared" ca="1" si="873"/>
        <v>0</v>
      </c>
      <c r="AQ1533">
        <f t="shared" ca="1" si="874"/>
        <v>0</v>
      </c>
      <c r="AR1533">
        <f t="shared" ca="1" si="875"/>
        <v>0</v>
      </c>
      <c r="AS1533">
        <f t="shared" ca="1" si="876"/>
        <v>0</v>
      </c>
      <c r="AT1533">
        <f t="shared" ca="1" si="877"/>
        <v>0</v>
      </c>
      <c r="AU1533">
        <f t="shared" ca="1" si="878"/>
        <v>0</v>
      </c>
      <c r="AV1533">
        <f t="shared" ca="1" si="879"/>
        <v>0</v>
      </c>
      <c r="AW1533">
        <f t="shared" ca="1" si="880"/>
        <v>0</v>
      </c>
      <c r="AX1533">
        <f t="shared" ca="1" si="881"/>
        <v>0</v>
      </c>
      <c r="AY1533">
        <f t="shared" ca="1" si="882"/>
        <v>0</v>
      </c>
      <c r="AZ1533">
        <f t="shared" ca="1" si="883"/>
        <v>0</v>
      </c>
      <c r="BA1533">
        <f t="shared" ca="1" si="884"/>
        <v>0</v>
      </c>
      <c r="BB1533">
        <f t="shared" ca="1" si="885"/>
        <v>0</v>
      </c>
      <c r="BC1533">
        <f t="shared" ca="1" si="886"/>
        <v>0</v>
      </c>
      <c r="BD1533">
        <f t="shared" ca="1" si="887"/>
        <v>0</v>
      </c>
      <c r="BE1533">
        <f t="shared" ca="1" si="888"/>
        <v>0</v>
      </c>
      <c r="BF1533">
        <f t="shared" ca="1" si="889"/>
        <v>0</v>
      </c>
    </row>
    <row r="1534" spans="1:58" ht="16.149999999999999" customHeight="1" x14ac:dyDescent="0.2">
      <c r="A1534" s="84"/>
      <c r="B1534" s="84"/>
      <c r="C1534" s="84"/>
      <c r="D1534" s="84"/>
      <c r="E1534" s="84"/>
      <c r="F1534" s="84"/>
      <c r="G1534" s="84"/>
      <c r="H1534" s="5">
        <f t="shared" ca="1" si="855"/>
        <v>0</v>
      </c>
      <c r="I1534" s="17">
        <f t="shared" ca="1" si="856"/>
        <v>-43921.465798611112</v>
      </c>
      <c r="J1534" s="5">
        <f t="shared" ca="1" si="890"/>
        <v>0</v>
      </c>
      <c r="K1534" s="87"/>
      <c r="L1534" s="87"/>
      <c r="M1534" s="87"/>
      <c r="N1534" s="87"/>
      <c r="X1534">
        <f t="shared" ca="1" si="857"/>
        <v>0</v>
      </c>
      <c r="Y1534">
        <f t="shared" ca="1" si="858"/>
        <v>0</v>
      </c>
      <c r="Z1534">
        <f t="shared" ca="1" si="859"/>
        <v>0</v>
      </c>
      <c r="AA1534">
        <f t="shared" ca="1" si="860"/>
        <v>0</v>
      </c>
      <c r="AB1534">
        <f t="shared" ca="1" si="861"/>
        <v>0</v>
      </c>
      <c r="AC1534">
        <f t="shared" ca="1" si="862"/>
        <v>0</v>
      </c>
      <c r="AD1534">
        <f t="shared" ca="1" si="863"/>
        <v>0</v>
      </c>
      <c r="AE1534">
        <f t="shared" ca="1" si="864"/>
        <v>0</v>
      </c>
      <c r="AH1534">
        <f t="shared" ca="1" si="865"/>
        <v>0</v>
      </c>
      <c r="AI1534">
        <f t="shared" ca="1" si="866"/>
        <v>0</v>
      </c>
      <c r="AJ1534">
        <f t="shared" ca="1" si="867"/>
        <v>0</v>
      </c>
      <c r="AK1534">
        <f t="shared" ca="1" si="868"/>
        <v>0</v>
      </c>
      <c r="AL1534">
        <f t="shared" ca="1" si="869"/>
        <v>0</v>
      </c>
      <c r="AM1534">
        <f t="shared" ca="1" si="870"/>
        <v>0</v>
      </c>
      <c r="AN1534">
        <f t="shared" ca="1" si="871"/>
        <v>0</v>
      </c>
      <c r="AO1534">
        <f t="shared" ca="1" si="872"/>
        <v>0</v>
      </c>
      <c r="AP1534">
        <f t="shared" ca="1" si="873"/>
        <v>0</v>
      </c>
      <c r="AQ1534">
        <f t="shared" ca="1" si="874"/>
        <v>0</v>
      </c>
      <c r="AR1534">
        <f t="shared" ca="1" si="875"/>
        <v>0</v>
      </c>
      <c r="AS1534">
        <f t="shared" ca="1" si="876"/>
        <v>0</v>
      </c>
      <c r="AT1534">
        <f t="shared" ca="1" si="877"/>
        <v>0</v>
      </c>
      <c r="AU1534">
        <f t="shared" ca="1" si="878"/>
        <v>0</v>
      </c>
      <c r="AV1534">
        <f t="shared" ca="1" si="879"/>
        <v>0</v>
      </c>
      <c r="AW1534">
        <f t="shared" ca="1" si="880"/>
        <v>0</v>
      </c>
      <c r="AX1534">
        <f t="shared" ca="1" si="881"/>
        <v>0</v>
      </c>
      <c r="AY1534">
        <f t="shared" ca="1" si="882"/>
        <v>0</v>
      </c>
      <c r="AZ1534">
        <f t="shared" ca="1" si="883"/>
        <v>0</v>
      </c>
      <c r="BA1534">
        <f t="shared" ca="1" si="884"/>
        <v>0</v>
      </c>
      <c r="BB1534">
        <f t="shared" ca="1" si="885"/>
        <v>0</v>
      </c>
      <c r="BC1534">
        <f t="shared" ca="1" si="886"/>
        <v>0</v>
      </c>
      <c r="BD1534">
        <f t="shared" ca="1" si="887"/>
        <v>0</v>
      </c>
      <c r="BE1534">
        <f t="shared" ca="1" si="888"/>
        <v>0</v>
      </c>
      <c r="BF1534">
        <f t="shared" ca="1" si="889"/>
        <v>0</v>
      </c>
    </row>
    <row r="1535" spans="1:58" ht="16.149999999999999" customHeight="1" x14ac:dyDescent="0.2">
      <c r="A1535" s="84"/>
      <c r="B1535" s="84"/>
      <c r="C1535" s="84"/>
      <c r="D1535" s="84"/>
      <c r="E1535" s="84"/>
      <c r="F1535" s="84"/>
      <c r="G1535" s="84"/>
      <c r="H1535" s="5">
        <f t="shared" ca="1" si="855"/>
        <v>0</v>
      </c>
      <c r="I1535" s="17">
        <f t="shared" ca="1" si="856"/>
        <v>-43921.465798611112</v>
      </c>
      <c r="J1535" s="5">
        <f t="shared" ca="1" si="890"/>
        <v>0</v>
      </c>
      <c r="K1535" s="87"/>
      <c r="L1535" s="87"/>
      <c r="M1535" s="87"/>
      <c r="N1535" s="87"/>
      <c r="X1535">
        <f t="shared" ca="1" si="857"/>
        <v>0</v>
      </c>
      <c r="Y1535">
        <f t="shared" ca="1" si="858"/>
        <v>0</v>
      </c>
      <c r="Z1535">
        <f t="shared" ca="1" si="859"/>
        <v>0</v>
      </c>
      <c r="AA1535">
        <f t="shared" ca="1" si="860"/>
        <v>0</v>
      </c>
      <c r="AB1535">
        <f t="shared" ca="1" si="861"/>
        <v>0</v>
      </c>
      <c r="AC1535">
        <f t="shared" ca="1" si="862"/>
        <v>0</v>
      </c>
      <c r="AD1535">
        <f t="shared" ca="1" si="863"/>
        <v>0</v>
      </c>
      <c r="AE1535">
        <f t="shared" ca="1" si="864"/>
        <v>0</v>
      </c>
      <c r="AH1535">
        <f t="shared" ca="1" si="865"/>
        <v>0</v>
      </c>
      <c r="AI1535">
        <f t="shared" ca="1" si="866"/>
        <v>0</v>
      </c>
      <c r="AJ1535">
        <f t="shared" ca="1" si="867"/>
        <v>0</v>
      </c>
      <c r="AK1535">
        <f t="shared" ca="1" si="868"/>
        <v>0</v>
      </c>
      <c r="AL1535">
        <f t="shared" ca="1" si="869"/>
        <v>0</v>
      </c>
      <c r="AM1535">
        <f t="shared" ca="1" si="870"/>
        <v>0</v>
      </c>
      <c r="AN1535">
        <f t="shared" ca="1" si="871"/>
        <v>0</v>
      </c>
      <c r="AO1535">
        <f t="shared" ca="1" si="872"/>
        <v>0</v>
      </c>
      <c r="AP1535">
        <f t="shared" ca="1" si="873"/>
        <v>0</v>
      </c>
      <c r="AQ1535">
        <f t="shared" ca="1" si="874"/>
        <v>0</v>
      </c>
      <c r="AR1535">
        <f t="shared" ca="1" si="875"/>
        <v>0</v>
      </c>
      <c r="AS1535">
        <f t="shared" ca="1" si="876"/>
        <v>0</v>
      </c>
      <c r="AT1535">
        <f t="shared" ca="1" si="877"/>
        <v>0</v>
      </c>
      <c r="AU1535">
        <f t="shared" ca="1" si="878"/>
        <v>0</v>
      </c>
      <c r="AV1535">
        <f t="shared" ca="1" si="879"/>
        <v>0</v>
      </c>
      <c r="AW1535">
        <f t="shared" ca="1" si="880"/>
        <v>0</v>
      </c>
      <c r="AX1535">
        <f t="shared" ca="1" si="881"/>
        <v>0</v>
      </c>
      <c r="AY1535">
        <f t="shared" ca="1" si="882"/>
        <v>0</v>
      </c>
      <c r="AZ1535">
        <f t="shared" ca="1" si="883"/>
        <v>0</v>
      </c>
      <c r="BA1535">
        <f t="shared" ca="1" si="884"/>
        <v>0</v>
      </c>
      <c r="BB1535">
        <f t="shared" ca="1" si="885"/>
        <v>0</v>
      </c>
      <c r="BC1535">
        <f t="shared" ca="1" si="886"/>
        <v>0</v>
      </c>
      <c r="BD1535">
        <f t="shared" ca="1" si="887"/>
        <v>0</v>
      </c>
      <c r="BE1535">
        <f t="shared" ca="1" si="888"/>
        <v>0</v>
      </c>
      <c r="BF1535">
        <f t="shared" ca="1" si="889"/>
        <v>0</v>
      </c>
    </row>
    <row r="1536" spans="1:58" ht="16.149999999999999" customHeight="1" x14ac:dyDescent="0.2">
      <c r="A1536" s="84"/>
      <c r="B1536" s="84"/>
      <c r="C1536" s="84"/>
      <c r="D1536" s="84"/>
      <c r="E1536" s="84"/>
      <c r="F1536" s="84"/>
      <c r="G1536" s="84"/>
      <c r="H1536" s="5">
        <f t="shared" ca="1" si="855"/>
        <v>0</v>
      </c>
      <c r="I1536" s="17">
        <f t="shared" ca="1" si="856"/>
        <v>-43921.465798611112</v>
      </c>
      <c r="J1536" s="5">
        <f t="shared" ca="1" si="890"/>
        <v>0</v>
      </c>
      <c r="K1536" s="87"/>
      <c r="L1536" s="87"/>
      <c r="M1536" s="87"/>
      <c r="N1536" s="87"/>
      <c r="X1536">
        <f t="shared" ca="1" si="857"/>
        <v>0</v>
      </c>
      <c r="Y1536">
        <f t="shared" ca="1" si="858"/>
        <v>0</v>
      </c>
      <c r="Z1536">
        <f t="shared" ca="1" si="859"/>
        <v>0</v>
      </c>
      <c r="AA1536">
        <f t="shared" ca="1" si="860"/>
        <v>0</v>
      </c>
      <c r="AB1536">
        <f t="shared" ca="1" si="861"/>
        <v>0</v>
      </c>
      <c r="AC1536">
        <f t="shared" ca="1" si="862"/>
        <v>0</v>
      </c>
      <c r="AD1536">
        <f t="shared" ca="1" si="863"/>
        <v>0</v>
      </c>
      <c r="AE1536">
        <f t="shared" ca="1" si="864"/>
        <v>0</v>
      </c>
      <c r="AH1536">
        <f t="shared" ca="1" si="865"/>
        <v>0</v>
      </c>
      <c r="AI1536">
        <f t="shared" ca="1" si="866"/>
        <v>0</v>
      </c>
      <c r="AJ1536">
        <f t="shared" ca="1" si="867"/>
        <v>0</v>
      </c>
      <c r="AK1536">
        <f t="shared" ca="1" si="868"/>
        <v>0</v>
      </c>
      <c r="AL1536">
        <f t="shared" ca="1" si="869"/>
        <v>0</v>
      </c>
      <c r="AM1536">
        <f t="shared" ca="1" si="870"/>
        <v>0</v>
      </c>
      <c r="AN1536">
        <f t="shared" ca="1" si="871"/>
        <v>0</v>
      </c>
      <c r="AO1536">
        <f t="shared" ca="1" si="872"/>
        <v>0</v>
      </c>
      <c r="AP1536">
        <f t="shared" ca="1" si="873"/>
        <v>0</v>
      </c>
      <c r="AQ1536">
        <f t="shared" ca="1" si="874"/>
        <v>0</v>
      </c>
      <c r="AR1536">
        <f t="shared" ca="1" si="875"/>
        <v>0</v>
      </c>
      <c r="AS1536">
        <f t="shared" ca="1" si="876"/>
        <v>0</v>
      </c>
      <c r="AT1536">
        <f t="shared" ca="1" si="877"/>
        <v>0</v>
      </c>
      <c r="AU1536">
        <f t="shared" ca="1" si="878"/>
        <v>0</v>
      </c>
      <c r="AV1536">
        <f t="shared" ca="1" si="879"/>
        <v>0</v>
      </c>
      <c r="AW1536">
        <f t="shared" ca="1" si="880"/>
        <v>0</v>
      </c>
      <c r="AX1536">
        <f t="shared" ca="1" si="881"/>
        <v>0</v>
      </c>
      <c r="AY1536">
        <f t="shared" ca="1" si="882"/>
        <v>0</v>
      </c>
      <c r="AZ1536">
        <f t="shared" ca="1" si="883"/>
        <v>0</v>
      </c>
      <c r="BA1536">
        <f t="shared" ca="1" si="884"/>
        <v>0</v>
      </c>
      <c r="BB1536">
        <f t="shared" ca="1" si="885"/>
        <v>0</v>
      </c>
      <c r="BC1536">
        <f t="shared" ca="1" si="886"/>
        <v>0</v>
      </c>
      <c r="BD1536">
        <f t="shared" ca="1" si="887"/>
        <v>0</v>
      </c>
      <c r="BE1536">
        <f t="shared" ca="1" si="888"/>
        <v>0</v>
      </c>
      <c r="BF1536">
        <f t="shared" ca="1" si="889"/>
        <v>0</v>
      </c>
    </row>
    <row r="1537" spans="1:58" ht="16.149999999999999" customHeight="1" x14ac:dyDescent="0.2">
      <c r="A1537" s="84"/>
      <c r="B1537" s="84"/>
      <c r="C1537" s="84"/>
      <c r="D1537" s="84"/>
      <c r="E1537" s="84"/>
      <c r="F1537" s="84"/>
      <c r="G1537" s="84"/>
      <c r="H1537" s="5">
        <f t="shared" ca="1" si="855"/>
        <v>0</v>
      </c>
      <c r="I1537" s="17">
        <f t="shared" ca="1" si="856"/>
        <v>-43921.465798611112</v>
      </c>
      <c r="J1537" s="5">
        <f t="shared" ca="1" si="890"/>
        <v>0</v>
      </c>
      <c r="K1537" s="87"/>
      <c r="L1537" s="87"/>
      <c r="M1537" s="87"/>
      <c r="N1537" s="87"/>
      <c r="X1537">
        <f t="shared" ca="1" si="857"/>
        <v>0</v>
      </c>
      <c r="Y1537">
        <f t="shared" ca="1" si="858"/>
        <v>0</v>
      </c>
      <c r="Z1537">
        <f t="shared" ca="1" si="859"/>
        <v>0</v>
      </c>
      <c r="AA1537">
        <f t="shared" ca="1" si="860"/>
        <v>0</v>
      </c>
      <c r="AB1537">
        <f t="shared" ca="1" si="861"/>
        <v>0</v>
      </c>
      <c r="AC1537">
        <f t="shared" ca="1" si="862"/>
        <v>0</v>
      </c>
      <c r="AD1537">
        <f t="shared" ca="1" si="863"/>
        <v>0</v>
      </c>
      <c r="AE1537">
        <f t="shared" ca="1" si="864"/>
        <v>0</v>
      </c>
      <c r="AH1537">
        <f t="shared" ca="1" si="865"/>
        <v>0</v>
      </c>
      <c r="AI1537">
        <f t="shared" ca="1" si="866"/>
        <v>0</v>
      </c>
      <c r="AJ1537">
        <f t="shared" ca="1" si="867"/>
        <v>0</v>
      </c>
      <c r="AK1537">
        <f t="shared" ca="1" si="868"/>
        <v>0</v>
      </c>
      <c r="AL1537">
        <f t="shared" ca="1" si="869"/>
        <v>0</v>
      </c>
      <c r="AM1537">
        <f t="shared" ca="1" si="870"/>
        <v>0</v>
      </c>
      <c r="AN1537">
        <f t="shared" ca="1" si="871"/>
        <v>0</v>
      </c>
      <c r="AO1537">
        <f t="shared" ca="1" si="872"/>
        <v>0</v>
      </c>
      <c r="AP1537">
        <f t="shared" ca="1" si="873"/>
        <v>0</v>
      </c>
      <c r="AQ1537">
        <f t="shared" ca="1" si="874"/>
        <v>0</v>
      </c>
      <c r="AR1537">
        <f t="shared" ca="1" si="875"/>
        <v>0</v>
      </c>
      <c r="AS1537">
        <f t="shared" ca="1" si="876"/>
        <v>0</v>
      </c>
      <c r="AT1537">
        <f t="shared" ca="1" si="877"/>
        <v>0</v>
      </c>
      <c r="AU1537">
        <f t="shared" ca="1" si="878"/>
        <v>0</v>
      </c>
      <c r="AV1537">
        <f t="shared" ca="1" si="879"/>
        <v>0</v>
      </c>
      <c r="AW1537">
        <f t="shared" ca="1" si="880"/>
        <v>0</v>
      </c>
      <c r="AX1537">
        <f t="shared" ca="1" si="881"/>
        <v>0</v>
      </c>
      <c r="AY1537">
        <f t="shared" ca="1" si="882"/>
        <v>0</v>
      </c>
      <c r="AZ1537">
        <f t="shared" ca="1" si="883"/>
        <v>0</v>
      </c>
      <c r="BA1537">
        <f t="shared" ca="1" si="884"/>
        <v>0</v>
      </c>
      <c r="BB1537">
        <f t="shared" ca="1" si="885"/>
        <v>0</v>
      </c>
      <c r="BC1537">
        <f t="shared" ca="1" si="886"/>
        <v>0</v>
      </c>
      <c r="BD1537">
        <f t="shared" ca="1" si="887"/>
        <v>0</v>
      </c>
      <c r="BE1537">
        <f t="shared" ca="1" si="888"/>
        <v>0</v>
      </c>
      <c r="BF1537">
        <f t="shared" ca="1" si="889"/>
        <v>0</v>
      </c>
    </row>
    <row r="1538" spans="1:58" ht="16.149999999999999" customHeight="1" x14ac:dyDescent="0.2">
      <c r="A1538" s="84"/>
      <c r="B1538" s="84"/>
      <c r="C1538" s="84"/>
      <c r="D1538" s="84"/>
      <c r="E1538" s="84"/>
      <c r="F1538" s="84"/>
      <c r="G1538" s="84"/>
      <c r="H1538" s="5">
        <f t="shared" ca="1" si="855"/>
        <v>0</v>
      </c>
      <c r="I1538" s="17">
        <f t="shared" ca="1" si="856"/>
        <v>-43921.465798611112</v>
      </c>
      <c r="J1538" s="5">
        <f t="shared" ca="1" si="890"/>
        <v>0</v>
      </c>
      <c r="K1538" s="87"/>
      <c r="L1538" s="87"/>
      <c r="M1538" s="87"/>
      <c r="N1538" s="87"/>
      <c r="X1538">
        <f t="shared" ca="1" si="857"/>
        <v>0</v>
      </c>
      <c r="Y1538">
        <f t="shared" ca="1" si="858"/>
        <v>0</v>
      </c>
      <c r="Z1538">
        <f t="shared" ca="1" si="859"/>
        <v>0</v>
      </c>
      <c r="AA1538">
        <f t="shared" ca="1" si="860"/>
        <v>0</v>
      </c>
      <c r="AB1538">
        <f t="shared" ca="1" si="861"/>
        <v>0</v>
      </c>
      <c r="AC1538">
        <f t="shared" ca="1" si="862"/>
        <v>0</v>
      </c>
      <c r="AD1538">
        <f t="shared" ca="1" si="863"/>
        <v>0</v>
      </c>
      <c r="AE1538">
        <f t="shared" ca="1" si="864"/>
        <v>0</v>
      </c>
      <c r="AH1538">
        <f t="shared" ca="1" si="865"/>
        <v>0</v>
      </c>
      <c r="AI1538">
        <f t="shared" ca="1" si="866"/>
        <v>0</v>
      </c>
      <c r="AJ1538">
        <f t="shared" ca="1" si="867"/>
        <v>0</v>
      </c>
      <c r="AK1538">
        <f t="shared" ca="1" si="868"/>
        <v>0</v>
      </c>
      <c r="AL1538">
        <f t="shared" ca="1" si="869"/>
        <v>0</v>
      </c>
      <c r="AM1538">
        <f t="shared" ca="1" si="870"/>
        <v>0</v>
      </c>
      <c r="AN1538">
        <f t="shared" ca="1" si="871"/>
        <v>0</v>
      </c>
      <c r="AO1538">
        <f t="shared" ca="1" si="872"/>
        <v>0</v>
      </c>
      <c r="AP1538">
        <f t="shared" ca="1" si="873"/>
        <v>0</v>
      </c>
      <c r="AQ1538">
        <f t="shared" ca="1" si="874"/>
        <v>0</v>
      </c>
      <c r="AR1538">
        <f t="shared" ca="1" si="875"/>
        <v>0</v>
      </c>
      <c r="AS1538">
        <f t="shared" ca="1" si="876"/>
        <v>0</v>
      </c>
      <c r="AT1538">
        <f t="shared" ca="1" si="877"/>
        <v>0</v>
      </c>
      <c r="AU1538">
        <f t="shared" ca="1" si="878"/>
        <v>0</v>
      </c>
      <c r="AV1538">
        <f t="shared" ca="1" si="879"/>
        <v>0</v>
      </c>
      <c r="AW1538">
        <f t="shared" ca="1" si="880"/>
        <v>0</v>
      </c>
      <c r="AX1538">
        <f t="shared" ca="1" si="881"/>
        <v>0</v>
      </c>
      <c r="AY1538">
        <f t="shared" ca="1" si="882"/>
        <v>0</v>
      </c>
      <c r="AZ1538">
        <f t="shared" ca="1" si="883"/>
        <v>0</v>
      </c>
      <c r="BA1538">
        <f t="shared" ca="1" si="884"/>
        <v>0</v>
      </c>
      <c r="BB1538">
        <f t="shared" ca="1" si="885"/>
        <v>0</v>
      </c>
      <c r="BC1538">
        <f t="shared" ca="1" si="886"/>
        <v>0</v>
      </c>
      <c r="BD1538">
        <f t="shared" ca="1" si="887"/>
        <v>0</v>
      </c>
      <c r="BE1538">
        <f t="shared" ca="1" si="888"/>
        <v>0</v>
      </c>
      <c r="BF1538">
        <f t="shared" ca="1" si="889"/>
        <v>0</v>
      </c>
    </row>
    <row r="1539" spans="1:58" ht="16.149999999999999" customHeight="1" x14ac:dyDescent="0.2">
      <c r="A1539" s="84"/>
      <c r="B1539" s="84"/>
      <c r="C1539" s="84"/>
      <c r="D1539" s="84"/>
      <c r="E1539" s="84"/>
      <c r="F1539" s="84"/>
      <c r="G1539" s="84"/>
      <c r="H1539" s="5">
        <f t="shared" ca="1" si="855"/>
        <v>0</v>
      </c>
      <c r="I1539" s="17">
        <f t="shared" ca="1" si="856"/>
        <v>-43921.465798611112</v>
      </c>
      <c r="J1539" s="5">
        <f t="shared" ca="1" si="890"/>
        <v>0</v>
      </c>
      <c r="K1539" s="87"/>
      <c r="L1539" s="87"/>
      <c r="M1539" s="87"/>
      <c r="N1539" s="87"/>
      <c r="X1539">
        <f t="shared" ca="1" si="857"/>
        <v>0</v>
      </c>
      <c r="Y1539">
        <f t="shared" ca="1" si="858"/>
        <v>0</v>
      </c>
      <c r="Z1539">
        <f t="shared" ca="1" si="859"/>
        <v>0</v>
      </c>
      <c r="AA1539">
        <f t="shared" ca="1" si="860"/>
        <v>0</v>
      </c>
      <c r="AB1539">
        <f t="shared" ca="1" si="861"/>
        <v>0</v>
      </c>
      <c r="AC1539">
        <f t="shared" ca="1" si="862"/>
        <v>0</v>
      </c>
      <c r="AD1539">
        <f t="shared" ca="1" si="863"/>
        <v>0</v>
      </c>
      <c r="AE1539">
        <f t="shared" ca="1" si="864"/>
        <v>0</v>
      </c>
      <c r="AH1539">
        <f t="shared" ca="1" si="865"/>
        <v>0</v>
      </c>
      <c r="AI1539">
        <f t="shared" ca="1" si="866"/>
        <v>0</v>
      </c>
      <c r="AJ1539">
        <f t="shared" ca="1" si="867"/>
        <v>0</v>
      </c>
      <c r="AK1539">
        <f t="shared" ca="1" si="868"/>
        <v>0</v>
      </c>
      <c r="AL1539">
        <f t="shared" ca="1" si="869"/>
        <v>0</v>
      </c>
      <c r="AM1539">
        <f t="shared" ca="1" si="870"/>
        <v>0</v>
      </c>
      <c r="AN1539">
        <f t="shared" ca="1" si="871"/>
        <v>0</v>
      </c>
      <c r="AO1539">
        <f t="shared" ca="1" si="872"/>
        <v>0</v>
      </c>
      <c r="AP1539">
        <f t="shared" ca="1" si="873"/>
        <v>0</v>
      </c>
      <c r="AQ1539">
        <f t="shared" ca="1" si="874"/>
        <v>0</v>
      </c>
      <c r="AR1539">
        <f t="shared" ca="1" si="875"/>
        <v>0</v>
      </c>
      <c r="AS1539">
        <f t="shared" ca="1" si="876"/>
        <v>0</v>
      </c>
      <c r="AT1539">
        <f t="shared" ca="1" si="877"/>
        <v>0</v>
      </c>
      <c r="AU1539">
        <f t="shared" ca="1" si="878"/>
        <v>0</v>
      </c>
      <c r="AV1539">
        <f t="shared" ca="1" si="879"/>
        <v>0</v>
      </c>
      <c r="AW1539">
        <f t="shared" ca="1" si="880"/>
        <v>0</v>
      </c>
      <c r="AX1539">
        <f t="shared" ca="1" si="881"/>
        <v>0</v>
      </c>
      <c r="AY1539">
        <f t="shared" ca="1" si="882"/>
        <v>0</v>
      </c>
      <c r="AZ1539">
        <f t="shared" ca="1" si="883"/>
        <v>0</v>
      </c>
      <c r="BA1539">
        <f t="shared" ca="1" si="884"/>
        <v>0</v>
      </c>
      <c r="BB1539">
        <f t="shared" ca="1" si="885"/>
        <v>0</v>
      </c>
      <c r="BC1539">
        <f t="shared" ca="1" si="886"/>
        <v>0</v>
      </c>
      <c r="BD1539">
        <f t="shared" ca="1" si="887"/>
        <v>0</v>
      </c>
      <c r="BE1539">
        <f t="shared" ca="1" si="888"/>
        <v>0</v>
      </c>
      <c r="BF1539">
        <f t="shared" ca="1" si="889"/>
        <v>0</v>
      </c>
    </row>
    <row r="1540" spans="1:58" ht="16.149999999999999" customHeight="1" x14ac:dyDescent="0.2">
      <c r="A1540" s="84"/>
      <c r="B1540" s="84"/>
      <c r="C1540" s="84"/>
      <c r="D1540" s="84"/>
      <c r="E1540" s="84"/>
      <c r="F1540" s="84"/>
      <c r="G1540" s="84"/>
      <c r="H1540" s="5">
        <f t="shared" ca="1" si="855"/>
        <v>0</v>
      </c>
      <c r="I1540" s="17">
        <f t="shared" ca="1" si="856"/>
        <v>-43921.465798611112</v>
      </c>
      <c r="J1540" s="5">
        <f t="shared" ca="1" si="890"/>
        <v>0</v>
      </c>
      <c r="K1540" s="87"/>
      <c r="L1540" s="87"/>
      <c r="M1540" s="87"/>
      <c r="N1540" s="87"/>
      <c r="X1540">
        <f t="shared" ca="1" si="857"/>
        <v>0</v>
      </c>
      <c r="Y1540">
        <f t="shared" ca="1" si="858"/>
        <v>0</v>
      </c>
      <c r="Z1540">
        <f t="shared" ca="1" si="859"/>
        <v>0</v>
      </c>
      <c r="AA1540">
        <f t="shared" ca="1" si="860"/>
        <v>0</v>
      </c>
      <c r="AB1540">
        <f t="shared" ca="1" si="861"/>
        <v>0</v>
      </c>
      <c r="AC1540">
        <f t="shared" ca="1" si="862"/>
        <v>0</v>
      </c>
      <c r="AD1540">
        <f t="shared" ca="1" si="863"/>
        <v>0</v>
      </c>
      <c r="AE1540">
        <f t="shared" ca="1" si="864"/>
        <v>0</v>
      </c>
      <c r="AH1540">
        <f t="shared" ca="1" si="865"/>
        <v>0</v>
      </c>
      <c r="AI1540">
        <f t="shared" ca="1" si="866"/>
        <v>0</v>
      </c>
      <c r="AJ1540">
        <f t="shared" ca="1" si="867"/>
        <v>0</v>
      </c>
      <c r="AK1540">
        <f t="shared" ca="1" si="868"/>
        <v>0</v>
      </c>
      <c r="AL1540">
        <f t="shared" ca="1" si="869"/>
        <v>0</v>
      </c>
      <c r="AM1540">
        <f t="shared" ca="1" si="870"/>
        <v>0</v>
      </c>
      <c r="AN1540">
        <f t="shared" ca="1" si="871"/>
        <v>0</v>
      </c>
      <c r="AO1540">
        <f t="shared" ca="1" si="872"/>
        <v>0</v>
      </c>
      <c r="AP1540">
        <f t="shared" ca="1" si="873"/>
        <v>0</v>
      </c>
      <c r="AQ1540">
        <f t="shared" ca="1" si="874"/>
        <v>0</v>
      </c>
      <c r="AR1540">
        <f t="shared" ca="1" si="875"/>
        <v>0</v>
      </c>
      <c r="AS1540">
        <f t="shared" ca="1" si="876"/>
        <v>0</v>
      </c>
      <c r="AT1540">
        <f t="shared" ca="1" si="877"/>
        <v>0</v>
      </c>
      <c r="AU1540">
        <f t="shared" ca="1" si="878"/>
        <v>0</v>
      </c>
      <c r="AV1540">
        <f t="shared" ca="1" si="879"/>
        <v>0</v>
      </c>
      <c r="AW1540">
        <f t="shared" ca="1" si="880"/>
        <v>0</v>
      </c>
      <c r="AX1540">
        <f t="shared" ca="1" si="881"/>
        <v>0</v>
      </c>
      <c r="AY1540">
        <f t="shared" ca="1" si="882"/>
        <v>0</v>
      </c>
      <c r="AZ1540">
        <f t="shared" ca="1" si="883"/>
        <v>0</v>
      </c>
      <c r="BA1540">
        <f t="shared" ca="1" si="884"/>
        <v>0</v>
      </c>
      <c r="BB1540">
        <f t="shared" ca="1" si="885"/>
        <v>0</v>
      </c>
      <c r="BC1540">
        <f t="shared" ca="1" si="886"/>
        <v>0</v>
      </c>
      <c r="BD1540">
        <f t="shared" ca="1" si="887"/>
        <v>0</v>
      </c>
      <c r="BE1540">
        <f t="shared" ca="1" si="888"/>
        <v>0</v>
      </c>
      <c r="BF1540">
        <f t="shared" ca="1" si="889"/>
        <v>0</v>
      </c>
    </row>
    <row r="1541" spans="1:58" ht="16.149999999999999" customHeight="1" x14ac:dyDescent="0.2">
      <c r="A1541" s="84"/>
      <c r="B1541" s="84"/>
      <c r="C1541" s="84"/>
      <c r="D1541" s="84"/>
      <c r="E1541" s="84"/>
      <c r="F1541" s="84"/>
      <c r="G1541" s="84"/>
      <c r="H1541" s="5">
        <f t="shared" ca="1" si="855"/>
        <v>0</v>
      </c>
      <c r="I1541" s="17">
        <f t="shared" ca="1" si="856"/>
        <v>-43921.465798611112</v>
      </c>
      <c r="J1541" s="5">
        <f t="shared" ca="1" si="890"/>
        <v>0</v>
      </c>
      <c r="K1541" s="87"/>
      <c r="L1541" s="87"/>
      <c r="M1541" s="87"/>
      <c r="N1541" s="87"/>
      <c r="X1541">
        <f t="shared" ca="1" si="857"/>
        <v>0</v>
      </c>
      <c r="Y1541">
        <f t="shared" ca="1" si="858"/>
        <v>0</v>
      </c>
      <c r="Z1541">
        <f t="shared" ca="1" si="859"/>
        <v>0</v>
      </c>
      <c r="AA1541">
        <f t="shared" ca="1" si="860"/>
        <v>0</v>
      </c>
      <c r="AB1541">
        <f t="shared" ca="1" si="861"/>
        <v>0</v>
      </c>
      <c r="AC1541">
        <f t="shared" ca="1" si="862"/>
        <v>0</v>
      </c>
      <c r="AD1541">
        <f t="shared" ca="1" si="863"/>
        <v>0</v>
      </c>
      <c r="AE1541">
        <f t="shared" ca="1" si="864"/>
        <v>0</v>
      </c>
      <c r="AH1541">
        <f t="shared" ca="1" si="865"/>
        <v>0</v>
      </c>
      <c r="AI1541">
        <f t="shared" ca="1" si="866"/>
        <v>0</v>
      </c>
      <c r="AJ1541">
        <f t="shared" ca="1" si="867"/>
        <v>0</v>
      </c>
      <c r="AK1541">
        <f t="shared" ca="1" si="868"/>
        <v>0</v>
      </c>
      <c r="AL1541">
        <f t="shared" ca="1" si="869"/>
        <v>0</v>
      </c>
      <c r="AM1541">
        <f t="shared" ca="1" si="870"/>
        <v>0</v>
      </c>
      <c r="AN1541">
        <f t="shared" ca="1" si="871"/>
        <v>0</v>
      </c>
      <c r="AO1541">
        <f t="shared" ca="1" si="872"/>
        <v>0</v>
      </c>
      <c r="AP1541">
        <f t="shared" ca="1" si="873"/>
        <v>0</v>
      </c>
      <c r="AQ1541">
        <f t="shared" ca="1" si="874"/>
        <v>0</v>
      </c>
      <c r="AR1541">
        <f t="shared" ca="1" si="875"/>
        <v>0</v>
      </c>
      <c r="AS1541">
        <f t="shared" ca="1" si="876"/>
        <v>0</v>
      </c>
      <c r="AT1541">
        <f t="shared" ca="1" si="877"/>
        <v>0</v>
      </c>
      <c r="AU1541">
        <f t="shared" ca="1" si="878"/>
        <v>0</v>
      </c>
      <c r="AV1541">
        <f t="shared" ca="1" si="879"/>
        <v>0</v>
      </c>
      <c r="AW1541">
        <f t="shared" ca="1" si="880"/>
        <v>0</v>
      </c>
      <c r="AX1541">
        <f t="shared" ca="1" si="881"/>
        <v>0</v>
      </c>
      <c r="AY1541">
        <f t="shared" ca="1" si="882"/>
        <v>0</v>
      </c>
      <c r="AZ1541">
        <f t="shared" ca="1" si="883"/>
        <v>0</v>
      </c>
      <c r="BA1541">
        <f t="shared" ca="1" si="884"/>
        <v>0</v>
      </c>
      <c r="BB1541">
        <f t="shared" ca="1" si="885"/>
        <v>0</v>
      </c>
      <c r="BC1541">
        <f t="shared" ca="1" si="886"/>
        <v>0</v>
      </c>
      <c r="BD1541">
        <f t="shared" ca="1" si="887"/>
        <v>0</v>
      </c>
      <c r="BE1541">
        <f t="shared" ca="1" si="888"/>
        <v>0</v>
      </c>
      <c r="BF1541">
        <f t="shared" ca="1" si="889"/>
        <v>0</v>
      </c>
    </row>
    <row r="1542" spans="1:58" ht="16.149999999999999" customHeight="1" x14ac:dyDescent="0.2">
      <c r="A1542" s="84"/>
      <c r="B1542" s="84"/>
      <c r="C1542" s="84"/>
      <c r="D1542" s="84"/>
      <c r="E1542" s="84"/>
      <c r="F1542" s="84"/>
      <c r="G1542" s="84"/>
      <c r="H1542" s="5">
        <f t="shared" ref="H1542:H1550" ca="1" si="891">IF(CELL("contenu",F1542)="app.component", "NA",B1542-B1541)</f>
        <v>0</v>
      </c>
      <c r="I1542" s="17">
        <f t="shared" ref="I1542:I1550" ca="1" si="892">IF(CELL("contenu",H1542)="NA", "NA", SUM(I1541,H1542))</f>
        <v>-43921.465798611112</v>
      </c>
      <c r="J1542" s="5">
        <f t="shared" ca="1" si="890"/>
        <v>0</v>
      </c>
      <c r="K1542" s="87"/>
      <c r="L1542" s="87"/>
      <c r="M1542" s="87"/>
      <c r="N1542" s="87"/>
      <c r="X1542">
        <f t="shared" ref="X1542:X1550" ca="1" si="893">IF(CELL("contenu",$F1542)="app.component", 1,0)</f>
        <v>0</v>
      </c>
      <c r="Y1542">
        <f t="shared" ref="Y1542:Y1550" ca="1" si="894">IF(CELL("contenu",$F1542)="PrevisionsPage", 1,0)</f>
        <v>0</v>
      </c>
      <c r="Z1542">
        <f t="shared" ref="Z1542:Z1550" ca="1" si="895">IF(CELL("contenu",$F1542)="CreditsWeatherDataModal", 1,0)</f>
        <v>0</v>
      </c>
      <c r="AA1542">
        <f t="shared" ref="AA1542:AA1550" ca="1" si="896">IF(CELL("contenu",$F1542)="StationsFavoritesModal", 1,0)</f>
        <v>0</v>
      </c>
      <c r="AB1542">
        <f t="shared" ref="AB1542:AB1550" ca="1" si="897">IF(CELL("contenu",$F1542)="SettingsPage", 1,0)</f>
        <v>0</v>
      </c>
      <c r="AC1542">
        <f t="shared" ref="AC1542:AC1550" ca="1" si="898">IF(CELL("contenu",$F1542)="RestaureAchetePage", 1,0)</f>
        <v>0</v>
      </c>
      <c r="AD1542">
        <f t="shared" ref="AD1542:AD1550" ca="1" si="899">IF(CELL("contenu",$F1542)="AProposPage", 1,0)</f>
        <v>0</v>
      </c>
      <c r="AE1542">
        <f t="shared" ref="AE1542:AE1550" ca="1" si="900">IF(CELL("contenu",$F1542)="TutorielPage", 1,0)</f>
        <v>0</v>
      </c>
      <c r="AH1542">
        <f t="shared" ref="AH1542:AH1550" ca="1" si="901">IF(CELL("contenu",$G1542)="initApp", 1,0)</f>
        <v>0</v>
      </c>
      <c r="AI1542">
        <f t="shared" ref="AI1542:AI1550" ca="1" si="902">IF(CELL("contenu",$G1542)="btnMenu", 1,0)</f>
        <v>0</v>
      </c>
      <c r="AJ1542">
        <f t="shared" ref="AJ1542:AJ1550" ca="1" si="903">IF(CELL("contenu",$G1542)="btnGeoloc", 1,0)</f>
        <v>0</v>
      </c>
      <c r="AK1542">
        <f t="shared" ref="AK1542:AK1550" ca="1" si="904">IF(CELL("contenu",$G1542)="btnAjouterFavoriteRefuse", 1,0)</f>
        <v>0</v>
      </c>
      <c r="AL1542">
        <f t="shared" ref="AL1542:AL1550" ca="1" si="905">IF(CELL("contenu",$G1542)="btnAjouterFavoriteAccepte", 1,0)</f>
        <v>0</v>
      </c>
      <c r="AM1542">
        <f t="shared" ref="AM1542:AM1550" ca="1" si="906">IF(CELL("contenu",$G1542)="rafraichMeteo", 1,0)</f>
        <v>0</v>
      </c>
      <c r="AN1542">
        <f t="shared" ref="AN1542:AN1550" ca="1" si="907">IF(CELL("contenu",$G1542)="swipeVersVuePlanete", 1,0)</f>
        <v>0</v>
      </c>
      <c r="AO1542">
        <f t="shared" ref="AO1542:AO1550" ca="1" si="908">IF(CELL("contenu",$G1542)="swipeVersVueMeteo", 1,0)</f>
        <v>0</v>
      </c>
      <c r="AP1542">
        <f t="shared" ref="AP1542:AP1550" ca="1" si="909">IF(CELL("contenu",$G1542)="btnOuvrirArticle", 1,0)</f>
        <v>0</v>
      </c>
      <c r="AQ1542">
        <f t="shared" ref="AQ1542:AQ1550" ca="1" si="910">IF(CELL("contenu",$G1542)="lienFournisseurDS", 1,0)</f>
        <v>0</v>
      </c>
      <c r="AR1542">
        <f t="shared" ref="AR1542:AR1550" ca="1" si="911">IF(CELL("contenu",$G1542)="lienFournisseurYW", 1,0)</f>
        <v>0</v>
      </c>
      <c r="AS1542">
        <f t="shared" ref="AS1542:AS1550" ca="1" si="912">IF( AND(CELL("contenu",$F1542)="StationsFavoritesModal", CELL("contenu",$G1542)="btnFermer"), 1,0)</f>
        <v>0</v>
      </c>
      <c r="AT1542">
        <f t="shared" ref="AT1542:AT1550" ca="1" si="913">IF( AND(CELL("contenu",$F1542)="SettingsPage", CELL("contenu",$G1542) ="btnRetourPage"), 1,0)</f>
        <v>0</v>
      </c>
      <c r="AU1542">
        <f t="shared" ref="AU1542:AU1550" ca="1" si="914">IF( AND(CELL("contenu",$F1542)="SettingsPage", CELL("contenu",$G1542)="btnAcheter"), 1,0)</f>
        <v>0</v>
      </c>
      <c r="AV1542">
        <f t="shared" ref="AV1542:AV1550" ca="1" si="915">IF(CELL("contenu",$G1542)="btnRestaurer", 1,0)</f>
        <v>0</v>
      </c>
      <c r="AW1542">
        <f t="shared" ref="AW1542:AW1550" ca="1" si="916">IF( AND(CELL("contenu",$F1542)="RestaureAchetePage", CELL("contenu",$G1542)="btnRetourPage"), 1,0)</f>
        <v>0</v>
      </c>
      <c r="AX1542">
        <f t="shared" ref="AX1542:AX1550" ca="1" si="917">IF( AND(CELL("contenu",$F1542)="RestaureAchetePage", CELL("contenu",$G1542)="btnAcheter"), 1,0)</f>
        <v>0</v>
      </c>
      <c r="AY1542">
        <f t="shared" ref="AY1542:AY1550" ca="1" si="918">IF(CELL("contenu",$G1542)="btnVerifier", 1,0)</f>
        <v>0</v>
      </c>
      <c r="AZ1542">
        <f t="shared" ref="AZ1542:AZ1550" ca="1" si="919">IF( AND(CELL("contenu",$F1542)="AProposPage", CELL("contenu",$G1542)="btnRetourPage"), 1,0)</f>
        <v>0</v>
      </c>
      <c r="BA1542">
        <f t="shared" ref="BA1542:BA1550" ca="1" si="920">IF(CELL("contenu",$G1542)="lienLancerFandom", 1,0)</f>
        <v>0</v>
      </c>
      <c r="BB1542">
        <f t="shared" ref="BB1542:BB1550" ca="1" si="921">IF(CELL("contenu",$G1542)="lienLancerRessourceUrl", 1,0)</f>
        <v>0</v>
      </c>
      <c r="BC1542">
        <f t="shared" ref="BC1542:BC1550" ca="1" si="922">IF(CELL("contenu",$G1542)="btnSuivant", 1,0)</f>
        <v>0</v>
      </c>
      <c r="BD1542">
        <f t="shared" ref="BD1542:BD1550" ca="1" si="923">IF(CELL("contenu",$G1542)="swipeLeft", 1,0)</f>
        <v>0</v>
      </c>
      <c r="BE1542">
        <f t="shared" ref="BE1542:BE1550" ca="1" si="924">IF(CELL("contenu",$G1542)="swipeRight", 1,0)</f>
        <v>0</v>
      </c>
      <c r="BF1542">
        <f t="shared" ref="BF1542:BF1550" ca="1" si="925">IF(CELL("contenu",$G1542)="btnFinirTuto", 1,0)</f>
        <v>0</v>
      </c>
    </row>
    <row r="1543" spans="1:58" ht="16.149999999999999" customHeight="1" x14ac:dyDescent="0.2">
      <c r="A1543" s="84"/>
      <c r="B1543" s="84"/>
      <c r="C1543" s="84"/>
      <c r="D1543" s="84"/>
      <c r="E1543" s="84"/>
      <c r="F1543" s="84"/>
      <c r="G1543" s="84"/>
      <c r="H1543" s="5">
        <f t="shared" ca="1" si="891"/>
        <v>0</v>
      </c>
      <c r="I1543" s="17">
        <f t="shared" ca="1" si="892"/>
        <v>-43921.465798611112</v>
      </c>
      <c r="J1543" s="5">
        <f t="shared" ca="1" si="890"/>
        <v>0</v>
      </c>
      <c r="K1543" s="87"/>
      <c r="L1543" s="87"/>
      <c r="M1543" s="87"/>
      <c r="N1543" s="87"/>
      <c r="X1543">
        <f t="shared" ca="1" si="893"/>
        <v>0</v>
      </c>
      <c r="Y1543">
        <f t="shared" ca="1" si="894"/>
        <v>0</v>
      </c>
      <c r="Z1543">
        <f t="shared" ca="1" si="895"/>
        <v>0</v>
      </c>
      <c r="AA1543">
        <f t="shared" ca="1" si="896"/>
        <v>0</v>
      </c>
      <c r="AB1543">
        <f t="shared" ca="1" si="897"/>
        <v>0</v>
      </c>
      <c r="AC1543">
        <f t="shared" ca="1" si="898"/>
        <v>0</v>
      </c>
      <c r="AD1543">
        <f t="shared" ca="1" si="899"/>
        <v>0</v>
      </c>
      <c r="AE1543">
        <f t="shared" ca="1" si="900"/>
        <v>0</v>
      </c>
      <c r="AH1543">
        <f t="shared" ca="1" si="901"/>
        <v>0</v>
      </c>
      <c r="AI1543">
        <f t="shared" ca="1" si="902"/>
        <v>0</v>
      </c>
      <c r="AJ1543">
        <f t="shared" ca="1" si="903"/>
        <v>0</v>
      </c>
      <c r="AK1543">
        <f t="shared" ca="1" si="904"/>
        <v>0</v>
      </c>
      <c r="AL1543">
        <f t="shared" ca="1" si="905"/>
        <v>0</v>
      </c>
      <c r="AM1543">
        <f t="shared" ca="1" si="906"/>
        <v>0</v>
      </c>
      <c r="AN1543">
        <f t="shared" ca="1" si="907"/>
        <v>0</v>
      </c>
      <c r="AO1543">
        <f t="shared" ca="1" si="908"/>
        <v>0</v>
      </c>
      <c r="AP1543">
        <f t="shared" ca="1" si="909"/>
        <v>0</v>
      </c>
      <c r="AQ1543">
        <f t="shared" ca="1" si="910"/>
        <v>0</v>
      </c>
      <c r="AR1543">
        <f t="shared" ca="1" si="911"/>
        <v>0</v>
      </c>
      <c r="AS1543">
        <f t="shared" ca="1" si="912"/>
        <v>0</v>
      </c>
      <c r="AT1543">
        <f t="shared" ca="1" si="913"/>
        <v>0</v>
      </c>
      <c r="AU1543">
        <f t="shared" ca="1" si="914"/>
        <v>0</v>
      </c>
      <c r="AV1543">
        <f t="shared" ca="1" si="915"/>
        <v>0</v>
      </c>
      <c r="AW1543">
        <f t="shared" ca="1" si="916"/>
        <v>0</v>
      </c>
      <c r="AX1543">
        <f t="shared" ca="1" si="917"/>
        <v>0</v>
      </c>
      <c r="AY1543">
        <f t="shared" ca="1" si="918"/>
        <v>0</v>
      </c>
      <c r="AZ1543">
        <f t="shared" ca="1" si="919"/>
        <v>0</v>
      </c>
      <c r="BA1543">
        <f t="shared" ca="1" si="920"/>
        <v>0</v>
      </c>
      <c r="BB1543">
        <f t="shared" ca="1" si="921"/>
        <v>0</v>
      </c>
      <c r="BC1543">
        <f t="shared" ca="1" si="922"/>
        <v>0</v>
      </c>
      <c r="BD1543">
        <f t="shared" ca="1" si="923"/>
        <v>0</v>
      </c>
      <c r="BE1543">
        <f t="shared" ca="1" si="924"/>
        <v>0</v>
      </c>
      <c r="BF1543">
        <f t="shared" ca="1" si="925"/>
        <v>0</v>
      </c>
    </row>
    <row r="1544" spans="1:58" ht="16.149999999999999" customHeight="1" x14ac:dyDescent="0.2">
      <c r="A1544" s="84"/>
      <c r="B1544" s="84"/>
      <c r="C1544" s="84"/>
      <c r="D1544" s="84"/>
      <c r="E1544" s="84"/>
      <c r="F1544" s="84"/>
      <c r="G1544" s="84"/>
      <c r="H1544" s="5">
        <f t="shared" ca="1" si="891"/>
        <v>0</v>
      </c>
      <c r="I1544" s="17">
        <f t="shared" ca="1" si="892"/>
        <v>-43921.465798611112</v>
      </c>
      <c r="J1544" s="5">
        <f t="shared" ca="1" si="890"/>
        <v>0</v>
      </c>
      <c r="K1544" s="87"/>
      <c r="L1544" s="87"/>
      <c r="M1544" s="87"/>
      <c r="N1544" s="87"/>
      <c r="X1544">
        <f t="shared" ca="1" si="893"/>
        <v>0</v>
      </c>
      <c r="Y1544">
        <f t="shared" ca="1" si="894"/>
        <v>0</v>
      </c>
      <c r="Z1544">
        <f t="shared" ca="1" si="895"/>
        <v>0</v>
      </c>
      <c r="AA1544">
        <f t="shared" ca="1" si="896"/>
        <v>0</v>
      </c>
      <c r="AB1544">
        <f t="shared" ca="1" si="897"/>
        <v>0</v>
      </c>
      <c r="AC1544">
        <f t="shared" ca="1" si="898"/>
        <v>0</v>
      </c>
      <c r="AD1544">
        <f t="shared" ca="1" si="899"/>
        <v>0</v>
      </c>
      <c r="AE1544">
        <f t="shared" ca="1" si="900"/>
        <v>0</v>
      </c>
      <c r="AH1544">
        <f t="shared" ca="1" si="901"/>
        <v>0</v>
      </c>
      <c r="AI1544">
        <f t="shared" ca="1" si="902"/>
        <v>0</v>
      </c>
      <c r="AJ1544">
        <f t="shared" ca="1" si="903"/>
        <v>0</v>
      </c>
      <c r="AK1544">
        <f t="shared" ca="1" si="904"/>
        <v>0</v>
      </c>
      <c r="AL1544">
        <f t="shared" ca="1" si="905"/>
        <v>0</v>
      </c>
      <c r="AM1544">
        <f t="shared" ca="1" si="906"/>
        <v>0</v>
      </c>
      <c r="AN1544">
        <f t="shared" ca="1" si="907"/>
        <v>0</v>
      </c>
      <c r="AO1544">
        <f t="shared" ca="1" si="908"/>
        <v>0</v>
      </c>
      <c r="AP1544">
        <f t="shared" ca="1" si="909"/>
        <v>0</v>
      </c>
      <c r="AQ1544">
        <f t="shared" ca="1" si="910"/>
        <v>0</v>
      </c>
      <c r="AR1544">
        <f t="shared" ca="1" si="911"/>
        <v>0</v>
      </c>
      <c r="AS1544">
        <f t="shared" ca="1" si="912"/>
        <v>0</v>
      </c>
      <c r="AT1544">
        <f t="shared" ca="1" si="913"/>
        <v>0</v>
      </c>
      <c r="AU1544">
        <f t="shared" ca="1" si="914"/>
        <v>0</v>
      </c>
      <c r="AV1544">
        <f t="shared" ca="1" si="915"/>
        <v>0</v>
      </c>
      <c r="AW1544">
        <f t="shared" ca="1" si="916"/>
        <v>0</v>
      </c>
      <c r="AX1544">
        <f t="shared" ca="1" si="917"/>
        <v>0</v>
      </c>
      <c r="AY1544">
        <f t="shared" ca="1" si="918"/>
        <v>0</v>
      </c>
      <c r="AZ1544">
        <f t="shared" ca="1" si="919"/>
        <v>0</v>
      </c>
      <c r="BA1544">
        <f t="shared" ca="1" si="920"/>
        <v>0</v>
      </c>
      <c r="BB1544">
        <f t="shared" ca="1" si="921"/>
        <v>0</v>
      </c>
      <c r="BC1544">
        <f t="shared" ca="1" si="922"/>
        <v>0</v>
      </c>
      <c r="BD1544">
        <f t="shared" ca="1" si="923"/>
        <v>0</v>
      </c>
      <c r="BE1544">
        <f t="shared" ca="1" si="924"/>
        <v>0</v>
      </c>
      <c r="BF1544">
        <f t="shared" ca="1" si="925"/>
        <v>0</v>
      </c>
    </row>
    <row r="1545" spans="1:58" ht="16.149999999999999" customHeight="1" x14ac:dyDescent="0.2">
      <c r="A1545" s="84"/>
      <c r="B1545" s="84"/>
      <c r="C1545" s="84"/>
      <c r="D1545" s="84"/>
      <c r="E1545" s="84"/>
      <c r="F1545" s="84"/>
      <c r="G1545" s="84"/>
      <c r="H1545" s="5">
        <f t="shared" ca="1" si="891"/>
        <v>0</v>
      </c>
      <c r="I1545" s="17">
        <f t="shared" ca="1" si="892"/>
        <v>-43921.465798611112</v>
      </c>
      <c r="J1545" s="5">
        <f t="shared" ca="1" si="890"/>
        <v>0</v>
      </c>
      <c r="K1545" s="87"/>
      <c r="L1545" s="87"/>
      <c r="M1545" s="87"/>
      <c r="N1545" s="87"/>
      <c r="X1545">
        <f t="shared" ca="1" si="893"/>
        <v>0</v>
      </c>
      <c r="Y1545">
        <f t="shared" ca="1" si="894"/>
        <v>0</v>
      </c>
      <c r="Z1545">
        <f t="shared" ca="1" si="895"/>
        <v>0</v>
      </c>
      <c r="AA1545">
        <f t="shared" ca="1" si="896"/>
        <v>0</v>
      </c>
      <c r="AB1545">
        <f t="shared" ca="1" si="897"/>
        <v>0</v>
      </c>
      <c r="AC1545">
        <f t="shared" ca="1" si="898"/>
        <v>0</v>
      </c>
      <c r="AD1545">
        <f t="shared" ca="1" si="899"/>
        <v>0</v>
      </c>
      <c r="AE1545">
        <f t="shared" ca="1" si="900"/>
        <v>0</v>
      </c>
      <c r="AH1545">
        <f t="shared" ca="1" si="901"/>
        <v>0</v>
      </c>
      <c r="AI1545">
        <f t="shared" ca="1" si="902"/>
        <v>0</v>
      </c>
      <c r="AJ1545">
        <f t="shared" ca="1" si="903"/>
        <v>0</v>
      </c>
      <c r="AK1545">
        <f t="shared" ca="1" si="904"/>
        <v>0</v>
      </c>
      <c r="AL1545">
        <f t="shared" ca="1" si="905"/>
        <v>0</v>
      </c>
      <c r="AM1545">
        <f t="shared" ca="1" si="906"/>
        <v>0</v>
      </c>
      <c r="AN1545">
        <f t="shared" ca="1" si="907"/>
        <v>0</v>
      </c>
      <c r="AO1545">
        <f t="shared" ca="1" si="908"/>
        <v>0</v>
      </c>
      <c r="AP1545">
        <f t="shared" ca="1" si="909"/>
        <v>0</v>
      </c>
      <c r="AQ1545">
        <f t="shared" ca="1" si="910"/>
        <v>0</v>
      </c>
      <c r="AR1545">
        <f t="shared" ca="1" si="911"/>
        <v>0</v>
      </c>
      <c r="AS1545">
        <f t="shared" ca="1" si="912"/>
        <v>0</v>
      </c>
      <c r="AT1545">
        <f t="shared" ca="1" si="913"/>
        <v>0</v>
      </c>
      <c r="AU1545">
        <f t="shared" ca="1" si="914"/>
        <v>0</v>
      </c>
      <c r="AV1545">
        <f t="shared" ca="1" si="915"/>
        <v>0</v>
      </c>
      <c r="AW1545">
        <f t="shared" ca="1" si="916"/>
        <v>0</v>
      </c>
      <c r="AX1545">
        <f t="shared" ca="1" si="917"/>
        <v>0</v>
      </c>
      <c r="AY1545">
        <f t="shared" ca="1" si="918"/>
        <v>0</v>
      </c>
      <c r="AZ1545">
        <f t="shared" ca="1" si="919"/>
        <v>0</v>
      </c>
      <c r="BA1545">
        <f t="shared" ca="1" si="920"/>
        <v>0</v>
      </c>
      <c r="BB1545">
        <f t="shared" ca="1" si="921"/>
        <v>0</v>
      </c>
      <c r="BC1545">
        <f t="shared" ca="1" si="922"/>
        <v>0</v>
      </c>
      <c r="BD1545">
        <f t="shared" ca="1" si="923"/>
        <v>0</v>
      </c>
      <c r="BE1545">
        <f t="shared" ca="1" si="924"/>
        <v>0</v>
      </c>
      <c r="BF1545">
        <f t="shared" ca="1" si="925"/>
        <v>0</v>
      </c>
    </row>
    <row r="1546" spans="1:58" ht="16.149999999999999" customHeight="1" x14ac:dyDescent="0.2">
      <c r="A1546" s="84"/>
      <c r="B1546" s="84"/>
      <c r="C1546" s="84"/>
      <c r="D1546" s="84"/>
      <c r="E1546" s="84"/>
      <c r="F1546" s="84"/>
      <c r="G1546" s="84"/>
      <c r="H1546" s="5">
        <f t="shared" ca="1" si="891"/>
        <v>0</v>
      </c>
      <c r="I1546" s="17">
        <f t="shared" ca="1" si="892"/>
        <v>-43921.465798611112</v>
      </c>
      <c r="J1546" s="5">
        <f t="shared" ca="1" si="890"/>
        <v>0</v>
      </c>
      <c r="K1546" s="87"/>
      <c r="L1546" s="87"/>
      <c r="M1546" s="87"/>
      <c r="N1546" s="87"/>
      <c r="X1546">
        <f t="shared" ca="1" si="893"/>
        <v>0</v>
      </c>
      <c r="Y1546">
        <f t="shared" ca="1" si="894"/>
        <v>0</v>
      </c>
      <c r="Z1546">
        <f t="shared" ca="1" si="895"/>
        <v>0</v>
      </c>
      <c r="AA1546">
        <f t="shared" ca="1" si="896"/>
        <v>0</v>
      </c>
      <c r="AB1546">
        <f t="shared" ca="1" si="897"/>
        <v>0</v>
      </c>
      <c r="AC1546">
        <f t="shared" ca="1" si="898"/>
        <v>0</v>
      </c>
      <c r="AD1546">
        <f t="shared" ca="1" si="899"/>
        <v>0</v>
      </c>
      <c r="AE1546">
        <f t="shared" ca="1" si="900"/>
        <v>0</v>
      </c>
      <c r="AH1546">
        <f t="shared" ca="1" si="901"/>
        <v>0</v>
      </c>
      <c r="AI1546">
        <f t="shared" ca="1" si="902"/>
        <v>0</v>
      </c>
      <c r="AJ1546">
        <f t="shared" ca="1" si="903"/>
        <v>0</v>
      </c>
      <c r="AK1546">
        <f t="shared" ca="1" si="904"/>
        <v>0</v>
      </c>
      <c r="AL1546">
        <f t="shared" ca="1" si="905"/>
        <v>0</v>
      </c>
      <c r="AM1546">
        <f t="shared" ca="1" si="906"/>
        <v>0</v>
      </c>
      <c r="AN1546">
        <f t="shared" ca="1" si="907"/>
        <v>0</v>
      </c>
      <c r="AO1546">
        <f t="shared" ca="1" si="908"/>
        <v>0</v>
      </c>
      <c r="AP1546">
        <f t="shared" ca="1" si="909"/>
        <v>0</v>
      </c>
      <c r="AQ1546">
        <f t="shared" ca="1" si="910"/>
        <v>0</v>
      </c>
      <c r="AR1546">
        <f t="shared" ca="1" si="911"/>
        <v>0</v>
      </c>
      <c r="AS1546">
        <f t="shared" ca="1" si="912"/>
        <v>0</v>
      </c>
      <c r="AT1546">
        <f t="shared" ca="1" si="913"/>
        <v>0</v>
      </c>
      <c r="AU1546">
        <f t="shared" ca="1" si="914"/>
        <v>0</v>
      </c>
      <c r="AV1546">
        <f t="shared" ca="1" si="915"/>
        <v>0</v>
      </c>
      <c r="AW1546">
        <f t="shared" ca="1" si="916"/>
        <v>0</v>
      </c>
      <c r="AX1546">
        <f t="shared" ca="1" si="917"/>
        <v>0</v>
      </c>
      <c r="AY1546">
        <f t="shared" ca="1" si="918"/>
        <v>0</v>
      </c>
      <c r="AZ1546">
        <f t="shared" ca="1" si="919"/>
        <v>0</v>
      </c>
      <c r="BA1546">
        <f t="shared" ca="1" si="920"/>
        <v>0</v>
      </c>
      <c r="BB1546">
        <f t="shared" ca="1" si="921"/>
        <v>0</v>
      </c>
      <c r="BC1546">
        <f t="shared" ca="1" si="922"/>
        <v>0</v>
      </c>
      <c r="BD1546">
        <f t="shared" ca="1" si="923"/>
        <v>0</v>
      </c>
      <c r="BE1546">
        <f t="shared" ca="1" si="924"/>
        <v>0</v>
      </c>
      <c r="BF1546">
        <f t="shared" ca="1" si="925"/>
        <v>0</v>
      </c>
    </row>
    <row r="1547" spans="1:58" ht="16.149999999999999" customHeight="1" x14ac:dyDescent="0.2">
      <c r="A1547" s="84"/>
      <c r="B1547" s="84"/>
      <c r="C1547" s="84"/>
      <c r="D1547" s="84"/>
      <c r="E1547" s="84"/>
      <c r="F1547" s="84"/>
      <c r="G1547" s="84"/>
      <c r="H1547" s="5">
        <f t="shared" ca="1" si="891"/>
        <v>0</v>
      </c>
      <c r="I1547" s="17">
        <f t="shared" ca="1" si="892"/>
        <v>-43921.465798611112</v>
      </c>
      <c r="J1547" s="5">
        <f t="shared" ca="1" si="890"/>
        <v>0</v>
      </c>
      <c r="K1547" s="87"/>
      <c r="L1547" s="87"/>
      <c r="M1547" s="87"/>
      <c r="N1547" s="87"/>
      <c r="X1547">
        <f t="shared" ca="1" si="893"/>
        <v>0</v>
      </c>
      <c r="Y1547">
        <f t="shared" ca="1" si="894"/>
        <v>0</v>
      </c>
      <c r="Z1547">
        <f t="shared" ca="1" si="895"/>
        <v>0</v>
      </c>
      <c r="AA1547">
        <f t="shared" ca="1" si="896"/>
        <v>0</v>
      </c>
      <c r="AB1547">
        <f t="shared" ca="1" si="897"/>
        <v>0</v>
      </c>
      <c r="AC1547">
        <f t="shared" ca="1" si="898"/>
        <v>0</v>
      </c>
      <c r="AD1547">
        <f t="shared" ca="1" si="899"/>
        <v>0</v>
      </c>
      <c r="AE1547">
        <f t="shared" ca="1" si="900"/>
        <v>0</v>
      </c>
      <c r="AH1547">
        <f t="shared" ca="1" si="901"/>
        <v>0</v>
      </c>
      <c r="AI1547">
        <f t="shared" ca="1" si="902"/>
        <v>0</v>
      </c>
      <c r="AJ1547">
        <f t="shared" ca="1" si="903"/>
        <v>0</v>
      </c>
      <c r="AK1547">
        <f t="shared" ca="1" si="904"/>
        <v>0</v>
      </c>
      <c r="AL1547">
        <f t="shared" ca="1" si="905"/>
        <v>0</v>
      </c>
      <c r="AM1547">
        <f t="shared" ca="1" si="906"/>
        <v>0</v>
      </c>
      <c r="AN1547">
        <f t="shared" ca="1" si="907"/>
        <v>0</v>
      </c>
      <c r="AO1547">
        <f t="shared" ca="1" si="908"/>
        <v>0</v>
      </c>
      <c r="AP1547">
        <f t="shared" ca="1" si="909"/>
        <v>0</v>
      </c>
      <c r="AQ1547">
        <f t="shared" ca="1" si="910"/>
        <v>0</v>
      </c>
      <c r="AR1547">
        <f t="shared" ca="1" si="911"/>
        <v>0</v>
      </c>
      <c r="AS1547">
        <f t="shared" ca="1" si="912"/>
        <v>0</v>
      </c>
      <c r="AT1547">
        <f t="shared" ca="1" si="913"/>
        <v>0</v>
      </c>
      <c r="AU1547">
        <f t="shared" ca="1" si="914"/>
        <v>0</v>
      </c>
      <c r="AV1547">
        <f t="shared" ca="1" si="915"/>
        <v>0</v>
      </c>
      <c r="AW1547">
        <f t="shared" ca="1" si="916"/>
        <v>0</v>
      </c>
      <c r="AX1547">
        <f t="shared" ca="1" si="917"/>
        <v>0</v>
      </c>
      <c r="AY1547">
        <f t="shared" ca="1" si="918"/>
        <v>0</v>
      </c>
      <c r="AZ1547">
        <f t="shared" ca="1" si="919"/>
        <v>0</v>
      </c>
      <c r="BA1547">
        <f t="shared" ca="1" si="920"/>
        <v>0</v>
      </c>
      <c r="BB1547">
        <f t="shared" ca="1" si="921"/>
        <v>0</v>
      </c>
      <c r="BC1547">
        <f t="shared" ca="1" si="922"/>
        <v>0</v>
      </c>
      <c r="BD1547">
        <f t="shared" ca="1" si="923"/>
        <v>0</v>
      </c>
      <c r="BE1547">
        <f t="shared" ca="1" si="924"/>
        <v>0</v>
      </c>
      <c r="BF1547">
        <f t="shared" ca="1" si="925"/>
        <v>0</v>
      </c>
    </row>
    <row r="1548" spans="1:58" ht="16.149999999999999" customHeight="1" x14ac:dyDescent="0.2">
      <c r="A1548" s="84"/>
      <c r="B1548" s="84"/>
      <c r="C1548" s="84"/>
      <c r="D1548" s="84"/>
      <c r="E1548" s="84"/>
      <c r="F1548" s="84"/>
      <c r="G1548" s="84"/>
      <c r="H1548" s="5">
        <f t="shared" ca="1" si="891"/>
        <v>0</v>
      </c>
      <c r="I1548" s="17">
        <f t="shared" ca="1" si="892"/>
        <v>-43921.465798611112</v>
      </c>
      <c r="J1548" s="5">
        <f t="shared" ca="1" si="890"/>
        <v>0</v>
      </c>
      <c r="K1548" s="87"/>
      <c r="L1548" s="87"/>
      <c r="M1548" s="87"/>
      <c r="N1548" s="87"/>
      <c r="X1548">
        <f t="shared" ca="1" si="893"/>
        <v>0</v>
      </c>
      <c r="Y1548">
        <f t="shared" ca="1" si="894"/>
        <v>0</v>
      </c>
      <c r="Z1548">
        <f t="shared" ca="1" si="895"/>
        <v>0</v>
      </c>
      <c r="AA1548">
        <f t="shared" ca="1" si="896"/>
        <v>0</v>
      </c>
      <c r="AB1548">
        <f t="shared" ca="1" si="897"/>
        <v>0</v>
      </c>
      <c r="AC1548">
        <f t="shared" ca="1" si="898"/>
        <v>0</v>
      </c>
      <c r="AD1548">
        <f t="shared" ca="1" si="899"/>
        <v>0</v>
      </c>
      <c r="AE1548">
        <f t="shared" ca="1" si="900"/>
        <v>0</v>
      </c>
      <c r="AH1548">
        <f t="shared" ca="1" si="901"/>
        <v>0</v>
      </c>
      <c r="AI1548">
        <f t="shared" ca="1" si="902"/>
        <v>0</v>
      </c>
      <c r="AJ1548">
        <f t="shared" ca="1" si="903"/>
        <v>0</v>
      </c>
      <c r="AK1548">
        <f t="shared" ca="1" si="904"/>
        <v>0</v>
      </c>
      <c r="AL1548">
        <f t="shared" ca="1" si="905"/>
        <v>0</v>
      </c>
      <c r="AM1548">
        <f t="shared" ca="1" si="906"/>
        <v>0</v>
      </c>
      <c r="AN1548">
        <f t="shared" ca="1" si="907"/>
        <v>0</v>
      </c>
      <c r="AO1548">
        <f t="shared" ca="1" si="908"/>
        <v>0</v>
      </c>
      <c r="AP1548">
        <f t="shared" ca="1" si="909"/>
        <v>0</v>
      </c>
      <c r="AQ1548">
        <f t="shared" ca="1" si="910"/>
        <v>0</v>
      </c>
      <c r="AR1548">
        <f t="shared" ca="1" si="911"/>
        <v>0</v>
      </c>
      <c r="AS1548">
        <f t="shared" ca="1" si="912"/>
        <v>0</v>
      </c>
      <c r="AT1548">
        <f t="shared" ca="1" si="913"/>
        <v>0</v>
      </c>
      <c r="AU1548">
        <f t="shared" ca="1" si="914"/>
        <v>0</v>
      </c>
      <c r="AV1548">
        <f t="shared" ca="1" si="915"/>
        <v>0</v>
      </c>
      <c r="AW1548">
        <f t="shared" ca="1" si="916"/>
        <v>0</v>
      </c>
      <c r="AX1548">
        <f t="shared" ca="1" si="917"/>
        <v>0</v>
      </c>
      <c r="AY1548">
        <f t="shared" ca="1" si="918"/>
        <v>0</v>
      </c>
      <c r="AZ1548">
        <f t="shared" ca="1" si="919"/>
        <v>0</v>
      </c>
      <c r="BA1548">
        <f t="shared" ca="1" si="920"/>
        <v>0</v>
      </c>
      <c r="BB1548">
        <f t="shared" ca="1" si="921"/>
        <v>0</v>
      </c>
      <c r="BC1548">
        <f t="shared" ca="1" si="922"/>
        <v>0</v>
      </c>
      <c r="BD1548">
        <f t="shared" ca="1" si="923"/>
        <v>0</v>
      </c>
      <c r="BE1548">
        <f t="shared" ca="1" si="924"/>
        <v>0</v>
      </c>
      <c r="BF1548">
        <f t="shared" ca="1" si="925"/>
        <v>0</v>
      </c>
    </row>
    <row r="1549" spans="1:58" ht="16.149999999999999" customHeight="1" x14ac:dyDescent="0.2">
      <c r="A1549" s="84"/>
      <c r="B1549" s="84"/>
      <c r="C1549" s="84"/>
      <c r="D1549" s="84"/>
      <c r="E1549" s="84"/>
      <c r="F1549" s="84"/>
      <c r="G1549" s="84"/>
      <c r="H1549" s="5">
        <f t="shared" ca="1" si="891"/>
        <v>0</v>
      </c>
      <c r="I1549" s="17">
        <f t="shared" ca="1" si="892"/>
        <v>-43921.465798611112</v>
      </c>
      <c r="J1549" s="5">
        <f t="shared" ca="1" si="890"/>
        <v>0</v>
      </c>
      <c r="K1549" s="87"/>
      <c r="L1549" s="87"/>
      <c r="M1549" s="87"/>
      <c r="N1549" s="87"/>
      <c r="X1549">
        <f t="shared" ca="1" si="893"/>
        <v>0</v>
      </c>
      <c r="Y1549">
        <f t="shared" ca="1" si="894"/>
        <v>0</v>
      </c>
      <c r="Z1549">
        <f t="shared" ca="1" si="895"/>
        <v>0</v>
      </c>
      <c r="AA1549">
        <f t="shared" ca="1" si="896"/>
        <v>0</v>
      </c>
      <c r="AB1549">
        <f t="shared" ca="1" si="897"/>
        <v>0</v>
      </c>
      <c r="AC1549">
        <f t="shared" ca="1" si="898"/>
        <v>0</v>
      </c>
      <c r="AD1549">
        <f t="shared" ca="1" si="899"/>
        <v>0</v>
      </c>
      <c r="AE1549">
        <f t="shared" ca="1" si="900"/>
        <v>0</v>
      </c>
      <c r="AH1549">
        <f t="shared" ca="1" si="901"/>
        <v>0</v>
      </c>
      <c r="AI1549">
        <f t="shared" ca="1" si="902"/>
        <v>0</v>
      </c>
      <c r="AJ1549">
        <f t="shared" ca="1" si="903"/>
        <v>0</v>
      </c>
      <c r="AK1549">
        <f t="shared" ca="1" si="904"/>
        <v>0</v>
      </c>
      <c r="AL1549">
        <f t="shared" ca="1" si="905"/>
        <v>0</v>
      </c>
      <c r="AM1549">
        <f t="shared" ca="1" si="906"/>
        <v>0</v>
      </c>
      <c r="AN1549">
        <f t="shared" ca="1" si="907"/>
        <v>0</v>
      </c>
      <c r="AO1549">
        <f t="shared" ca="1" si="908"/>
        <v>0</v>
      </c>
      <c r="AP1549">
        <f t="shared" ca="1" si="909"/>
        <v>0</v>
      </c>
      <c r="AQ1549">
        <f t="shared" ca="1" si="910"/>
        <v>0</v>
      </c>
      <c r="AR1549">
        <f t="shared" ca="1" si="911"/>
        <v>0</v>
      </c>
      <c r="AS1549">
        <f t="shared" ca="1" si="912"/>
        <v>0</v>
      </c>
      <c r="AT1549">
        <f t="shared" ca="1" si="913"/>
        <v>0</v>
      </c>
      <c r="AU1549">
        <f t="shared" ca="1" si="914"/>
        <v>0</v>
      </c>
      <c r="AV1549">
        <f t="shared" ca="1" si="915"/>
        <v>0</v>
      </c>
      <c r="AW1549">
        <f t="shared" ca="1" si="916"/>
        <v>0</v>
      </c>
      <c r="AX1549">
        <f t="shared" ca="1" si="917"/>
        <v>0</v>
      </c>
      <c r="AY1549">
        <f t="shared" ca="1" si="918"/>
        <v>0</v>
      </c>
      <c r="AZ1549">
        <f t="shared" ca="1" si="919"/>
        <v>0</v>
      </c>
      <c r="BA1549">
        <f t="shared" ca="1" si="920"/>
        <v>0</v>
      </c>
      <c r="BB1549">
        <f t="shared" ca="1" si="921"/>
        <v>0</v>
      </c>
      <c r="BC1549">
        <f t="shared" ca="1" si="922"/>
        <v>0</v>
      </c>
      <c r="BD1549">
        <f t="shared" ca="1" si="923"/>
        <v>0</v>
      </c>
      <c r="BE1549">
        <f t="shared" ca="1" si="924"/>
        <v>0</v>
      </c>
      <c r="BF1549">
        <f t="shared" ca="1" si="925"/>
        <v>0</v>
      </c>
    </row>
    <row r="1550" spans="1:58" ht="16.149999999999999" customHeight="1" x14ac:dyDescent="0.2">
      <c r="A1550" s="84"/>
      <c r="B1550" s="84"/>
      <c r="C1550" s="84"/>
      <c r="D1550" s="84"/>
      <c r="E1550" s="84"/>
      <c r="F1550" s="84"/>
      <c r="G1550" s="84"/>
      <c r="H1550" s="5">
        <f t="shared" ca="1" si="891"/>
        <v>0</v>
      </c>
      <c r="I1550" s="17">
        <f t="shared" ca="1" si="892"/>
        <v>-43921.465798611112</v>
      </c>
      <c r="J1550" s="5">
        <f t="shared" ca="1" si="890"/>
        <v>0</v>
      </c>
      <c r="K1550" s="87"/>
      <c r="L1550" s="87"/>
      <c r="M1550" s="87"/>
      <c r="N1550" s="87"/>
      <c r="X1550">
        <f t="shared" ca="1" si="893"/>
        <v>0</v>
      </c>
      <c r="Y1550">
        <f t="shared" ca="1" si="894"/>
        <v>0</v>
      </c>
      <c r="Z1550">
        <f t="shared" ca="1" si="895"/>
        <v>0</v>
      </c>
      <c r="AA1550">
        <f t="shared" ca="1" si="896"/>
        <v>0</v>
      </c>
      <c r="AB1550">
        <f t="shared" ca="1" si="897"/>
        <v>0</v>
      </c>
      <c r="AC1550">
        <f t="shared" ca="1" si="898"/>
        <v>0</v>
      </c>
      <c r="AD1550">
        <f t="shared" ca="1" si="899"/>
        <v>0</v>
      </c>
      <c r="AE1550">
        <f t="shared" ca="1" si="900"/>
        <v>0</v>
      </c>
      <c r="AH1550">
        <f t="shared" ca="1" si="901"/>
        <v>0</v>
      </c>
      <c r="AI1550">
        <f t="shared" ca="1" si="902"/>
        <v>0</v>
      </c>
      <c r="AJ1550">
        <f t="shared" ca="1" si="903"/>
        <v>0</v>
      </c>
      <c r="AK1550">
        <f t="shared" ca="1" si="904"/>
        <v>0</v>
      </c>
      <c r="AL1550">
        <f t="shared" ca="1" si="905"/>
        <v>0</v>
      </c>
      <c r="AM1550">
        <f t="shared" ca="1" si="906"/>
        <v>0</v>
      </c>
      <c r="AN1550">
        <f t="shared" ca="1" si="907"/>
        <v>0</v>
      </c>
      <c r="AO1550">
        <f t="shared" ca="1" si="908"/>
        <v>0</v>
      </c>
      <c r="AP1550">
        <f t="shared" ca="1" si="909"/>
        <v>0</v>
      </c>
      <c r="AQ1550">
        <f t="shared" ca="1" si="910"/>
        <v>0</v>
      </c>
      <c r="AR1550">
        <f t="shared" ca="1" si="911"/>
        <v>0</v>
      </c>
      <c r="AS1550">
        <f t="shared" ca="1" si="912"/>
        <v>0</v>
      </c>
      <c r="AT1550">
        <f t="shared" ca="1" si="913"/>
        <v>0</v>
      </c>
      <c r="AU1550">
        <f t="shared" ca="1" si="914"/>
        <v>0</v>
      </c>
      <c r="AV1550">
        <f t="shared" ca="1" si="915"/>
        <v>0</v>
      </c>
      <c r="AW1550">
        <f t="shared" ca="1" si="916"/>
        <v>0</v>
      </c>
      <c r="AX1550">
        <f t="shared" ca="1" si="917"/>
        <v>0</v>
      </c>
      <c r="AY1550">
        <f t="shared" ca="1" si="918"/>
        <v>0</v>
      </c>
      <c r="AZ1550">
        <f t="shared" ca="1" si="919"/>
        <v>0</v>
      </c>
      <c r="BA1550">
        <f t="shared" ca="1" si="920"/>
        <v>0</v>
      </c>
      <c r="BB1550">
        <f t="shared" ca="1" si="921"/>
        <v>0</v>
      </c>
      <c r="BC1550">
        <f t="shared" ca="1" si="922"/>
        <v>0</v>
      </c>
      <c r="BD1550">
        <f t="shared" ca="1" si="923"/>
        <v>0</v>
      </c>
      <c r="BE1550">
        <f t="shared" ca="1" si="924"/>
        <v>0</v>
      </c>
      <c r="BF1550">
        <f t="shared" ca="1" si="925"/>
        <v>0</v>
      </c>
    </row>
    <row r="1551" spans="1:58" ht="16.149999999999999" customHeight="1" x14ac:dyDescent="0.2">
      <c r="A1551" s="84"/>
      <c r="B1551" s="82"/>
      <c r="C1551" s="84"/>
      <c r="D1551" s="84"/>
      <c r="E1551" s="84"/>
      <c r="F1551" s="84"/>
      <c r="G1551" s="84"/>
      <c r="K1551" s="92"/>
      <c r="L1551" s="87"/>
      <c r="M1551" s="87"/>
      <c r="N1551" s="87"/>
    </row>
    <row r="1552" spans="1:58" ht="16.149999999999999" customHeight="1" x14ac:dyDescent="0.2">
      <c r="A1552" s="84"/>
      <c r="B1552" s="82"/>
      <c r="C1552" s="84"/>
      <c r="D1552" s="84"/>
      <c r="E1552" s="84"/>
      <c r="F1552" s="84"/>
      <c r="G1552" s="84"/>
      <c r="K1552" s="92"/>
      <c r="L1552" s="87"/>
      <c r="M1552" s="87"/>
      <c r="N1552" s="87"/>
    </row>
    <row r="1553" spans="1:14" ht="16.149999999999999" customHeight="1" x14ac:dyDescent="0.2">
      <c r="A1553" s="84"/>
      <c r="B1553" s="82"/>
      <c r="C1553" s="84"/>
      <c r="D1553" s="84"/>
      <c r="E1553" s="84"/>
      <c r="F1553" s="84"/>
      <c r="G1553" s="84"/>
      <c r="K1553" s="92"/>
      <c r="L1553" s="87"/>
      <c r="M1553" s="87"/>
      <c r="N1553" s="87"/>
    </row>
    <row r="1554" spans="1:14" ht="16.149999999999999" customHeight="1" x14ac:dyDescent="0.2">
      <c r="A1554" s="84"/>
      <c r="B1554" s="82"/>
      <c r="C1554" s="84"/>
      <c r="D1554" s="84"/>
      <c r="E1554" s="84"/>
      <c r="F1554" s="84"/>
      <c r="G1554" s="84"/>
      <c r="K1554" s="92"/>
      <c r="L1554" s="87"/>
      <c r="M1554" s="87"/>
      <c r="N1554" s="87"/>
    </row>
    <row r="1555" spans="1:14" ht="16.149999999999999" customHeight="1" x14ac:dyDescent="0.2">
      <c r="A1555" s="84"/>
      <c r="B1555" s="82"/>
      <c r="C1555" s="84"/>
      <c r="D1555" s="84"/>
      <c r="E1555" s="84"/>
      <c r="F1555" s="84"/>
      <c r="G1555" s="84"/>
      <c r="K1555" s="92"/>
      <c r="L1555" s="87"/>
      <c r="M1555" s="87"/>
      <c r="N1555" s="87"/>
    </row>
    <row r="1556" spans="1:14" ht="16.149999999999999" customHeight="1" x14ac:dyDescent="0.2">
      <c r="A1556" s="84"/>
      <c r="B1556" s="82"/>
      <c r="C1556" s="84"/>
      <c r="D1556" s="84"/>
      <c r="E1556" s="84"/>
      <c r="F1556" s="84"/>
      <c r="G1556" s="84"/>
      <c r="K1556" s="92"/>
      <c r="L1556" s="87"/>
      <c r="M1556" s="87"/>
      <c r="N1556" s="87"/>
    </row>
    <row r="1557" spans="1:14" ht="16.149999999999999" customHeight="1" x14ac:dyDescent="0.2">
      <c r="A1557" s="84"/>
      <c r="B1557" s="82"/>
      <c r="C1557" s="84"/>
      <c r="D1557" s="84"/>
      <c r="E1557" s="84"/>
      <c r="F1557" s="84"/>
      <c r="G1557" s="84"/>
      <c r="K1557" s="92"/>
      <c r="L1557" s="87"/>
      <c r="M1557" s="87"/>
      <c r="N1557" s="87"/>
    </row>
    <row r="1558" spans="1:14" ht="16.149999999999999" customHeight="1" x14ac:dyDescent="0.2">
      <c r="A1558" s="84"/>
      <c r="B1558" s="82"/>
      <c r="C1558" s="84"/>
      <c r="D1558" s="84"/>
      <c r="E1558" s="84"/>
      <c r="F1558" s="84"/>
      <c r="G1558" s="84"/>
      <c r="K1558" s="92"/>
      <c r="L1558" s="87"/>
      <c r="M1558" s="87"/>
      <c r="N1558" s="87"/>
    </row>
    <row r="1559" spans="1:14" ht="16.149999999999999" customHeight="1" x14ac:dyDescent="0.2">
      <c r="A1559" s="84"/>
      <c r="B1559" s="82"/>
      <c r="C1559" s="84"/>
      <c r="D1559" s="84"/>
      <c r="E1559" s="84"/>
      <c r="F1559" s="84"/>
      <c r="G1559" s="84"/>
      <c r="K1559" s="92"/>
      <c r="L1559" s="87"/>
      <c r="M1559" s="87"/>
      <c r="N1559" s="87"/>
    </row>
    <row r="1560" spans="1:14" ht="16.149999999999999" customHeight="1" x14ac:dyDescent="0.2">
      <c r="A1560" s="84"/>
      <c r="B1560" s="82"/>
      <c r="C1560" s="84"/>
      <c r="D1560" s="84"/>
      <c r="E1560" s="84"/>
      <c r="F1560" s="84"/>
      <c r="G1560" s="84"/>
      <c r="K1560" s="92"/>
      <c r="L1560" s="87"/>
      <c r="M1560" s="87"/>
      <c r="N1560" s="87"/>
    </row>
    <row r="1561" spans="1:14" ht="16.149999999999999" customHeight="1" x14ac:dyDescent="0.2">
      <c r="A1561" s="84"/>
      <c r="B1561" s="82"/>
      <c r="C1561" s="84"/>
      <c r="D1561" s="84"/>
      <c r="E1561" s="84"/>
      <c r="F1561" s="84"/>
      <c r="G1561" s="84"/>
      <c r="K1561" s="92"/>
      <c r="L1561" s="87"/>
      <c r="M1561" s="87"/>
      <c r="N1561" s="87"/>
    </row>
    <row r="1562" spans="1:14" ht="16.149999999999999" customHeight="1" x14ac:dyDescent="0.2">
      <c r="A1562" s="84"/>
      <c r="B1562" s="82"/>
      <c r="C1562" s="84"/>
      <c r="D1562" s="84"/>
      <c r="E1562" s="84"/>
      <c r="F1562" s="84"/>
      <c r="G1562" s="84"/>
      <c r="K1562" s="92"/>
      <c r="L1562" s="87"/>
      <c r="M1562" s="87"/>
      <c r="N1562" s="87"/>
    </row>
    <row r="1563" spans="1:14" ht="16.149999999999999" customHeight="1" x14ac:dyDescent="0.2">
      <c r="A1563" s="84"/>
      <c r="B1563" s="82"/>
      <c r="C1563" s="84"/>
      <c r="D1563" s="84"/>
      <c r="E1563" s="84"/>
      <c r="F1563" s="84"/>
      <c r="G1563" s="84"/>
      <c r="K1563" s="92"/>
      <c r="L1563" s="87"/>
      <c r="M1563" s="87"/>
      <c r="N1563" s="87"/>
    </row>
    <row r="1564" spans="1:14" ht="16.149999999999999" customHeight="1" x14ac:dyDescent="0.2">
      <c r="A1564" s="84"/>
      <c r="B1564" s="82"/>
      <c r="C1564" s="84"/>
      <c r="D1564" s="84"/>
      <c r="E1564" s="84"/>
      <c r="F1564" s="84"/>
      <c r="G1564" s="84"/>
      <c r="K1564" s="92"/>
      <c r="L1564" s="87"/>
      <c r="M1564" s="87"/>
      <c r="N1564" s="87"/>
    </row>
    <row r="1565" spans="1:14" ht="16.149999999999999" customHeight="1" x14ac:dyDescent="0.2">
      <c r="A1565" s="84"/>
      <c r="B1565" s="82"/>
      <c r="C1565" s="84"/>
      <c r="D1565" s="84"/>
      <c r="E1565" s="84"/>
      <c r="F1565" s="84"/>
      <c r="G1565" s="84"/>
      <c r="K1565" s="92"/>
      <c r="L1565" s="87"/>
      <c r="M1565" s="87"/>
      <c r="N1565" s="87"/>
    </row>
    <row r="1566" spans="1:14" ht="16.149999999999999" customHeight="1" x14ac:dyDescent="0.2">
      <c r="A1566" s="84"/>
      <c r="B1566" s="82"/>
      <c r="C1566" s="84"/>
      <c r="D1566" s="84"/>
      <c r="E1566" s="84"/>
      <c r="F1566" s="84"/>
      <c r="G1566" s="84"/>
      <c r="K1566" s="92"/>
      <c r="L1566" s="87"/>
      <c r="M1566" s="87"/>
      <c r="N1566" s="87"/>
    </row>
    <row r="1567" spans="1:14" ht="16.149999999999999" customHeight="1" x14ac:dyDescent="0.2">
      <c r="A1567" s="84"/>
      <c r="B1567" s="82"/>
      <c r="C1567" s="84"/>
      <c r="D1567" s="84"/>
      <c r="E1567" s="84"/>
      <c r="F1567" s="84"/>
      <c r="G1567" s="84"/>
      <c r="K1567" s="92"/>
      <c r="L1567" s="87"/>
      <c r="M1567" s="87"/>
      <c r="N1567" s="87"/>
    </row>
    <row r="1568" spans="1:14" ht="16.149999999999999" customHeight="1" x14ac:dyDescent="0.2">
      <c r="A1568" s="84"/>
      <c r="B1568" s="82"/>
      <c r="C1568" s="84"/>
      <c r="D1568" s="84"/>
      <c r="E1568" s="84"/>
      <c r="F1568" s="84"/>
      <c r="G1568" s="84"/>
      <c r="K1568" s="92"/>
      <c r="L1568" s="87"/>
      <c r="M1568" s="87"/>
      <c r="N1568" s="87"/>
    </row>
    <row r="1569" spans="1:14" ht="16.149999999999999" customHeight="1" x14ac:dyDescent="0.2">
      <c r="A1569" s="84"/>
      <c r="B1569" s="82"/>
      <c r="C1569" s="84"/>
      <c r="D1569" s="84"/>
      <c r="E1569" s="84"/>
      <c r="F1569" s="84"/>
      <c r="G1569" s="84"/>
      <c r="K1569" s="92"/>
      <c r="L1569" s="87"/>
      <c r="M1569" s="87"/>
      <c r="N1569" s="87"/>
    </row>
    <row r="1570" spans="1:14" ht="16.149999999999999" customHeight="1" x14ac:dyDescent="0.2">
      <c r="A1570" s="84"/>
      <c r="B1570" s="82"/>
      <c r="C1570" s="84"/>
      <c r="D1570" s="84"/>
      <c r="E1570" s="84"/>
      <c r="F1570" s="84"/>
      <c r="G1570" s="84"/>
      <c r="K1570" s="92"/>
      <c r="L1570" s="87"/>
      <c r="M1570" s="87"/>
      <c r="N1570" s="87"/>
    </row>
    <row r="1571" spans="1:14" ht="16.149999999999999" customHeight="1" x14ac:dyDescent="0.2">
      <c r="A1571" s="84"/>
      <c r="B1571" s="82"/>
      <c r="C1571" s="84"/>
      <c r="D1571" s="84"/>
      <c r="E1571" s="84"/>
      <c r="F1571" s="84"/>
      <c r="G1571" s="84"/>
      <c r="K1571" s="92"/>
      <c r="L1571" s="87"/>
      <c r="M1571" s="87"/>
      <c r="N1571" s="87"/>
    </row>
    <row r="1572" spans="1:14" ht="16.149999999999999" customHeight="1" x14ac:dyDescent="0.2">
      <c r="A1572" s="84"/>
      <c r="B1572" s="82"/>
      <c r="C1572" s="84"/>
      <c r="D1572" s="84"/>
      <c r="E1572" s="84"/>
      <c r="F1572" s="84"/>
      <c r="G1572" s="84"/>
      <c r="K1572" s="92"/>
      <c r="L1572" s="87"/>
      <c r="M1572" s="87"/>
      <c r="N1572" s="87"/>
    </row>
    <row r="1573" spans="1:14" ht="16.149999999999999" customHeight="1" x14ac:dyDescent="0.2">
      <c r="A1573" s="84"/>
      <c r="B1573" s="82"/>
      <c r="C1573" s="84"/>
      <c r="D1573" s="84"/>
      <c r="E1573" s="84"/>
      <c r="F1573" s="84"/>
      <c r="G1573" s="84"/>
      <c r="K1573" s="92"/>
      <c r="L1573" s="87"/>
      <c r="M1573" s="87"/>
      <c r="N1573" s="87"/>
    </row>
    <row r="1574" spans="1:14" ht="16.149999999999999" customHeight="1" x14ac:dyDescent="0.2">
      <c r="A1574" s="84"/>
      <c r="B1574" s="82"/>
      <c r="C1574" s="84"/>
      <c r="D1574" s="84"/>
      <c r="E1574" s="84"/>
      <c r="F1574" s="84"/>
      <c r="G1574" s="84"/>
      <c r="K1574" s="92"/>
      <c r="L1574" s="87"/>
      <c r="M1574" s="87"/>
      <c r="N1574" s="87"/>
    </row>
    <row r="1575" spans="1:14" ht="16.149999999999999" customHeight="1" x14ac:dyDescent="0.2">
      <c r="A1575" s="84"/>
      <c r="B1575" s="82"/>
      <c r="C1575" s="84"/>
      <c r="D1575" s="84"/>
      <c r="E1575" s="84"/>
      <c r="F1575" s="84"/>
      <c r="G1575" s="84"/>
      <c r="K1575" s="92"/>
      <c r="L1575" s="87"/>
      <c r="M1575" s="87"/>
      <c r="N1575" s="87"/>
    </row>
    <row r="1576" spans="1:14" ht="16.149999999999999" customHeight="1" x14ac:dyDescent="0.2">
      <c r="A1576" s="84"/>
      <c r="B1576" s="82"/>
      <c r="C1576" s="84"/>
      <c r="D1576" s="84"/>
      <c r="E1576" s="84"/>
      <c r="F1576" s="84"/>
      <c r="G1576" s="84"/>
      <c r="K1576" s="92"/>
      <c r="L1576" s="87"/>
      <c r="M1576" s="87"/>
      <c r="N1576" s="87"/>
    </row>
    <row r="1577" spans="1:14" ht="16.149999999999999" customHeight="1" x14ac:dyDescent="0.2">
      <c r="A1577" s="84"/>
      <c r="B1577" s="82"/>
      <c r="C1577" s="84"/>
      <c r="D1577" s="84"/>
      <c r="E1577" s="84"/>
      <c r="F1577" s="84"/>
      <c r="G1577" s="84"/>
      <c r="K1577" s="92"/>
      <c r="L1577" s="87"/>
      <c r="M1577" s="87"/>
      <c r="N1577" s="87"/>
    </row>
    <row r="1578" spans="1:14" ht="16.149999999999999" customHeight="1" x14ac:dyDescent="0.2">
      <c r="A1578" s="84"/>
      <c r="B1578" s="82"/>
      <c r="C1578" s="84"/>
      <c r="D1578" s="84"/>
      <c r="E1578" s="84"/>
      <c r="F1578" s="84"/>
      <c r="G1578" s="84"/>
      <c r="K1578" s="92"/>
      <c r="L1578" s="87"/>
      <c r="M1578" s="87"/>
      <c r="N1578" s="87"/>
    </row>
    <row r="1579" spans="1:14" ht="16.149999999999999" customHeight="1" x14ac:dyDescent="0.2">
      <c r="A1579" s="84"/>
      <c r="B1579" s="82"/>
      <c r="C1579" s="84"/>
      <c r="D1579" s="84"/>
      <c r="E1579" s="84"/>
      <c r="F1579" s="84"/>
      <c r="G1579" s="84"/>
      <c r="K1579" s="92"/>
      <c r="L1579" s="87"/>
      <c r="M1579" s="87"/>
      <c r="N1579" s="87"/>
    </row>
    <row r="1580" spans="1:14" ht="16.149999999999999" customHeight="1" x14ac:dyDescent="0.2">
      <c r="A1580" s="84"/>
      <c r="B1580" s="82"/>
      <c r="C1580" s="84"/>
      <c r="D1580" s="84"/>
      <c r="E1580" s="84"/>
      <c r="F1580" s="84"/>
      <c r="G1580" s="84"/>
      <c r="K1580" s="92"/>
      <c r="L1580" s="87"/>
      <c r="M1580" s="87"/>
      <c r="N1580" s="87"/>
    </row>
    <row r="1581" spans="1:14" ht="16.149999999999999" customHeight="1" x14ac:dyDescent="0.2">
      <c r="A1581" s="84"/>
      <c r="B1581" s="82"/>
      <c r="C1581" s="84"/>
      <c r="D1581" s="84"/>
      <c r="E1581" s="84"/>
      <c r="F1581" s="84"/>
      <c r="G1581" s="84"/>
      <c r="K1581" s="92"/>
      <c r="L1581" s="87"/>
      <c r="M1581" s="87"/>
      <c r="N1581" s="87"/>
    </row>
    <row r="1582" spans="1:14" ht="16.149999999999999" customHeight="1" x14ac:dyDescent="0.2">
      <c r="A1582" s="84"/>
      <c r="B1582" s="82"/>
      <c r="C1582" s="84"/>
      <c r="D1582" s="84"/>
      <c r="E1582" s="84"/>
      <c r="F1582" s="84"/>
      <c r="G1582" s="84"/>
      <c r="K1582" s="92"/>
      <c r="L1582" s="87"/>
      <c r="M1582" s="87"/>
      <c r="N1582" s="87"/>
    </row>
    <row r="1583" spans="1:14" ht="16.149999999999999" customHeight="1" x14ac:dyDescent="0.2">
      <c r="A1583" s="84"/>
      <c r="B1583" s="82"/>
      <c r="C1583" s="84"/>
      <c r="D1583" s="84"/>
      <c r="E1583" s="84"/>
      <c r="F1583" s="84"/>
      <c r="G1583" s="84"/>
      <c r="K1583" s="92"/>
      <c r="L1583" s="87"/>
      <c r="M1583" s="87"/>
      <c r="N1583" s="87"/>
    </row>
    <row r="1584" spans="1:14" ht="16.149999999999999" customHeight="1" x14ac:dyDescent="0.2">
      <c r="A1584" s="84"/>
      <c r="B1584" s="82"/>
      <c r="C1584" s="84"/>
      <c r="D1584" s="84"/>
      <c r="E1584" s="84"/>
      <c r="F1584" s="84"/>
      <c r="G1584" s="84"/>
      <c r="K1584" s="92"/>
      <c r="L1584" s="87"/>
      <c r="M1584" s="87"/>
      <c r="N1584" s="87"/>
    </row>
    <row r="1585" spans="1:14" ht="16.149999999999999" customHeight="1" x14ac:dyDescent="0.2">
      <c r="A1585" s="84"/>
      <c r="B1585" s="82"/>
      <c r="C1585" s="84"/>
      <c r="D1585" s="84"/>
      <c r="E1585" s="84"/>
      <c r="F1585" s="84"/>
      <c r="G1585" s="84"/>
      <c r="K1585" s="92"/>
      <c r="L1585" s="87"/>
      <c r="M1585" s="87"/>
      <c r="N1585" s="87"/>
    </row>
    <row r="1586" spans="1:14" ht="16.149999999999999" customHeight="1" x14ac:dyDescent="0.2">
      <c r="A1586" s="84"/>
      <c r="B1586" s="82"/>
      <c r="C1586" s="84"/>
      <c r="D1586" s="84"/>
      <c r="E1586" s="84"/>
      <c r="F1586" s="84"/>
      <c r="G1586" s="84"/>
      <c r="K1586" s="92"/>
      <c r="L1586" s="87"/>
      <c r="M1586" s="87"/>
      <c r="N1586" s="87"/>
    </row>
    <row r="1587" spans="1:14" ht="16.149999999999999" customHeight="1" x14ac:dyDescent="0.2">
      <c r="A1587" s="84"/>
      <c r="B1587" s="82"/>
      <c r="C1587" s="84"/>
      <c r="D1587" s="84"/>
      <c r="E1587" s="84"/>
      <c r="F1587" s="84"/>
      <c r="G1587" s="84"/>
      <c r="K1587" s="92"/>
      <c r="L1587" s="87"/>
      <c r="M1587" s="87"/>
      <c r="N1587" s="87"/>
    </row>
    <row r="1588" spans="1:14" ht="16.149999999999999" customHeight="1" x14ac:dyDescent="0.2">
      <c r="A1588" s="84"/>
      <c r="B1588" s="82"/>
      <c r="C1588" s="84"/>
      <c r="D1588" s="84"/>
      <c r="E1588" s="84"/>
      <c r="F1588" s="84"/>
      <c r="G1588" s="84"/>
      <c r="K1588" s="92"/>
      <c r="L1588" s="87"/>
      <c r="M1588" s="87"/>
      <c r="N1588" s="87"/>
    </row>
    <row r="1589" spans="1:14" ht="16.149999999999999" customHeight="1" x14ac:dyDescent="0.2">
      <c r="A1589" s="84"/>
      <c r="B1589" s="82"/>
      <c r="C1589" s="84"/>
      <c r="D1589" s="84"/>
      <c r="E1589" s="84"/>
      <c r="F1589" s="84"/>
      <c r="G1589" s="84"/>
      <c r="K1589" s="92"/>
      <c r="L1589" s="87"/>
      <c r="M1589" s="87"/>
      <c r="N1589" s="87"/>
    </row>
    <row r="1590" spans="1:14" ht="16.149999999999999" customHeight="1" x14ac:dyDescent="0.2">
      <c r="A1590" s="84"/>
      <c r="B1590" s="82"/>
      <c r="C1590" s="84"/>
      <c r="D1590" s="84"/>
      <c r="E1590" s="84"/>
      <c r="F1590" s="84"/>
      <c r="G1590" s="84"/>
      <c r="K1590" s="92"/>
      <c r="L1590" s="87"/>
      <c r="M1590" s="87"/>
      <c r="N1590" s="87"/>
    </row>
    <row r="1591" spans="1:14" ht="16.149999999999999" customHeight="1" x14ac:dyDescent="0.2">
      <c r="A1591" s="84"/>
      <c r="B1591" s="82"/>
      <c r="C1591" s="84"/>
      <c r="D1591" s="84"/>
      <c r="E1591" s="84"/>
      <c r="F1591" s="84"/>
      <c r="G1591" s="84"/>
      <c r="K1591" s="92"/>
      <c r="L1591" s="87"/>
      <c r="M1591" s="87"/>
      <c r="N1591" s="87"/>
    </row>
    <row r="1592" spans="1:14" ht="16.149999999999999" customHeight="1" x14ac:dyDescent="0.2">
      <c r="A1592" s="84"/>
      <c r="B1592" s="82"/>
      <c r="C1592" s="84"/>
      <c r="D1592" s="84"/>
      <c r="E1592" s="84"/>
      <c r="F1592" s="84"/>
      <c r="G1592" s="84"/>
      <c r="K1592" s="92"/>
      <c r="L1592" s="87"/>
      <c r="M1592" s="87"/>
      <c r="N1592" s="87"/>
    </row>
    <row r="1593" spans="1:14" ht="16.149999999999999" customHeight="1" x14ac:dyDescent="0.2">
      <c r="A1593" s="84"/>
      <c r="B1593" s="82"/>
      <c r="C1593" s="84"/>
      <c r="D1593" s="84"/>
      <c r="E1593" s="84"/>
      <c r="F1593" s="84"/>
      <c r="G1593" s="84"/>
      <c r="K1593" s="92"/>
      <c r="L1593" s="87"/>
      <c r="M1593" s="87"/>
      <c r="N1593" s="87"/>
    </row>
    <row r="1594" spans="1:14" ht="16.149999999999999" customHeight="1" x14ac:dyDescent="0.2">
      <c r="A1594" s="84"/>
      <c r="B1594" s="82"/>
      <c r="C1594" s="84"/>
      <c r="D1594" s="84"/>
      <c r="E1594" s="84"/>
      <c r="F1594" s="84"/>
      <c r="G1594" s="84"/>
      <c r="K1594" s="92"/>
      <c r="L1594" s="87"/>
      <c r="M1594" s="87"/>
      <c r="N1594" s="87"/>
    </row>
    <row r="1595" spans="1:14" ht="16.149999999999999" customHeight="1" x14ac:dyDescent="0.2">
      <c r="A1595" s="84"/>
      <c r="B1595" s="82"/>
      <c r="C1595" s="84"/>
      <c r="D1595" s="84"/>
      <c r="E1595" s="84"/>
      <c r="F1595" s="84"/>
      <c r="G1595" s="84"/>
      <c r="K1595" s="92"/>
      <c r="L1595" s="87"/>
      <c r="M1595" s="87"/>
      <c r="N1595" s="87"/>
    </row>
    <row r="1596" spans="1:14" ht="16.149999999999999" customHeight="1" x14ac:dyDescent="0.2">
      <c r="A1596" s="84"/>
      <c r="B1596" s="82"/>
      <c r="C1596" s="84"/>
      <c r="D1596" s="84"/>
      <c r="E1596" s="84"/>
      <c r="F1596" s="84"/>
      <c r="G1596" s="84"/>
      <c r="K1596" s="92"/>
      <c r="L1596" s="87"/>
      <c r="M1596" s="87"/>
      <c r="N1596" s="87"/>
    </row>
    <row r="1597" spans="1:14" ht="16.149999999999999" customHeight="1" x14ac:dyDescent="0.2">
      <c r="A1597" s="84"/>
      <c r="B1597" s="82"/>
      <c r="C1597" s="84"/>
      <c r="D1597" s="84"/>
      <c r="E1597" s="84"/>
      <c r="F1597" s="84"/>
      <c r="G1597" s="84"/>
      <c r="K1597" s="92"/>
      <c r="L1597" s="87"/>
      <c r="M1597" s="87"/>
      <c r="N1597" s="87"/>
    </row>
    <row r="1598" spans="1:14" ht="16.149999999999999" customHeight="1" x14ac:dyDescent="0.2">
      <c r="A1598" s="84"/>
      <c r="B1598" s="82"/>
      <c r="C1598" s="84"/>
      <c r="D1598" s="84"/>
      <c r="E1598" s="84"/>
      <c r="F1598" s="84"/>
      <c r="G1598" s="84"/>
      <c r="K1598" s="92"/>
      <c r="L1598" s="87"/>
      <c r="M1598" s="87"/>
      <c r="N1598" s="87"/>
    </row>
    <row r="1599" spans="1:14" ht="16.149999999999999" customHeight="1" x14ac:dyDescent="0.2">
      <c r="A1599" s="84"/>
      <c r="B1599" s="82"/>
      <c r="C1599" s="84"/>
      <c r="D1599" s="84"/>
      <c r="E1599" s="84"/>
      <c r="F1599" s="84"/>
      <c r="G1599" s="84"/>
      <c r="K1599" s="92"/>
      <c r="L1599" s="87"/>
      <c r="M1599" s="87"/>
      <c r="N1599" s="87"/>
    </row>
    <row r="1600" spans="1:14" ht="16.149999999999999" customHeight="1" x14ac:dyDescent="0.2">
      <c r="A1600" s="84"/>
      <c r="B1600" s="82"/>
      <c r="C1600" s="84"/>
      <c r="D1600" s="84"/>
      <c r="E1600" s="84"/>
      <c r="F1600" s="84"/>
      <c r="G1600" s="84"/>
      <c r="K1600" s="92"/>
      <c r="L1600" s="87"/>
      <c r="M1600" s="87"/>
      <c r="N1600" s="87"/>
    </row>
    <row r="1601" spans="1:14" ht="16.149999999999999" customHeight="1" x14ac:dyDescent="0.2">
      <c r="A1601" s="84"/>
      <c r="B1601" s="82"/>
      <c r="C1601" s="84"/>
      <c r="D1601" s="84"/>
      <c r="E1601" s="84"/>
      <c r="F1601" s="84"/>
      <c r="G1601" s="84"/>
      <c r="K1601" s="92"/>
      <c r="L1601" s="87"/>
      <c r="M1601" s="87"/>
      <c r="N1601" s="87"/>
    </row>
    <row r="1602" spans="1:14" ht="16.149999999999999" customHeight="1" x14ac:dyDescent="0.2">
      <c r="A1602" s="84"/>
      <c r="B1602" s="82"/>
      <c r="C1602" s="84"/>
      <c r="D1602" s="84"/>
      <c r="E1602" s="84"/>
      <c r="F1602" s="84"/>
      <c r="G1602" s="84"/>
      <c r="K1602" s="92"/>
      <c r="L1602" s="87"/>
      <c r="M1602" s="87"/>
      <c r="N1602" s="87"/>
    </row>
    <row r="1603" spans="1:14" ht="16.149999999999999" customHeight="1" x14ac:dyDescent="0.2">
      <c r="A1603" s="84"/>
      <c r="B1603" s="82"/>
      <c r="C1603" s="84"/>
      <c r="D1603" s="84"/>
      <c r="E1603" s="84"/>
      <c r="F1603" s="84"/>
      <c r="G1603" s="84"/>
      <c r="K1603" s="92"/>
      <c r="L1603" s="87"/>
      <c r="M1603" s="87"/>
      <c r="N1603" s="87"/>
    </row>
    <row r="1604" spans="1:14" ht="16.149999999999999" customHeight="1" x14ac:dyDescent="0.2">
      <c r="A1604" s="84"/>
      <c r="B1604" s="82"/>
      <c r="C1604" s="84"/>
      <c r="D1604" s="84"/>
      <c r="E1604" s="84"/>
      <c r="F1604" s="84"/>
      <c r="G1604" s="84"/>
      <c r="K1604" s="92"/>
      <c r="L1604" s="87"/>
      <c r="M1604" s="87"/>
      <c r="N1604" s="87"/>
    </row>
    <row r="1605" spans="1:14" ht="16.149999999999999" customHeight="1" x14ac:dyDescent="0.2">
      <c r="A1605" s="84"/>
      <c r="B1605" s="82"/>
      <c r="C1605" s="84"/>
      <c r="D1605" s="84"/>
      <c r="E1605" s="84"/>
      <c r="F1605" s="84"/>
      <c r="G1605" s="84"/>
      <c r="K1605" s="92"/>
      <c r="L1605" s="87"/>
      <c r="M1605" s="87"/>
      <c r="N1605" s="87"/>
    </row>
    <row r="1606" spans="1:14" ht="16.149999999999999" customHeight="1" x14ac:dyDescent="0.2">
      <c r="A1606" s="84"/>
      <c r="B1606" s="82"/>
      <c r="C1606" s="84"/>
      <c r="D1606" s="84"/>
      <c r="E1606" s="84"/>
      <c r="F1606" s="84"/>
      <c r="G1606" s="84"/>
      <c r="K1606" s="92"/>
      <c r="L1606" s="87"/>
      <c r="M1606" s="87"/>
      <c r="N1606" s="87"/>
    </row>
    <row r="1607" spans="1:14" ht="16.149999999999999" customHeight="1" x14ac:dyDescent="0.2">
      <c r="A1607" s="84"/>
      <c r="B1607" s="82"/>
      <c r="C1607" s="84"/>
      <c r="D1607" s="84"/>
      <c r="E1607" s="84"/>
      <c r="F1607" s="84"/>
      <c r="G1607" s="84"/>
      <c r="K1607" s="92"/>
      <c r="L1607" s="87"/>
      <c r="M1607" s="87"/>
      <c r="N1607" s="87"/>
    </row>
    <row r="1608" spans="1:14" ht="16.149999999999999" customHeight="1" x14ac:dyDescent="0.2">
      <c r="A1608" s="84"/>
      <c r="B1608" s="82"/>
      <c r="C1608" s="84"/>
      <c r="D1608" s="84"/>
      <c r="E1608" s="84"/>
      <c r="F1608" s="84"/>
      <c r="G1608" s="84"/>
      <c r="K1608" s="92"/>
      <c r="L1608" s="87"/>
      <c r="M1608" s="87"/>
      <c r="N1608" s="87"/>
    </row>
    <row r="1609" spans="1:14" ht="16.149999999999999" customHeight="1" x14ac:dyDescent="0.2">
      <c r="A1609" s="84"/>
      <c r="B1609" s="82"/>
      <c r="C1609" s="84"/>
      <c r="D1609" s="84"/>
      <c r="E1609" s="84"/>
      <c r="F1609" s="84"/>
      <c r="G1609" s="84"/>
      <c r="K1609" s="92"/>
      <c r="L1609" s="87"/>
      <c r="M1609" s="87"/>
      <c r="N1609" s="87"/>
    </row>
    <row r="1610" spans="1:14" ht="16.149999999999999" customHeight="1" x14ac:dyDescent="0.2">
      <c r="A1610" s="84"/>
      <c r="B1610" s="82"/>
      <c r="C1610" s="84"/>
      <c r="D1610" s="84"/>
      <c r="E1610" s="84"/>
      <c r="F1610" s="84"/>
      <c r="G1610" s="84"/>
      <c r="K1610" s="92"/>
      <c r="L1610" s="87"/>
      <c r="M1610" s="87"/>
      <c r="N1610" s="87"/>
    </row>
    <row r="1611" spans="1:14" ht="16.149999999999999" customHeight="1" x14ac:dyDescent="0.2">
      <c r="A1611" s="84"/>
      <c r="B1611" s="82"/>
      <c r="C1611" s="84"/>
      <c r="D1611" s="84"/>
      <c r="E1611" s="84"/>
      <c r="F1611" s="84"/>
      <c r="G1611" s="84"/>
      <c r="K1611" s="92"/>
      <c r="L1611" s="87"/>
      <c r="M1611" s="87"/>
      <c r="N1611" s="87"/>
    </row>
    <row r="1612" spans="1:14" ht="16.149999999999999" customHeight="1" x14ac:dyDescent="0.2">
      <c r="A1612" s="84"/>
      <c r="B1612" s="82"/>
      <c r="C1612" s="84"/>
      <c r="D1612" s="84"/>
      <c r="E1612" s="84"/>
      <c r="F1612" s="84"/>
      <c r="G1612" s="84"/>
      <c r="K1612" s="92"/>
      <c r="L1612" s="87"/>
      <c r="M1612" s="87"/>
      <c r="N1612" s="87"/>
    </row>
    <row r="1613" spans="1:14" ht="16.149999999999999" customHeight="1" x14ac:dyDescent="0.2">
      <c r="A1613" s="84"/>
      <c r="B1613" s="82"/>
      <c r="C1613" s="84"/>
      <c r="D1613" s="84"/>
      <c r="E1613" s="84"/>
      <c r="F1613" s="84"/>
      <c r="G1613" s="84"/>
      <c r="K1613" s="92"/>
      <c r="L1613" s="87"/>
      <c r="M1613" s="87"/>
      <c r="N1613" s="87"/>
    </row>
    <row r="1614" spans="1:14" ht="16.149999999999999" customHeight="1" x14ac:dyDescent="0.2">
      <c r="A1614" s="84"/>
      <c r="B1614" s="82"/>
      <c r="C1614" s="84"/>
      <c r="D1614" s="84"/>
      <c r="E1614" s="84"/>
      <c r="F1614" s="84"/>
      <c r="G1614" s="84"/>
      <c r="K1614" s="92"/>
      <c r="L1614" s="87"/>
      <c r="M1614" s="87"/>
      <c r="N1614" s="87"/>
    </row>
    <row r="1615" spans="1:14" ht="16.149999999999999" customHeight="1" x14ac:dyDescent="0.2">
      <c r="A1615" s="84"/>
      <c r="B1615" s="82"/>
      <c r="C1615" s="84"/>
      <c r="D1615" s="84"/>
      <c r="E1615" s="84"/>
      <c r="F1615" s="84"/>
      <c r="G1615" s="84"/>
      <c r="K1615" s="92"/>
      <c r="L1615" s="87"/>
      <c r="M1615" s="87"/>
      <c r="N1615" s="87"/>
    </row>
    <row r="1616" spans="1:14" ht="16.149999999999999" customHeight="1" x14ac:dyDescent="0.2">
      <c r="A1616" s="84"/>
      <c r="B1616" s="82"/>
      <c r="C1616" s="84"/>
      <c r="D1616" s="84"/>
      <c r="E1616" s="84"/>
      <c r="F1616" s="84"/>
      <c r="G1616" s="84"/>
      <c r="K1616" s="92"/>
      <c r="L1616" s="87"/>
      <c r="M1616" s="87"/>
      <c r="N1616" s="87"/>
    </row>
    <row r="1617" spans="1:14" ht="16.149999999999999" customHeight="1" x14ac:dyDescent="0.2">
      <c r="A1617" s="84"/>
      <c r="B1617" s="82"/>
      <c r="C1617" s="84"/>
      <c r="D1617" s="84"/>
      <c r="E1617" s="84"/>
      <c r="F1617" s="84"/>
      <c r="G1617" s="84"/>
      <c r="K1617" s="92"/>
      <c r="L1617" s="87"/>
      <c r="M1617" s="87"/>
      <c r="N1617" s="87"/>
    </row>
    <row r="1618" spans="1:14" ht="16.149999999999999" customHeight="1" x14ac:dyDescent="0.2">
      <c r="A1618" s="84"/>
      <c r="B1618" s="82"/>
      <c r="C1618" s="84"/>
      <c r="D1618" s="84"/>
      <c r="E1618" s="84"/>
      <c r="F1618" s="84"/>
      <c r="G1618" s="84"/>
      <c r="K1618" s="92"/>
      <c r="L1618" s="87"/>
      <c r="M1618" s="87"/>
      <c r="N1618" s="87"/>
    </row>
    <row r="1619" spans="1:14" ht="16.149999999999999" customHeight="1" x14ac:dyDescent="0.2">
      <c r="A1619" s="84"/>
      <c r="B1619" s="82"/>
      <c r="C1619" s="84"/>
      <c r="D1619" s="84"/>
      <c r="E1619" s="84"/>
      <c r="F1619" s="84"/>
      <c r="G1619" s="84"/>
      <c r="K1619" s="92"/>
      <c r="L1619" s="87"/>
      <c r="M1619" s="87"/>
      <c r="N1619" s="87"/>
    </row>
    <row r="1620" spans="1:14" ht="16.149999999999999" customHeight="1" x14ac:dyDescent="0.2">
      <c r="A1620" s="84"/>
      <c r="B1620" s="82"/>
      <c r="C1620" s="84"/>
      <c r="D1620" s="84"/>
      <c r="E1620" s="84"/>
      <c r="F1620" s="84"/>
      <c r="G1620" s="84"/>
      <c r="K1620" s="92"/>
      <c r="L1620" s="87"/>
      <c r="M1620" s="87"/>
      <c r="N1620" s="87"/>
    </row>
    <row r="1621" spans="1:14" ht="16.149999999999999" customHeight="1" x14ac:dyDescent="0.2">
      <c r="A1621" s="84"/>
      <c r="B1621" s="82"/>
      <c r="C1621" s="84"/>
      <c r="D1621" s="84"/>
      <c r="E1621" s="84"/>
      <c r="F1621" s="84"/>
      <c r="G1621" s="84"/>
      <c r="K1621" s="92"/>
      <c r="L1621" s="87"/>
      <c r="M1621" s="87"/>
      <c r="N1621" s="87"/>
    </row>
    <row r="1622" spans="1:14" ht="16.149999999999999" customHeight="1" x14ac:dyDescent="0.2">
      <c r="A1622" s="84"/>
      <c r="B1622" s="82"/>
      <c r="C1622" s="84"/>
      <c r="D1622" s="84"/>
      <c r="E1622" s="84"/>
      <c r="F1622" s="84"/>
      <c r="G1622" s="84"/>
      <c r="K1622" s="92"/>
      <c r="L1622" s="87"/>
      <c r="M1622" s="87"/>
      <c r="N1622" s="87"/>
    </row>
    <row r="1623" spans="1:14" ht="16.149999999999999" customHeight="1" x14ac:dyDescent="0.2">
      <c r="A1623" s="84"/>
      <c r="B1623" s="82"/>
      <c r="C1623" s="84"/>
      <c r="D1623" s="84"/>
      <c r="E1623" s="84"/>
      <c r="F1623" s="84"/>
      <c r="G1623" s="84"/>
      <c r="K1623" s="92"/>
      <c r="L1623" s="87"/>
      <c r="M1623" s="87"/>
      <c r="N1623" s="87"/>
    </row>
    <row r="1624" spans="1:14" ht="16.149999999999999" customHeight="1" x14ac:dyDescent="0.2">
      <c r="A1624" s="84"/>
      <c r="B1624" s="82"/>
      <c r="C1624" s="84"/>
      <c r="D1624" s="84"/>
      <c r="E1624" s="84"/>
      <c r="F1624" s="84"/>
      <c r="G1624" s="84"/>
      <c r="K1624" s="92"/>
      <c r="L1624" s="87"/>
      <c r="M1624" s="87"/>
      <c r="N1624" s="87"/>
    </row>
    <row r="1625" spans="1:14" ht="16.149999999999999" customHeight="1" x14ac:dyDescent="0.2">
      <c r="A1625" s="84"/>
      <c r="B1625" s="82"/>
      <c r="C1625" s="84"/>
      <c r="D1625" s="84"/>
      <c r="E1625" s="84"/>
      <c r="F1625" s="84"/>
      <c r="G1625" s="84"/>
      <c r="K1625" s="92"/>
      <c r="L1625" s="87"/>
      <c r="M1625" s="87"/>
      <c r="N1625" s="87"/>
    </row>
    <row r="1626" spans="1:14" ht="16.149999999999999" customHeight="1" x14ac:dyDescent="0.2">
      <c r="A1626" s="84"/>
      <c r="B1626" s="82"/>
      <c r="C1626" s="84"/>
      <c r="D1626" s="84"/>
      <c r="E1626" s="84"/>
      <c r="F1626" s="84"/>
      <c r="G1626" s="84"/>
      <c r="K1626" s="92"/>
      <c r="L1626" s="87"/>
      <c r="M1626" s="87"/>
      <c r="N1626" s="87"/>
    </row>
    <row r="1627" spans="1:14" ht="16.149999999999999" customHeight="1" x14ac:dyDescent="0.2">
      <c r="A1627" s="84"/>
      <c r="B1627" s="82"/>
      <c r="C1627" s="84"/>
      <c r="D1627" s="84"/>
      <c r="E1627" s="84"/>
      <c r="F1627" s="84"/>
      <c r="G1627" s="84"/>
      <c r="K1627" s="92"/>
      <c r="L1627" s="87"/>
      <c r="M1627" s="87"/>
      <c r="N1627" s="87"/>
    </row>
    <row r="1628" spans="1:14" ht="16.149999999999999" customHeight="1" x14ac:dyDescent="0.2">
      <c r="A1628" s="84"/>
      <c r="B1628" s="82"/>
      <c r="C1628" s="84"/>
      <c r="D1628" s="84"/>
      <c r="E1628" s="84"/>
      <c r="F1628" s="84"/>
      <c r="G1628" s="84"/>
      <c r="K1628" s="92"/>
      <c r="L1628" s="87"/>
      <c r="M1628" s="87"/>
      <c r="N1628" s="87"/>
    </row>
    <row r="1629" spans="1:14" ht="16.149999999999999" customHeight="1" x14ac:dyDescent="0.2">
      <c r="A1629" s="84"/>
      <c r="B1629" s="82"/>
      <c r="C1629" s="84"/>
      <c r="D1629" s="84"/>
      <c r="E1629" s="84"/>
      <c r="F1629" s="84"/>
      <c r="G1629" s="84"/>
      <c r="K1629" s="92"/>
      <c r="L1629" s="87"/>
      <c r="M1629" s="87"/>
      <c r="N1629" s="87"/>
    </row>
    <row r="1630" spans="1:14" ht="16.149999999999999" customHeight="1" x14ac:dyDescent="0.2">
      <c r="A1630" s="84"/>
      <c r="B1630" s="82"/>
      <c r="C1630" s="84"/>
      <c r="D1630" s="84"/>
      <c r="E1630" s="84"/>
      <c r="F1630" s="84"/>
      <c r="G1630" s="84"/>
      <c r="K1630" s="92"/>
      <c r="L1630" s="87"/>
      <c r="M1630" s="87"/>
      <c r="N1630" s="87"/>
    </row>
    <row r="1631" spans="1:14" ht="16.149999999999999" customHeight="1" x14ac:dyDescent="0.2">
      <c r="A1631" s="84"/>
      <c r="B1631" s="82"/>
      <c r="C1631" s="84"/>
      <c r="D1631" s="84"/>
      <c r="E1631" s="84"/>
      <c r="F1631" s="84"/>
      <c r="G1631" s="84"/>
      <c r="K1631" s="92"/>
      <c r="L1631" s="87"/>
      <c r="M1631" s="87"/>
      <c r="N1631" s="87"/>
    </row>
    <row r="1632" spans="1:14" ht="16.149999999999999" customHeight="1" x14ac:dyDescent="0.2">
      <c r="A1632" s="84"/>
      <c r="B1632" s="82"/>
      <c r="C1632" s="84"/>
      <c r="D1632" s="84"/>
      <c r="E1632" s="84"/>
      <c r="F1632" s="84"/>
      <c r="G1632" s="84"/>
      <c r="K1632" s="92"/>
      <c r="L1632" s="87"/>
      <c r="M1632" s="87"/>
      <c r="N1632" s="87"/>
    </row>
    <row r="1633" spans="1:14" ht="16.149999999999999" customHeight="1" x14ac:dyDescent="0.2">
      <c r="A1633" s="84"/>
      <c r="B1633" s="82"/>
      <c r="C1633" s="84"/>
      <c r="D1633" s="84"/>
      <c r="E1633" s="84"/>
      <c r="F1633" s="84"/>
      <c r="G1633" s="84"/>
      <c r="K1633" s="92"/>
      <c r="L1633" s="87"/>
      <c r="M1633" s="87"/>
      <c r="N1633" s="87"/>
    </row>
    <row r="1634" spans="1:14" ht="16.149999999999999" customHeight="1" x14ac:dyDescent="0.2">
      <c r="A1634" s="84"/>
      <c r="B1634" s="82"/>
      <c r="C1634" s="84"/>
      <c r="D1634" s="84"/>
      <c r="E1634" s="84"/>
      <c r="F1634" s="84"/>
      <c r="G1634" s="84"/>
      <c r="K1634" s="92"/>
      <c r="L1634" s="87"/>
      <c r="M1634" s="87"/>
      <c r="N1634" s="87"/>
    </row>
    <row r="1635" spans="1:14" ht="16.149999999999999" customHeight="1" x14ac:dyDescent="0.2">
      <c r="A1635" s="84"/>
      <c r="B1635" s="82"/>
      <c r="C1635" s="84"/>
      <c r="D1635" s="84"/>
      <c r="E1635" s="84"/>
      <c r="F1635" s="84"/>
      <c r="G1635" s="84"/>
      <c r="K1635" s="92"/>
      <c r="L1635" s="87"/>
      <c r="M1635" s="87"/>
      <c r="N1635" s="87"/>
    </row>
    <row r="1636" spans="1:14" ht="16.149999999999999" customHeight="1" x14ac:dyDescent="0.2">
      <c r="A1636" s="84"/>
      <c r="B1636" s="82"/>
      <c r="C1636" s="84"/>
      <c r="D1636" s="84"/>
      <c r="E1636" s="84"/>
      <c r="F1636" s="84"/>
      <c r="G1636" s="84"/>
      <c r="K1636" s="92"/>
      <c r="L1636" s="87"/>
      <c r="M1636" s="87"/>
      <c r="N1636" s="87"/>
    </row>
    <row r="1637" spans="1:14" ht="16.149999999999999" customHeight="1" x14ac:dyDescent="0.2">
      <c r="A1637" s="84"/>
      <c r="B1637" s="82"/>
      <c r="C1637" s="84"/>
      <c r="D1637" s="84"/>
      <c r="E1637" s="84"/>
      <c r="F1637" s="84"/>
      <c r="G1637" s="84"/>
      <c r="K1637" s="92"/>
      <c r="L1637" s="87"/>
      <c r="M1637" s="87"/>
      <c r="N1637" s="87"/>
    </row>
    <row r="1638" spans="1:14" ht="16.149999999999999" customHeight="1" x14ac:dyDescent="0.2">
      <c r="A1638" s="84"/>
      <c r="B1638" s="82"/>
      <c r="C1638" s="84"/>
      <c r="D1638" s="84"/>
      <c r="E1638" s="84"/>
      <c r="F1638" s="84"/>
      <c r="G1638" s="84"/>
      <c r="K1638" s="92"/>
      <c r="L1638" s="87"/>
      <c r="M1638" s="87"/>
      <c r="N1638" s="87"/>
    </row>
    <row r="1639" spans="1:14" ht="16.149999999999999" customHeight="1" x14ac:dyDescent="0.2">
      <c r="A1639" s="84"/>
      <c r="B1639" s="82"/>
      <c r="C1639" s="84"/>
      <c r="D1639" s="84"/>
      <c r="E1639" s="84"/>
      <c r="F1639" s="84"/>
      <c r="G1639" s="84"/>
      <c r="K1639" s="92"/>
      <c r="L1639" s="87"/>
      <c r="M1639" s="87"/>
      <c r="N1639" s="87"/>
    </row>
    <row r="1640" spans="1:14" ht="16.149999999999999" customHeight="1" x14ac:dyDescent="0.2">
      <c r="A1640" s="84"/>
      <c r="B1640" s="82"/>
      <c r="C1640" s="84"/>
      <c r="D1640" s="84"/>
      <c r="E1640" s="84"/>
      <c r="F1640" s="84"/>
      <c r="G1640" s="84"/>
      <c r="K1640" s="92"/>
      <c r="L1640" s="87"/>
      <c r="M1640" s="87"/>
      <c r="N1640" s="87"/>
    </row>
    <row r="1641" spans="1:14" ht="16.149999999999999" customHeight="1" x14ac:dyDescent="0.2">
      <c r="A1641" s="84"/>
      <c r="B1641" s="82"/>
      <c r="C1641" s="84"/>
      <c r="D1641" s="84"/>
      <c r="E1641" s="84"/>
      <c r="F1641" s="84"/>
      <c r="G1641" s="84"/>
      <c r="K1641" s="92"/>
      <c r="L1641" s="87"/>
      <c r="M1641" s="87"/>
      <c r="N1641" s="87"/>
    </row>
    <row r="1642" spans="1:14" ht="16.149999999999999" customHeight="1" x14ac:dyDescent="0.2">
      <c r="A1642" s="84"/>
      <c r="B1642" s="82"/>
      <c r="C1642" s="84"/>
      <c r="D1642" s="84"/>
      <c r="E1642" s="84"/>
      <c r="F1642" s="84"/>
      <c r="G1642" s="84"/>
      <c r="K1642" s="92"/>
      <c r="L1642" s="87"/>
      <c r="M1642" s="87"/>
      <c r="N1642" s="87"/>
    </row>
    <row r="1643" spans="1:14" ht="16.149999999999999" customHeight="1" x14ac:dyDescent="0.2">
      <c r="A1643" s="84"/>
      <c r="B1643" s="82"/>
      <c r="C1643" s="84"/>
      <c r="D1643" s="84"/>
      <c r="E1643" s="84"/>
      <c r="F1643" s="84"/>
      <c r="G1643" s="84"/>
      <c r="K1643" s="92"/>
      <c r="L1643" s="87"/>
      <c r="M1643" s="87"/>
      <c r="N1643" s="87"/>
    </row>
    <row r="1644" spans="1:14" ht="16.149999999999999" customHeight="1" x14ac:dyDescent="0.2">
      <c r="A1644" s="84"/>
      <c r="B1644" s="82"/>
      <c r="C1644" s="84"/>
      <c r="D1644" s="84"/>
      <c r="E1644" s="84"/>
      <c r="F1644" s="84"/>
      <c r="G1644" s="84"/>
      <c r="K1644" s="92"/>
      <c r="L1644" s="87"/>
      <c r="M1644" s="87"/>
      <c r="N1644" s="87"/>
    </row>
    <row r="1645" spans="1:14" ht="16.149999999999999" customHeight="1" x14ac:dyDescent="0.2">
      <c r="A1645" s="84"/>
      <c r="B1645" s="82"/>
      <c r="C1645" s="84"/>
      <c r="D1645" s="84"/>
      <c r="E1645" s="84"/>
      <c r="F1645" s="84"/>
      <c r="G1645" s="84"/>
      <c r="K1645" s="92"/>
      <c r="L1645" s="87"/>
      <c r="M1645" s="87"/>
      <c r="N1645" s="87"/>
    </row>
    <row r="1646" spans="1:14" ht="16.149999999999999" customHeight="1" x14ac:dyDescent="0.2">
      <c r="A1646" s="84"/>
      <c r="B1646" s="82"/>
      <c r="C1646" s="84"/>
      <c r="D1646" s="84"/>
      <c r="E1646" s="84"/>
      <c r="F1646" s="84"/>
      <c r="G1646" s="84"/>
      <c r="K1646" s="92"/>
      <c r="L1646" s="87"/>
      <c r="M1646" s="87"/>
      <c r="N1646" s="87"/>
    </row>
    <row r="1647" spans="1:14" ht="16.149999999999999" customHeight="1" x14ac:dyDescent="0.2">
      <c r="A1647" s="84"/>
      <c r="B1647" s="82"/>
      <c r="C1647" s="84"/>
      <c r="D1647" s="84"/>
      <c r="E1647" s="84"/>
      <c r="F1647" s="84"/>
      <c r="G1647" s="84"/>
      <c r="K1647" s="92"/>
      <c r="L1647" s="87"/>
      <c r="M1647" s="87"/>
      <c r="N1647" s="87"/>
    </row>
    <row r="1648" spans="1:14" ht="16.149999999999999" customHeight="1" x14ac:dyDescent="0.2">
      <c r="A1648" s="84"/>
      <c r="B1648" s="82"/>
      <c r="C1648" s="84"/>
      <c r="D1648" s="84"/>
      <c r="E1648" s="84"/>
      <c r="F1648" s="84"/>
      <c r="G1648" s="84"/>
      <c r="K1648" s="92"/>
      <c r="L1648" s="87"/>
      <c r="M1648" s="87"/>
      <c r="N1648" s="87"/>
    </row>
    <row r="1649" spans="1:14" ht="16.149999999999999" customHeight="1" x14ac:dyDescent="0.2">
      <c r="A1649" s="84"/>
      <c r="B1649" s="82"/>
      <c r="C1649" s="84"/>
      <c r="D1649" s="84"/>
      <c r="E1649" s="84"/>
      <c r="F1649" s="84"/>
      <c r="G1649" s="84"/>
      <c r="K1649" s="92"/>
      <c r="L1649" s="87"/>
      <c r="M1649" s="87"/>
      <c r="N1649" s="87"/>
    </row>
    <row r="1650" spans="1:14" ht="16.149999999999999" customHeight="1" x14ac:dyDescent="0.2">
      <c r="A1650" s="84"/>
      <c r="B1650" s="82"/>
      <c r="C1650" s="84"/>
      <c r="D1650" s="84"/>
      <c r="E1650" s="84"/>
      <c r="F1650" s="84"/>
      <c r="G1650" s="84"/>
      <c r="K1650" s="92"/>
      <c r="L1650" s="87"/>
      <c r="M1650" s="87"/>
      <c r="N1650" s="87"/>
    </row>
    <row r="1651" spans="1:14" ht="16.149999999999999" customHeight="1" x14ac:dyDescent="0.2">
      <c r="A1651" s="84"/>
      <c r="B1651" s="82"/>
      <c r="C1651" s="84"/>
      <c r="D1651" s="84"/>
      <c r="E1651" s="84"/>
      <c r="F1651" s="84"/>
      <c r="G1651" s="84"/>
      <c r="K1651" s="92"/>
      <c r="L1651" s="87"/>
      <c r="M1651" s="87"/>
      <c r="N1651" s="87"/>
    </row>
    <row r="1652" spans="1:14" ht="16.149999999999999" customHeight="1" x14ac:dyDescent="0.2">
      <c r="A1652" s="84"/>
      <c r="B1652" s="82"/>
      <c r="C1652" s="84"/>
      <c r="D1652" s="84"/>
      <c r="E1652" s="84"/>
      <c r="F1652" s="84"/>
      <c r="G1652" s="84"/>
      <c r="K1652" s="92"/>
      <c r="L1652" s="87"/>
      <c r="M1652" s="87"/>
      <c r="N1652" s="87"/>
    </row>
    <row r="1653" spans="1:14" ht="16.149999999999999" customHeight="1" x14ac:dyDescent="0.2">
      <c r="A1653" s="84"/>
      <c r="B1653" s="82"/>
      <c r="C1653" s="84"/>
      <c r="D1653" s="84"/>
      <c r="E1653" s="84"/>
      <c r="F1653" s="84"/>
      <c r="G1653" s="84"/>
      <c r="K1653" s="92"/>
      <c r="L1653" s="87"/>
      <c r="M1653" s="87"/>
      <c r="N1653" s="87"/>
    </row>
    <row r="1654" spans="1:14" ht="16.149999999999999" customHeight="1" x14ac:dyDescent="0.2">
      <c r="A1654" s="84"/>
      <c r="B1654" s="82"/>
      <c r="C1654" s="84"/>
      <c r="D1654" s="84"/>
      <c r="E1654" s="84"/>
      <c r="F1654" s="84"/>
      <c r="G1654" s="84"/>
      <c r="K1654" s="92"/>
      <c r="L1654" s="87"/>
      <c r="M1654" s="87"/>
      <c r="N1654" s="87"/>
    </row>
    <row r="1655" spans="1:14" ht="16.149999999999999" customHeight="1" x14ac:dyDescent="0.2">
      <c r="A1655" s="84"/>
      <c r="B1655" s="82"/>
      <c r="C1655" s="84"/>
      <c r="D1655" s="84"/>
      <c r="E1655" s="84"/>
      <c r="F1655" s="84"/>
      <c r="G1655" s="84"/>
      <c r="K1655" s="92"/>
      <c r="L1655" s="87"/>
      <c r="M1655" s="87"/>
      <c r="N1655" s="87"/>
    </row>
    <row r="1656" spans="1:14" ht="16.149999999999999" customHeight="1" x14ac:dyDescent="0.2">
      <c r="A1656" s="84"/>
      <c r="B1656" s="82"/>
      <c r="C1656" s="84"/>
      <c r="D1656" s="84"/>
      <c r="E1656" s="84"/>
      <c r="F1656" s="84"/>
      <c r="G1656" s="84"/>
      <c r="K1656" s="92"/>
      <c r="L1656" s="87"/>
      <c r="M1656" s="87"/>
      <c r="N1656" s="87"/>
    </row>
    <row r="1657" spans="1:14" ht="16.149999999999999" customHeight="1" x14ac:dyDescent="0.2">
      <c r="A1657" s="84"/>
      <c r="B1657" s="82"/>
      <c r="C1657" s="84"/>
      <c r="D1657" s="84"/>
      <c r="E1657" s="84"/>
      <c r="F1657" s="84"/>
      <c r="G1657" s="84"/>
      <c r="K1657" s="92"/>
      <c r="L1657" s="87"/>
      <c r="M1657" s="87"/>
      <c r="N1657" s="87"/>
    </row>
    <row r="1658" spans="1:14" ht="16.149999999999999" customHeight="1" x14ac:dyDescent="0.2">
      <c r="A1658" s="84"/>
      <c r="B1658" s="82"/>
      <c r="C1658" s="84"/>
      <c r="D1658" s="84"/>
      <c r="E1658" s="84"/>
      <c r="F1658" s="84"/>
      <c r="G1658" s="84"/>
      <c r="K1658" s="92"/>
      <c r="L1658" s="87"/>
      <c r="M1658" s="87"/>
      <c r="N1658" s="87"/>
    </row>
    <row r="1659" spans="1:14" ht="16.149999999999999" customHeight="1" x14ac:dyDescent="0.2">
      <c r="A1659" s="84"/>
      <c r="B1659" s="82"/>
      <c r="C1659" s="84"/>
      <c r="D1659" s="84"/>
      <c r="E1659" s="84"/>
      <c r="F1659" s="84"/>
      <c r="G1659" s="84"/>
      <c r="K1659" s="92"/>
      <c r="L1659" s="87"/>
      <c r="M1659" s="87"/>
      <c r="N1659" s="87"/>
    </row>
    <row r="1660" spans="1:14" ht="16.149999999999999" customHeight="1" x14ac:dyDescent="0.2">
      <c r="A1660" s="84"/>
      <c r="B1660" s="82"/>
      <c r="C1660" s="84"/>
      <c r="D1660" s="84"/>
      <c r="E1660" s="84"/>
      <c r="F1660" s="84"/>
      <c r="G1660" s="84"/>
      <c r="K1660" s="92"/>
      <c r="L1660" s="87"/>
      <c r="M1660" s="87"/>
      <c r="N1660" s="87"/>
    </row>
    <row r="1661" spans="1:14" ht="16.149999999999999" customHeight="1" x14ac:dyDescent="0.2">
      <c r="A1661" s="84"/>
      <c r="B1661" s="82"/>
      <c r="C1661" s="84"/>
      <c r="D1661" s="84"/>
      <c r="E1661" s="84"/>
      <c r="F1661" s="84"/>
      <c r="G1661" s="84"/>
      <c r="K1661" s="92"/>
      <c r="L1661" s="87"/>
      <c r="M1661" s="87"/>
      <c r="N1661" s="87"/>
    </row>
    <row r="1662" spans="1:14" ht="16.149999999999999" customHeight="1" x14ac:dyDescent="0.2">
      <c r="A1662" s="84"/>
      <c r="B1662" s="82"/>
      <c r="C1662" s="84"/>
      <c r="D1662" s="84"/>
      <c r="E1662" s="84"/>
      <c r="F1662" s="84"/>
      <c r="G1662" s="84"/>
      <c r="K1662" s="92"/>
      <c r="L1662" s="87"/>
      <c r="M1662" s="87"/>
      <c r="N1662" s="87"/>
    </row>
    <row r="1663" spans="1:14" ht="16.149999999999999" customHeight="1" x14ac:dyDescent="0.2">
      <c r="A1663" s="84"/>
      <c r="B1663" s="82"/>
      <c r="C1663" s="84"/>
      <c r="D1663" s="84"/>
      <c r="E1663" s="84"/>
      <c r="F1663" s="84"/>
      <c r="G1663" s="84"/>
      <c r="K1663" s="92"/>
      <c r="L1663" s="87"/>
      <c r="M1663" s="87"/>
      <c r="N1663" s="87"/>
    </row>
    <row r="1664" spans="1:14" ht="16.149999999999999" customHeight="1" x14ac:dyDescent="0.2">
      <c r="A1664" s="84"/>
      <c r="B1664" s="82"/>
      <c r="C1664" s="84"/>
      <c r="D1664" s="84"/>
      <c r="E1664" s="84"/>
      <c r="F1664" s="84"/>
      <c r="G1664" s="84"/>
      <c r="K1664" s="92"/>
      <c r="L1664" s="87"/>
      <c r="M1664" s="87"/>
      <c r="N1664" s="87"/>
    </row>
    <row r="1665" spans="1:14" ht="16.149999999999999" customHeight="1" x14ac:dyDescent="0.2">
      <c r="A1665" s="84"/>
      <c r="B1665" s="82"/>
      <c r="C1665" s="84"/>
      <c r="D1665" s="84"/>
      <c r="E1665" s="84"/>
      <c r="F1665" s="84"/>
      <c r="G1665" s="84"/>
      <c r="K1665" s="92"/>
      <c r="L1665" s="87"/>
      <c r="M1665" s="87"/>
      <c r="N1665" s="87"/>
    </row>
    <row r="1666" spans="1:14" ht="16.149999999999999" customHeight="1" x14ac:dyDescent="0.2">
      <c r="A1666" s="84"/>
      <c r="B1666" s="82"/>
      <c r="C1666" s="84"/>
      <c r="D1666" s="84"/>
      <c r="E1666" s="84"/>
      <c r="F1666" s="84"/>
      <c r="G1666" s="84"/>
      <c r="K1666" s="92"/>
      <c r="L1666" s="87"/>
      <c r="M1666" s="87"/>
      <c r="N1666" s="87"/>
    </row>
    <row r="1667" spans="1:14" ht="16.149999999999999" customHeight="1" x14ac:dyDescent="0.2">
      <c r="A1667" s="84"/>
      <c r="B1667" s="82"/>
      <c r="C1667" s="84"/>
      <c r="D1667" s="84"/>
      <c r="E1667" s="84"/>
      <c r="F1667" s="84"/>
      <c r="G1667" s="84"/>
      <c r="K1667" s="92"/>
      <c r="L1667" s="87"/>
      <c r="M1667" s="87"/>
      <c r="N1667" s="87"/>
    </row>
    <row r="1668" spans="1:14" ht="16.149999999999999" customHeight="1" x14ac:dyDescent="0.2">
      <c r="A1668" s="84"/>
      <c r="B1668" s="82"/>
      <c r="C1668" s="84"/>
      <c r="D1668" s="84"/>
      <c r="E1668" s="84"/>
      <c r="F1668" s="84"/>
      <c r="G1668" s="84"/>
      <c r="K1668" s="92"/>
      <c r="L1668" s="87"/>
      <c r="M1668" s="87"/>
      <c r="N1668" s="87"/>
    </row>
    <row r="1669" spans="1:14" ht="16.149999999999999" customHeight="1" x14ac:dyDescent="0.2">
      <c r="A1669" s="84"/>
      <c r="B1669" s="82"/>
      <c r="C1669" s="84"/>
      <c r="D1669" s="84"/>
      <c r="E1669" s="84"/>
      <c r="F1669" s="84"/>
      <c r="G1669" s="84"/>
      <c r="K1669" s="92"/>
      <c r="L1669" s="87"/>
      <c r="M1669" s="87"/>
      <c r="N1669" s="87"/>
    </row>
    <row r="1670" spans="1:14" ht="16.149999999999999" customHeight="1" x14ac:dyDescent="0.2">
      <c r="A1670" s="84"/>
      <c r="B1670" s="82"/>
      <c r="C1670" s="84"/>
      <c r="D1670" s="84"/>
      <c r="E1670" s="84"/>
      <c r="F1670" s="84"/>
      <c r="G1670" s="84"/>
      <c r="K1670" s="92"/>
      <c r="L1670" s="87"/>
      <c r="M1670" s="87"/>
      <c r="N1670" s="87"/>
    </row>
    <row r="1671" spans="1:14" ht="16.149999999999999" customHeight="1" x14ac:dyDescent="0.2">
      <c r="A1671" s="84"/>
      <c r="B1671" s="82"/>
      <c r="C1671" s="84"/>
      <c r="D1671" s="84"/>
      <c r="E1671" s="84"/>
      <c r="F1671" s="84"/>
      <c r="G1671" s="84"/>
      <c r="K1671" s="92"/>
      <c r="L1671" s="87"/>
      <c r="M1671" s="87"/>
      <c r="N1671" s="87"/>
    </row>
    <row r="1672" spans="1:14" ht="16.149999999999999" customHeight="1" x14ac:dyDescent="0.2">
      <c r="A1672" s="84"/>
      <c r="B1672" s="82"/>
      <c r="C1672" s="84"/>
      <c r="D1672" s="84"/>
      <c r="E1672" s="84"/>
      <c r="F1672" s="84"/>
      <c r="G1672" s="84"/>
      <c r="K1672" s="92"/>
      <c r="L1672" s="87"/>
      <c r="M1672" s="87"/>
      <c r="N1672" s="87"/>
    </row>
    <row r="1673" spans="1:14" ht="16.149999999999999" customHeight="1" x14ac:dyDescent="0.2">
      <c r="A1673" s="84"/>
      <c r="B1673" s="82"/>
      <c r="C1673" s="84"/>
      <c r="D1673" s="84"/>
      <c r="E1673" s="84"/>
      <c r="F1673" s="84"/>
      <c r="G1673" s="84"/>
      <c r="K1673" s="92"/>
      <c r="L1673" s="87"/>
      <c r="M1673" s="87"/>
      <c r="N1673" s="87"/>
    </row>
    <row r="1674" spans="1:14" ht="16.149999999999999" customHeight="1" x14ac:dyDescent="0.2">
      <c r="A1674" s="84"/>
      <c r="B1674" s="82"/>
      <c r="C1674" s="84"/>
      <c r="D1674" s="84"/>
      <c r="E1674" s="84"/>
      <c r="F1674" s="84"/>
      <c r="G1674" s="84"/>
      <c r="K1674" s="92"/>
      <c r="L1674" s="87"/>
      <c r="M1674" s="87"/>
      <c r="N1674" s="87"/>
    </row>
    <row r="1675" spans="1:14" ht="16.149999999999999" customHeight="1" x14ac:dyDescent="0.2">
      <c r="A1675" s="84"/>
      <c r="B1675" s="82"/>
      <c r="C1675" s="84"/>
      <c r="D1675" s="84"/>
      <c r="E1675" s="84"/>
      <c r="F1675" s="84"/>
      <c r="G1675" s="84"/>
      <c r="K1675" s="92"/>
      <c r="L1675" s="87"/>
      <c r="M1675" s="87"/>
      <c r="N1675" s="87"/>
    </row>
    <row r="1676" spans="1:14" ht="16.149999999999999" customHeight="1" x14ac:dyDescent="0.2">
      <c r="A1676" s="84"/>
      <c r="B1676" s="82"/>
      <c r="C1676" s="84"/>
      <c r="D1676" s="84"/>
      <c r="E1676" s="84"/>
      <c r="F1676" s="84"/>
      <c r="G1676" s="84"/>
      <c r="K1676" s="92"/>
      <c r="L1676" s="87"/>
      <c r="M1676" s="87"/>
      <c r="N1676" s="87"/>
    </row>
    <row r="1677" spans="1:14" ht="16.149999999999999" customHeight="1" x14ac:dyDescent="0.2">
      <c r="A1677" s="84"/>
      <c r="B1677" s="82"/>
      <c r="C1677" s="84"/>
      <c r="D1677" s="84"/>
      <c r="E1677" s="84"/>
      <c r="F1677" s="84"/>
      <c r="G1677" s="84"/>
      <c r="K1677" s="92"/>
      <c r="L1677" s="87"/>
      <c r="M1677" s="87"/>
      <c r="N1677" s="87"/>
    </row>
    <row r="1678" spans="1:14" ht="16.149999999999999" customHeight="1" x14ac:dyDescent="0.2">
      <c r="A1678" s="84"/>
      <c r="B1678" s="82"/>
      <c r="C1678" s="84"/>
      <c r="D1678" s="84"/>
      <c r="E1678" s="84"/>
      <c r="F1678" s="84"/>
      <c r="G1678" s="84"/>
      <c r="K1678" s="92"/>
      <c r="L1678" s="87"/>
      <c r="M1678" s="87"/>
      <c r="N1678" s="87"/>
    </row>
    <row r="1679" spans="1:14" ht="16.149999999999999" customHeight="1" x14ac:dyDescent="0.2">
      <c r="A1679" s="84"/>
      <c r="B1679" s="82"/>
      <c r="C1679" s="84"/>
      <c r="D1679" s="84"/>
      <c r="E1679" s="84"/>
      <c r="F1679" s="84"/>
      <c r="G1679" s="84"/>
      <c r="K1679" s="92"/>
      <c r="L1679" s="87"/>
      <c r="M1679" s="87"/>
      <c r="N1679" s="87"/>
    </row>
    <row r="1680" spans="1:14" ht="16.149999999999999" customHeight="1" x14ac:dyDescent="0.2">
      <c r="A1680" s="84"/>
      <c r="B1680" s="82"/>
      <c r="C1680" s="84"/>
      <c r="D1680" s="84"/>
      <c r="E1680" s="84"/>
      <c r="F1680" s="84"/>
      <c r="G1680" s="84"/>
      <c r="K1680" s="92"/>
      <c r="L1680" s="87"/>
      <c r="M1680" s="87"/>
      <c r="N1680" s="87"/>
    </row>
    <row r="1681" spans="1:14" ht="16.149999999999999" customHeight="1" x14ac:dyDescent="0.2">
      <c r="A1681" s="84"/>
      <c r="B1681" s="82"/>
      <c r="C1681" s="84"/>
      <c r="D1681" s="84"/>
      <c r="E1681" s="84"/>
      <c r="F1681" s="84"/>
      <c r="G1681" s="84"/>
      <c r="K1681" s="92"/>
      <c r="L1681" s="87"/>
      <c r="M1681" s="87"/>
      <c r="N1681" s="87"/>
    </row>
    <row r="1682" spans="1:14" ht="16.149999999999999" customHeight="1" x14ac:dyDescent="0.2">
      <c r="A1682" s="84"/>
      <c r="B1682" s="82"/>
      <c r="C1682" s="84"/>
      <c r="D1682" s="84"/>
      <c r="E1682" s="84"/>
      <c r="F1682" s="84"/>
      <c r="G1682" s="84"/>
      <c r="K1682" s="92"/>
      <c r="L1682" s="87"/>
      <c r="M1682" s="87"/>
      <c r="N1682" s="87"/>
    </row>
    <row r="1683" spans="1:14" ht="16.149999999999999" customHeight="1" x14ac:dyDescent="0.2">
      <c r="A1683" s="84"/>
      <c r="B1683" s="82"/>
      <c r="C1683" s="84"/>
      <c r="D1683" s="84"/>
      <c r="E1683" s="84"/>
      <c r="F1683" s="84"/>
      <c r="G1683" s="84"/>
      <c r="K1683" s="92"/>
      <c r="L1683" s="87"/>
      <c r="M1683" s="87"/>
      <c r="N1683" s="87"/>
    </row>
    <row r="1684" spans="1:14" ht="16.149999999999999" customHeight="1" x14ac:dyDescent="0.2">
      <c r="A1684" s="84"/>
      <c r="B1684" s="82"/>
      <c r="C1684" s="84"/>
      <c r="D1684" s="84"/>
      <c r="E1684" s="84"/>
      <c r="F1684" s="84"/>
      <c r="G1684" s="84"/>
      <c r="K1684" s="92"/>
      <c r="L1684" s="87"/>
      <c r="M1684" s="87"/>
      <c r="N1684" s="87"/>
    </row>
    <row r="1685" spans="1:14" ht="16.149999999999999" customHeight="1" x14ac:dyDescent="0.2">
      <c r="A1685" s="84"/>
      <c r="B1685" s="82"/>
      <c r="C1685" s="84"/>
      <c r="D1685" s="84"/>
      <c r="E1685" s="84"/>
      <c r="F1685" s="84"/>
      <c r="G1685" s="84"/>
      <c r="K1685" s="92"/>
      <c r="L1685" s="87"/>
      <c r="M1685" s="87"/>
      <c r="N1685" s="87"/>
    </row>
    <row r="1686" spans="1:14" ht="16.149999999999999" customHeight="1" x14ac:dyDescent="0.2">
      <c r="A1686" s="84"/>
      <c r="B1686" s="82"/>
      <c r="C1686" s="84"/>
      <c r="D1686" s="84"/>
      <c r="E1686" s="84"/>
      <c r="F1686" s="84"/>
      <c r="G1686" s="84"/>
      <c r="K1686" s="92"/>
      <c r="L1686" s="87"/>
      <c r="M1686" s="87"/>
      <c r="N1686" s="87"/>
    </row>
    <row r="1687" spans="1:14" ht="16.149999999999999" customHeight="1" x14ac:dyDescent="0.2">
      <c r="A1687" s="84"/>
      <c r="B1687" s="82"/>
      <c r="C1687" s="84"/>
      <c r="D1687" s="84"/>
      <c r="E1687" s="84"/>
      <c r="F1687" s="84"/>
      <c r="G1687" s="84"/>
      <c r="K1687" s="92"/>
      <c r="L1687" s="87"/>
      <c r="M1687" s="87"/>
      <c r="N1687" s="87"/>
    </row>
    <row r="1688" spans="1:14" ht="16.149999999999999" customHeight="1" x14ac:dyDescent="0.2">
      <c r="A1688" s="84"/>
      <c r="B1688" s="82"/>
      <c r="C1688" s="84"/>
      <c r="D1688" s="84"/>
      <c r="E1688" s="84"/>
      <c r="F1688" s="84"/>
      <c r="G1688" s="84"/>
      <c r="K1688" s="92"/>
      <c r="L1688" s="87"/>
      <c r="M1688" s="87"/>
      <c r="N1688" s="87"/>
    </row>
    <row r="1689" spans="1:14" ht="16.149999999999999" customHeight="1" x14ac:dyDescent="0.2">
      <c r="A1689" s="84"/>
      <c r="B1689" s="82"/>
      <c r="C1689" s="84"/>
      <c r="D1689" s="84"/>
      <c r="E1689" s="84"/>
      <c r="F1689" s="84"/>
      <c r="G1689" s="84"/>
      <c r="K1689" s="92"/>
      <c r="L1689" s="87"/>
      <c r="M1689" s="87"/>
      <c r="N1689" s="87"/>
    </row>
    <row r="1690" spans="1:14" ht="16.149999999999999" customHeight="1" x14ac:dyDescent="0.2">
      <c r="A1690" s="84"/>
      <c r="B1690" s="82"/>
      <c r="C1690" s="84"/>
      <c r="D1690" s="84"/>
      <c r="E1690" s="84"/>
      <c r="F1690" s="84"/>
      <c r="G1690" s="84"/>
      <c r="K1690" s="92"/>
      <c r="L1690" s="87"/>
      <c r="M1690" s="87"/>
      <c r="N1690" s="87"/>
    </row>
    <row r="1691" spans="1:14" ht="16.149999999999999" customHeight="1" x14ac:dyDescent="0.2">
      <c r="A1691" s="84"/>
      <c r="B1691" s="82"/>
      <c r="C1691" s="84"/>
      <c r="D1691" s="84"/>
      <c r="E1691" s="84"/>
      <c r="F1691" s="84"/>
      <c r="G1691" s="84"/>
      <c r="K1691" s="92"/>
      <c r="L1691" s="87"/>
      <c r="M1691" s="87"/>
      <c r="N1691" s="87"/>
    </row>
    <row r="1692" spans="1:14" ht="16.149999999999999" customHeight="1" x14ac:dyDescent="0.2">
      <c r="A1692" s="84"/>
      <c r="B1692" s="82"/>
      <c r="C1692" s="84"/>
      <c r="D1692" s="84"/>
      <c r="E1692" s="84"/>
      <c r="F1692" s="84"/>
      <c r="G1692" s="84"/>
      <c r="K1692" s="92"/>
      <c r="L1692" s="87"/>
      <c r="M1692" s="87"/>
      <c r="N1692" s="87"/>
    </row>
    <row r="1693" spans="1:14" ht="16.149999999999999" customHeight="1" x14ac:dyDescent="0.2">
      <c r="A1693" s="84"/>
      <c r="B1693" s="82"/>
      <c r="C1693" s="84"/>
      <c r="D1693" s="84"/>
      <c r="E1693" s="84"/>
      <c r="F1693" s="84"/>
      <c r="G1693" s="84"/>
      <c r="K1693" s="92"/>
      <c r="L1693" s="87"/>
      <c r="M1693" s="87"/>
      <c r="N1693" s="87"/>
    </row>
    <row r="1694" spans="1:14" ht="16.149999999999999" customHeight="1" x14ac:dyDescent="0.2">
      <c r="A1694" s="84"/>
      <c r="B1694" s="82"/>
      <c r="C1694" s="84"/>
      <c r="D1694" s="84"/>
      <c r="E1694" s="84"/>
      <c r="F1694" s="84"/>
      <c r="G1694" s="84"/>
      <c r="K1694" s="92"/>
      <c r="L1694" s="87"/>
      <c r="M1694" s="87"/>
      <c r="N1694" s="87"/>
    </row>
    <row r="1695" spans="1:14" ht="16.149999999999999" customHeight="1" x14ac:dyDescent="0.2">
      <c r="A1695" s="84"/>
      <c r="B1695" s="82"/>
      <c r="C1695" s="84"/>
      <c r="D1695" s="84"/>
      <c r="E1695" s="84"/>
      <c r="F1695" s="84"/>
      <c r="G1695" s="84"/>
      <c r="K1695" s="92"/>
      <c r="L1695" s="87"/>
      <c r="M1695" s="87"/>
      <c r="N1695" s="87"/>
    </row>
    <row r="1696" spans="1:14" ht="16.149999999999999" customHeight="1" x14ac:dyDescent="0.2">
      <c r="A1696" s="84"/>
      <c r="B1696" s="82"/>
      <c r="C1696" s="84"/>
      <c r="D1696" s="84"/>
      <c r="E1696" s="84"/>
      <c r="F1696" s="84"/>
      <c r="G1696" s="84"/>
      <c r="K1696" s="92"/>
      <c r="L1696" s="87"/>
      <c r="M1696" s="87"/>
      <c r="N1696" s="87"/>
    </row>
    <row r="1697" spans="1:14" ht="16.149999999999999" customHeight="1" x14ac:dyDescent="0.2">
      <c r="A1697" s="84"/>
      <c r="B1697" s="82"/>
      <c r="C1697" s="84"/>
      <c r="D1697" s="84"/>
      <c r="E1697" s="84"/>
      <c r="F1697" s="84"/>
      <c r="G1697" s="84"/>
      <c r="K1697" s="92"/>
      <c r="L1697" s="87"/>
      <c r="M1697" s="87"/>
      <c r="N1697" s="87"/>
    </row>
    <row r="1698" spans="1:14" ht="16.149999999999999" customHeight="1" x14ac:dyDescent="0.2">
      <c r="A1698" s="84"/>
      <c r="B1698" s="82"/>
      <c r="C1698" s="84"/>
      <c r="D1698" s="84"/>
      <c r="E1698" s="84"/>
      <c r="F1698" s="84"/>
      <c r="G1698" s="84"/>
      <c r="K1698" s="92"/>
      <c r="L1698" s="87"/>
      <c r="M1698" s="87"/>
      <c r="N1698" s="87"/>
    </row>
    <row r="1699" spans="1:14" ht="16.149999999999999" customHeight="1" x14ac:dyDescent="0.2">
      <c r="A1699" s="84"/>
      <c r="B1699" s="82"/>
      <c r="C1699" s="84"/>
      <c r="D1699" s="84"/>
      <c r="E1699" s="84"/>
      <c r="F1699" s="84"/>
      <c r="G1699" s="84"/>
      <c r="K1699" s="92"/>
      <c r="L1699" s="87"/>
      <c r="M1699" s="87"/>
      <c r="N1699" s="87"/>
    </row>
    <row r="1700" spans="1:14" ht="16.149999999999999" customHeight="1" x14ac:dyDescent="0.2">
      <c r="A1700" s="84"/>
      <c r="B1700" s="82"/>
      <c r="C1700" s="84"/>
      <c r="D1700" s="84"/>
      <c r="E1700" s="84"/>
      <c r="F1700" s="84"/>
      <c r="G1700" s="84"/>
      <c r="K1700" s="92"/>
      <c r="L1700" s="87"/>
      <c r="M1700" s="87"/>
      <c r="N1700" s="87"/>
    </row>
    <row r="1701" spans="1:14" ht="16.149999999999999" customHeight="1" x14ac:dyDescent="0.2">
      <c r="A1701" s="84"/>
      <c r="B1701" s="82"/>
      <c r="C1701" s="84"/>
      <c r="D1701" s="84"/>
      <c r="E1701" s="84"/>
      <c r="F1701" s="84"/>
      <c r="G1701" s="84"/>
      <c r="K1701" s="92"/>
      <c r="L1701" s="87"/>
      <c r="M1701" s="87"/>
      <c r="N1701" s="87"/>
    </row>
    <row r="1702" spans="1:14" ht="16.149999999999999" customHeight="1" x14ac:dyDescent="0.2">
      <c r="A1702" s="84"/>
      <c r="B1702" s="82"/>
      <c r="C1702" s="84"/>
      <c r="D1702" s="84"/>
      <c r="E1702" s="84"/>
      <c r="F1702" s="84"/>
      <c r="G1702" s="84"/>
      <c r="K1702" s="92"/>
      <c r="L1702" s="87"/>
      <c r="M1702" s="87"/>
      <c r="N1702" s="87"/>
    </row>
    <row r="1703" spans="1:14" ht="16.149999999999999" customHeight="1" x14ac:dyDescent="0.2">
      <c r="A1703" s="84"/>
      <c r="B1703" s="82"/>
      <c r="C1703" s="84"/>
      <c r="D1703" s="84"/>
      <c r="E1703" s="84"/>
      <c r="F1703" s="84"/>
      <c r="G1703" s="84"/>
      <c r="K1703" s="92"/>
      <c r="L1703" s="87"/>
      <c r="M1703" s="87"/>
      <c r="N1703" s="87"/>
    </row>
    <row r="1704" spans="1:14" ht="16.149999999999999" customHeight="1" x14ac:dyDescent="0.2">
      <c r="A1704" s="84"/>
      <c r="B1704" s="82"/>
      <c r="C1704" s="84"/>
      <c r="D1704" s="84"/>
      <c r="E1704" s="84"/>
      <c r="F1704" s="84"/>
      <c r="G1704" s="84"/>
      <c r="K1704" s="92"/>
      <c r="L1704" s="87"/>
      <c r="M1704" s="87"/>
      <c r="N1704" s="87"/>
    </row>
    <row r="1705" spans="1:14" ht="16.149999999999999" customHeight="1" x14ac:dyDescent="0.2">
      <c r="A1705" s="84"/>
      <c r="B1705" s="82"/>
      <c r="C1705" s="84"/>
      <c r="D1705" s="84"/>
      <c r="E1705" s="84"/>
      <c r="F1705" s="84"/>
      <c r="G1705" s="84"/>
      <c r="K1705" s="92"/>
      <c r="L1705" s="87"/>
      <c r="M1705" s="87"/>
      <c r="N1705" s="87"/>
    </row>
    <row r="1706" spans="1:14" ht="16.149999999999999" customHeight="1" x14ac:dyDescent="0.2">
      <c r="A1706" s="84"/>
      <c r="B1706" s="82"/>
      <c r="C1706" s="84"/>
      <c r="D1706" s="84"/>
      <c r="E1706" s="84"/>
      <c r="F1706" s="84"/>
      <c r="G1706" s="84"/>
      <c r="K1706" s="92"/>
      <c r="L1706" s="87"/>
      <c r="M1706" s="87"/>
      <c r="N1706" s="87"/>
    </row>
    <row r="1707" spans="1:14" ht="16.149999999999999" customHeight="1" x14ac:dyDescent="0.2">
      <c r="A1707" s="84"/>
      <c r="B1707" s="82"/>
      <c r="C1707" s="84"/>
      <c r="D1707" s="84"/>
      <c r="E1707" s="84"/>
      <c r="F1707" s="84"/>
      <c r="G1707" s="84"/>
      <c r="K1707" s="92"/>
      <c r="L1707" s="87"/>
      <c r="M1707" s="87"/>
      <c r="N1707" s="87"/>
    </row>
    <row r="1708" spans="1:14" ht="16.149999999999999" customHeight="1" x14ac:dyDescent="0.2">
      <c r="A1708" s="84"/>
      <c r="B1708" s="82"/>
      <c r="C1708" s="84"/>
      <c r="D1708" s="84"/>
      <c r="E1708" s="84"/>
      <c r="F1708" s="84"/>
      <c r="G1708" s="84"/>
      <c r="K1708" s="92"/>
      <c r="L1708" s="87"/>
      <c r="M1708" s="87"/>
      <c r="N1708" s="87"/>
    </row>
    <row r="1709" spans="1:14" ht="16.149999999999999" customHeight="1" x14ac:dyDescent="0.2">
      <c r="A1709" s="84"/>
      <c r="B1709" s="82"/>
      <c r="C1709" s="84"/>
      <c r="D1709" s="84"/>
      <c r="E1709" s="84"/>
      <c r="F1709" s="84"/>
      <c r="G1709" s="84"/>
      <c r="K1709" s="92"/>
      <c r="L1709" s="87"/>
      <c r="M1709" s="87"/>
      <c r="N1709" s="87"/>
    </row>
    <row r="1710" spans="1:14" ht="16.149999999999999" customHeight="1" x14ac:dyDescent="0.2">
      <c r="A1710" s="84"/>
      <c r="B1710" s="82"/>
      <c r="C1710" s="84"/>
      <c r="D1710" s="84"/>
      <c r="E1710" s="84"/>
      <c r="F1710" s="84"/>
      <c r="G1710" s="84"/>
      <c r="K1710" s="92"/>
      <c r="L1710" s="87"/>
      <c r="M1710" s="87"/>
      <c r="N1710" s="87"/>
    </row>
    <row r="1711" spans="1:14" ht="16.149999999999999" customHeight="1" x14ac:dyDescent="0.2">
      <c r="A1711" s="84"/>
      <c r="B1711" s="82"/>
      <c r="C1711" s="84"/>
      <c r="D1711" s="84"/>
      <c r="E1711" s="84"/>
      <c r="F1711" s="84"/>
      <c r="G1711" s="84"/>
      <c r="K1711" s="92"/>
      <c r="L1711" s="87"/>
      <c r="M1711" s="87"/>
      <c r="N1711" s="87"/>
    </row>
    <row r="1712" spans="1:14" ht="16.149999999999999" customHeight="1" x14ac:dyDescent="0.2">
      <c r="A1712" s="84"/>
      <c r="B1712" s="82"/>
      <c r="C1712" s="84"/>
      <c r="D1712" s="84"/>
      <c r="E1712" s="84"/>
      <c r="F1712" s="84"/>
      <c r="G1712" s="84"/>
      <c r="K1712" s="92"/>
      <c r="L1712" s="87"/>
      <c r="M1712" s="87"/>
      <c r="N1712" s="87"/>
    </row>
    <row r="1713" spans="1:14" ht="16.149999999999999" customHeight="1" x14ac:dyDescent="0.2">
      <c r="A1713" s="84"/>
      <c r="B1713" s="82"/>
      <c r="C1713" s="84"/>
      <c r="D1713" s="84"/>
      <c r="E1713" s="84"/>
      <c r="F1713" s="84"/>
      <c r="G1713" s="84"/>
      <c r="K1713" s="92"/>
      <c r="L1713" s="87"/>
      <c r="M1713" s="87"/>
      <c r="N1713" s="87"/>
    </row>
    <row r="1714" spans="1:14" ht="16.149999999999999" customHeight="1" x14ac:dyDescent="0.2">
      <c r="A1714" s="84"/>
      <c r="B1714" s="82"/>
      <c r="C1714" s="84"/>
      <c r="D1714" s="84"/>
      <c r="E1714" s="84"/>
      <c r="F1714" s="84"/>
      <c r="G1714" s="84"/>
      <c r="K1714" s="92"/>
      <c r="L1714" s="87"/>
      <c r="M1714" s="87"/>
      <c r="N1714" s="87"/>
    </row>
    <row r="1715" spans="1:14" ht="16.149999999999999" customHeight="1" x14ac:dyDescent="0.2">
      <c r="A1715" s="84"/>
      <c r="B1715" s="82"/>
      <c r="C1715" s="84"/>
      <c r="D1715" s="84"/>
      <c r="E1715" s="84"/>
      <c r="F1715" s="84"/>
      <c r="G1715" s="84"/>
      <c r="K1715" s="92"/>
      <c r="L1715" s="87"/>
      <c r="M1715" s="87"/>
      <c r="N1715" s="87"/>
    </row>
    <row r="1716" spans="1:14" ht="16.149999999999999" customHeight="1" x14ac:dyDescent="0.2">
      <c r="A1716" s="84"/>
      <c r="B1716" s="82"/>
      <c r="C1716" s="84"/>
      <c r="D1716" s="84"/>
      <c r="E1716" s="84"/>
      <c r="F1716" s="84"/>
      <c r="G1716" s="84"/>
      <c r="K1716" s="92"/>
      <c r="L1716" s="87"/>
      <c r="M1716" s="87"/>
      <c r="N1716" s="87"/>
    </row>
    <row r="1717" spans="1:14" ht="16.149999999999999" customHeight="1" x14ac:dyDescent="0.2">
      <c r="A1717" s="84"/>
      <c r="B1717" s="82"/>
      <c r="C1717" s="84"/>
      <c r="D1717" s="84"/>
      <c r="E1717" s="84"/>
      <c r="F1717" s="84"/>
      <c r="G1717" s="84"/>
      <c r="K1717" s="92"/>
      <c r="L1717" s="87"/>
      <c r="M1717" s="87"/>
      <c r="N1717" s="87"/>
    </row>
    <row r="1718" spans="1:14" ht="16.149999999999999" customHeight="1" x14ac:dyDescent="0.2">
      <c r="A1718" s="84"/>
      <c r="B1718" s="82"/>
      <c r="C1718" s="84"/>
      <c r="D1718" s="84"/>
      <c r="E1718" s="84"/>
      <c r="F1718" s="84"/>
      <c r="G1718" s="84"/>
      <c r="K1718" s="92"/>
      <c r="L1718" s="87"/>
      <c r="M1718" s="87"/>
      <c r="N1718" s="87"/>
    </row>
    <row r="1719" spans="1:14" ht="16.149999999999999" customHeight="1" x14ac:dyDescent="0.2">
      <c r="A1719" s="84"/>
      <c r="B1719" s="82"/>
      <c r="C1719" s="84"/>
      <c r="D1719" s="84"/>
      <c r="E1719" s="84"/>
      <c r="F1719" s="84"/>
      <c r="G1719" s="84"/>
      <c r="K1719" s="92"/>
      <c r="L1719" s="87"/>
      <c r="M1719" s="87"/>
      <c r="N1719" s="87"/>
    </row>
    <row r="1720" spans="1:14" ht="16.149999999999999" customHeight="1" x14ac:dyDescent="0.2">
      <c r="A1720" s="84"/>
      <c r="B1720" s="82"/>
      <c r="C1720" s="84"/>
      <c r="D1720" s="84"/>
      <c r="E1720" s="84"/>
      <c r="F1720" s="84"/>
      <c r="G1720" s="84"/>
      <c r="K1720" s="92"/>
      <c r="L1720" s="87"/>
      <c r="M1720" s="87"/>
      <c r="N1720" s="87"/>
    </row>
    <row r="1721" spans="1:14" ht="16.149999999999999" customHeight="1" x14ac:dyDescent="0.2">
      <c r="A1721" s="84"/>
      <c r="B1721" s="82"/>
      <c r="C1721" s="84"/>
      <c r="D1721" s="84"/>
      <c r="E1721" s="84"/>
      <c r="F1721" s="84"/>
      <c r="G1721" s="84"/>
      <c r="K1721" s="92"/>
      <c r="L1721" s="87"/>
      <c r="M1721" s="87"/>
      <c r="N1721" s="87"/>
    </row>
    <row r="1722" spans="1:14" ht="16.149999999999999" customHeight="1" x14ac:dyDescent="0.2">
      <c r="A1722" s="84"/>
      <c r="B1722" s="82"/>
      <c r="C1722" s="84"/>
      <c r="D1722" s="84"/>
      <c r="E1722" s="84"/>
      <c r="F1722" s="84"/>
      <c r="G1722" s="84"/>
      <c r="K1722" s="92"/>
      <c r="L1722" s="87"/>
      <c r="M1722" s="87"/>
      <c r="N1722" s="87"/>
    </row>
    <row r="1723" spans="1:14" ht="16.149999999999999" customHeight="1" x14ac:dyDescent="0.2">
      <c r="A1723" s="84"/>
      <c r="B1723" s="82"/>
      <c r="C1723" s="84"/>
      <c r="D1723" s="84"/>
      <c r="E1723" s="84"/>
      <c r="F1723" s="84"/>
      <c r="G1723" s="84"/>
      <c r="K1723" s="92"/>
      <c r="L1723" s="87"/>
      <c r="M1723" s="87"/>
      <c r="N1723" s="87"/>
    </row>
    <row r="1724" spans="1:14" ht="16.149999999999999" customHeight="1" x14ac:dyDescent="0.2">
      <c r="A1724" s="84"/>
      <c r="B1724" s="82"/>
      <c r="C1724" s="84"/>
      <c r="D1724" s="84"/>
      <c r="E1724" s="84"/>
      <c r="F1724" s="84"/>
      <c r="G1724" s="84"/>
      <c r="K1724" s="92"/>
      <c r="L1724" s="87"/>
      <c r="M1724" s="87"/>
      <c r="N1724" s="87"/>
    </row>
    <row r="1725" spans="1:14" ht="16.149999999999999" customHeight="1" x14ac:dyDescent="0.2">
      <c r="A1725" s="84"/>
      <c r="B1725" s="82"/>
      <c r="C1725" s="84"/>
      <c r="D1725" s="84"/>
      <c r="E1725" s="84"/>
      <c r="F1725" s="84"/>
      <c r="G1725" s="84"/>
      <c r="K1725" s="92"/>
      <c r="L1725" s="87"/>
      <c r="M1725" s="87"/>
      <c r="N1725" s="87"/>
    </row>
    <row r="1726" spans="1:14" ht="16.149999999999999" customHeight="1" x14ac:dyDescent="0.2">
      <c r="A1726" s="84"/>
      <c r="B1726" s="82"/>
      <c r="C1726" s="84"/>
      <c r="D1726" s="84"/>
      <c r="E1726" s="84"/>
      <c r="F1726" s="84"/>
      <c r="G1726" s="84"/>
      <c r="K1726" s="92"/>
      <c r="L1726" s="87"/>
      <c r="M1726" s="87"/>
      <c r="N1726" s="87"/>
    </row>
    <row r="1727" spans="1:14" ht="16.149999999999999" customHeight="1" x14ac:dyDescent="0.2">
      <c r="A1727" s="84"/>
      <c r="B1727" s="82"/>
      <c r="C1727" s="84"/>
      <c r="D1727" s="84"/>
      <c r="E1727" s="84"/>
      <c r="F1727" s="84"/>
      <c r="G1727" s="84"/>
      <c r="K1727" s="92"/>
      <c r="L1727" s="87"/>
      <c r="M1727" s="87"/>
      <c r="N1727" s="87"/>
    </row>
    <row r="1728" spans="1:14" ht="16.149999999999999" customHeight="1" x14ac:dyDescent="0.2">
      <c r="A1728" s="84"/>
      <c r="B1728" s="82"/>
      <c r="C1728" s="84"/>
      <c r="D1728" s="84"/>
      <c r="E1728" s="84"/>
      <c r="F1728" s="84"/>
      <c r="G1728" s="84"/>
      <c r="K1728" s="92"/>
      <c r="L1728" s="87"/>
      <c r="M1728" s="87"/>
      <c r="N1728" s="87"/>
    </row>
    <row r="1729" spans="1:14" ht="16.149999999999999" customHeight="1" x14ac:dyDescent="0.2">
      <c r="A1729" s="84"/>
      <c r="B1729" s="82"/>
      <c r="C1729" s="84"/>
      <c r="D1729" s="84"/>
      <c r="E1729" s="84"/>
      <c r="F1729" s="84"/>
      <c r="G1729" s="84"/>
      <c r="K1729" s="92"/>
      <c r="L1729" s="87"/>
      <c r="M1729" s="87"/>
      <c r="N1729" s="87"/>
    </row>
    <row r="1730" spans="1:14" ht="16.149999999999999" customHeight="1" x14ac:dyDescent="0.2">
      <c r="A1730" s="84"/>
      <c r="B1730" s="82"/>
      <c r="C1730" s="84"/>
      <c r="D1730" s="84"/>
      <c r="E1730" s="84"/>
      <c r="F1730" s="84"/>
      <c r="G1730" s="84"/>
      <c r="K1730" s="92"/>
      <c r="L1730" s="87"/>
      <c r="M1730" s="87"/>
      <c r="N1730" s="87"/>
    </row>
    <row r="1731" spans="1:14" ht="16.149999999999999" customHeight="1" x14ac:dyDescent="0.2">
      <c r="A1731" s="84"/>
      <c r="B1731" s="82"/>
      <c r="C1731" s="84"/>
      <c r="D1731" s="84"/>
      <c r="E1731" s="84"/>
      <c r="F1731" s="84"/>
      <c r="G1731" s="84"/>
      <c r="K1731" s="92"/>
      <c r="L1731" s="87"/>
      <c r="M1731" s="87"/>
      <c r="N1731" s="87"/>
    </row>
    <row r="1732" spans="1:14" ht="16.149999999999999" customHeight="1" x14ac:dyDescent="0.2">
      <c r="A1732" s="84"/>
      <c r="B1732" s="82"/>
      <c r="C1732" s="84"/>
      <c r="D1732" s="84"/>
      <c r="E1732" s="84"/>
      <c r="F1732" s="84"/>
      <c r="G1732" s="84"/>
      <c r="K1732" s="92"/>
      <c r="L1732" s="87"/>
      <c r="M1732" s="87"/>
      <c r="N1732" s="87"/>
    </row>
    <row r="1733" spans="1:14" ht="16.149999999999999" customHeight="1" x14ac:dyDescent="0.2">
      <c r="A1733" s="84"/>
      <c r="B1733" s="82"/>
      <c r="C1733" s="84"/>
      <c r="D1733" s="84"/>
      <c r="E1733" s="84"/>
      <c r="F1733" s="84"/>
      <c r="G1733" s="84"/>
    </row>
    <row r="1734" spans="1:14" ht="16.149999999999999" customHeight="1" x14ac:dyDescent="0.2">
      <c r="A1734" s="84"/>
      <c r="B1734" s="82"/>
      <c r="C1734" s="84"/>
      <c r="D1734" s="84"/>
      <c r="E1734" s="84"/>
      <c r="F1734" s="84"/>
      <c r="G1734" s="84"/>
    </row>
    <row r="1735" spans="1:14" ht="16.149999999999999" customHeight="1" x14ac:dyDescent="0.2">
      <c r="A1735" s="84"/>
      <c r="B1735" s="82"/>
      <c r="C1735" s="84"/>
      <c r="D1735" s="84"/>
      <c r="E1735" s="84"/>
      <c r="F1735" s="84"/>
      <c r="G1735" s="84"/>
    </row>
    <row r="1736" spans="1:14" ht="16.149999999999999" customHeight="1" x14ac:dyDescent="0.2">
      <c r="A1736" s="84"/>
      <c r="B1736" s="82"/>
      <c r="C1736" s="84"/>
      <c r="D1736" s="84"/>
      <c r="E1736" s="84"/>
      <c r="F1736" s="84"/>
      <c r="G1736" s="84"/>
    </row>
    <row r="1737" spans="1:14" ht="16.149999999999999" customHeight="1" x14ac:dyDescent="0.2">
      <c r="A1737" s="84"/>
      <c r="B1737" s="82"/>
      <c r="C1737" s="84"/>
      <c r="D1737" s="84"/>
      <c r="E1737" s="84"/>
      <c r="F1737" s="84"/>
      <c r="G1737" s="84"/>
    </row>
    <row r="1738" spans="1:14" ht="16.149999999999999" customHeight="1" x14ac:dyDescent="0.2">
      <c r="A1738" s="84"/>
      <c r="B1738" s="82"/>
      <c r="C1738" s="84"/>
      <c r="D1738" s="84"/>
      <c r="E1738" s="84"/>
      <c r="F1738" s="84"/>
      <c r="G1738" s="84"/>
    </row>
    <row r="1739" spans="1:14" ht="16.149999999999999" customHeight="1" x14ac:dyDescent="0.2">
      <c r="A1739" s="84"/>
      <c r="B1739" s="82"/>
      <c r="C1739" s="84"/>
      <c r="D1739" s="84"/>
      <c r="E1739" s="84"/>
      <c r="F1739" s="84"/>
      <c r="G1739" s="84"/>
    </row>
    <row r="1740" spans="1:14" ht="16.149999999999999" customHeight="1" x14ac:dyDescent="0.2">
      <c r="A1740" s="84"/>
      <c r="B1740" s="82"/>
      <c r="C1740" s="84"/>
      <c r="D1740" s="84"/>
      <c r="E1740" s="84"/>
      <c r="F1740" s="84"/>
      <c r="G1740" s="84"/>
    </row>
    <row r="1741" spans="1:14" ht="16.149999999999999" customHeight="1" x14ac:dyDescent="0.2">
      <c r="A1741" s="84"/>
      <c r="B1741" s="82"/>
      <c r="C1741" s="84"/>
      <c r="D1741" s="84"/>
      <c r="E1741" s="84"/>
      <c r="F1741" s="84"/>
      <c r="G1741" s="84"/>
    </row>
    <row r="1742" spans="1:14" ht="16.149999999999999" customHeight="1" x14ac:dyDescent="0.2">
      <c r="A1742" s="84"/>
      <c r="B1742" s="82"/>
      <c r="C1742" s="84"/>
      <c r="D1742" s="84"/>
      <c r="E1742" s="84"/>
      <c r="F1742" s="84"/>
      <c r="G1742" s="84"/>
    </row>
    <row r="1743" spans="1:14" ht="16.149999999999999" customHeight="1" x14ac:dyDescent="0.2">
      <c r="A1743" s="84"/>
      <c r="B1743" s="82"/>
      <c r="C1743" s="84"/>
      <c r="D1743" s="84"/>
      <c r="E1743" s="84"/>
      <c r="F1743" s="84"/>
      <c r="G1743" s="84"/>
    </row>
    <row r="1744" spans="1:14" ht="16.149999999999999" customHeight="1" x14ac:dyDescent="0.2">
      <c r="A1744" s="84"/>
      <c r="B1744" s="82"/>
      <c r="C1744" s="84"/>
      <c r="D1744" s="84"/>
      <c r="E1744" s="84"/>
      <c r="F1744" s="84"/>
      <c r="G1744" s="84"/>
    </row>
    <row r="1745" spans="1:7" ht="16.149999999999999" customHeight="1" x14ac:dyDescent="0.2">
      <c r="A1745" s="84"/>
      <c r="B1745" s="82"/>
      <c r="C1745" s="84"/>
      <c r="D1745" s="84"/>
      <c r="E1745" s="84"/>
      <c r="F1745" s="84"/>
      <c r="G1745" s="84"/>
    </row>
    <row r="1746" spans="1:7" ht="16.149999999999999" customHeight="1" x14ac:dyDescent="0.2">
      <c r="A1746" s="84"/>
      <c r="B1746" s="82"/>
      <c r="C1746" s="84"/>
      <c r="D1746" s="84"/>
      <c r="E1746" s="84"/>
      <c r="F1746" s="84"/>
      <c r="G1746" s="84"/>
    </row>
    <row r="1747" spans="1:7" ht="16.149999999999999" customHeight="1" x14ac:dyDescent="0.2">
      <c r="A1747" s="84"/>
      <c r="B1747" s="82"/>
      <c r="C1747" s="84"/>
      <c r="D1747" s="84"/>
      <c r="E1747" s="84"/>
      <c r="F1747" s="84"/>
      <c r="G1747" s="84"/>
    </row>
    <row r="1748" spans="1:7" ht="16.149999999999999" customHeight="1" x14ac:dyDescent="0.2">
      <c r="A1748" s="84"/>
      <c r="B1748" s="82"/>
      <c r="C1748" s="84"/>
      <c r="D1748" s="84"/>
      <c r="E1748" s="84"/>
      <c r="F1748" s="84"/>
      <c r="G1748" s="84"/>
    </row>
    <row r="1749" spans="1:7" ht="16.149999999999999" customHeight="1" x14ac:dyDescent="0.2">
      <c r="A1749" s="84"/>
      <c r="B1749" s="82"/>
      <c r="C1749" s="84"/>
      <c r="D1749" s="84"/>
      <c r="E1749" s="84"/>
      <c r="F1749" s="84"/>
      <c r="G1749" s="84"/>
    </row>
    <row r="1750" spans="1:7" ht="16.149999999999999" customHeight="1" x14ac:dyDescent="0.2">
      <c r="A1750" s="84"/>
      <c r="B1750" s="82"/>
      <c r="C1750" s="84"/>
      <c r="D1750" s="84"/>
      <c r="E1750" s="84"/>
      <c r="F1750" s="84"/>
      <c r="G1750" s="84"/>
    </row>
    <row r="1751" spans="1:7" ht="16.149999999999999" customHeight="1" x14ac:dyDescent="0.2">
      <c r="A1751" s="84"/>
      <c r="B1751" s="82"/>
      <c r="C1751" s="84"/>
      <c r="D1751" s="84"/>
      <c r="E1751" s="84"/>
      <c r="F1751" s="84"/>
      <c r="G1751" s="84"/>
    </row>
    <row r="1752" spans="1:7" ht="16.149999999999999" customHeight="1" x14ac:dyDescent="0.2">
      <c r="A1752" s="84"/>
      <c r="B1752" s="82"/>
      <c r="C1752" s="84"/>
      <c r="D1752" s="84"/>
      <c r="E1752" s="84"/>
      <c r="F1752" s="84"/>
      <c r="G1752" s="84"/>
    </row>
    <row r="1753" spans="1:7" ht="16.149999999999999" customHeight="1" x14ac:dyDescent="0.2">
      <c r="A1753" s="84"/>
      <c r="B1753" s="82"/>
      <c r="C1753" s="84"/>
      <c r="D1753" s="84"/>
      <c r="E1753" s="84"/>
      <c r="F1753" s="84"/>
      <c r="G1753" s="84"/>
    </row>
    <row r="1754" spans="1:7" ht="16.149999999999999" customHeight="1" x14ac:dyDescent="0.2">
      <c r="A1754" s="84"/>
      <c r="B1754" s="82"/>
      <c r="C1754" s="84"/>
      <c r="D1754" s="84"/>
      <c r="E1754" s="84"/>
      <c r="F1754" s="84"/>
      <c r="G1754" s="84"/>
    </row>
    <row r="1755" spans="1:7" ht="16.149999999999999" customHeight="1" x14ac:dyDescent="0.2">
      <c r="A1755" s="84"/>
      <c r="B1755" s="82"/>
      <c r="C1755" s="84"/>
      <c r="D1755" s="84"/>
      <c r="E1755" s="84"/>
      <c r="F1755" s="84"/>
      <c r="G1755" s="84"/>
    </row>
    <row r="1756" spans="1:7" ht="16.149999999999999" customHeight="1" x14ac:dyDescent="0.2">
      <c r="A1756" s="84"/>
      <c r="B1756" s="82"/>
      <c r="C1756" s="84"/>
      <c r="D1756" s="84"/>
      <c r="E1756" s="84"/>
      <c r="F1756" s="84"/>
      <c r="G1756" s="84"/>
    </row>
    <row r="1757" spans="1:7" ht="16.149999999999999" customHeight="1" x14ac:dyDescent="0.2">
      <c r="A1757" s="84"/>
      <c r="B1757" s="82"/>
      <c r="C1757" s="84"/>
      <c r="D1757" s="84"/>
      <c r="E1757" s="84"/>
      <c r="F1757" s="84"/>
      <c r="G1757" s="84"/>
    </row>
    <row r="1758" spans="1:7" ht="16.149999999999999" customHeight="1" x14ac:dyDescent="0.2">
      <c r="A1758" s="84"/>
      <c r="B1758" s="82"/>
      <c r="C1758" s="84"/>
      <c r="D1758" s="84"/>
      <c r="E1758" s="84"/>
      <c r="F1758" s="84"/>
      <c r="G1758" s="84"/>
    </row>
    <row r="1759" spans="1:7" ht="16.149999999999999" customHeight="1" x14ac:dyDescent="0.2">
      <c r="A1759" s="84"/>
      <c r="B1759" s="82"/>
      <c r="C1759" s="84"/>
      <c r="D1759" s="84"/>
      <c r="E1759" s="84"/>
      <c r="F1759" s="84"/>
      <c r="G1759" s="84"/>
    </row>
    <row r="1760" spans="1:7" ht="16.149999999999999" customHeight="1" x14ac:dyDescent="0.2">
      <c r="A1760" s="84"/>
      <c r="B1760" s="82"/>
      <c r="C1760" s="84"/>
      <c r="D1760" s="84"/>
      <c r="E1760" s="84"/>
      <c r="F1760" s="84"/>
      <c r="G1760" s="84"/>
    </row>
    <row r="1761" spans="1:7" ht="16.149999999999999" customHeight="1" x14ac:dyDescent="0.2">
      <c r="A1761" s="84"/>
      <c r="B1761" s="82"/>
      <c r="C1761" s="84"/>
      <c r="D1761" s="84"/>
      <c r="E1761" s="84"/>
      <c r="F1761" s="84"/>
      <c r="G1761" s="84"/>
    </row>
    <row r="1762" spans="1:7" ht="16.149999999999999" customHeight="1" x14ac:dyDescent="0.2">
      <c r="A1762" s="84"/>
      <c r="B1762" s="82"/>
      <c r="C1762" s="84"/>
      <c r="D1762" s="84"/>
      <c r="E1762" s="84"/>
      <c r="F1762" s="84"/>
      <c r="G1762" s="84"/>
    </row>
    <row r="1763" spans="1:7" ht="16.149999999999999" customHeight="1" x14ac:dyDescent="0.2">
      <c r="A1763" s="84"/>
      <c r="B1763" s="82"/>
      <c r="C1763" s="84"/>
      <c r="D1763" s="84"/>
      <c r="E1763" s="84"/>
      <c r="F1763" s="84"/>
      <c r="G1763" s="84"/>
    </row>
    <row r="1764" spans="1:7" ht="16.149999999999999" customHeight="1" x14ac:dyDescent="0.2">
      <c r="A1764" s="84"/>
      <c r="B1764" s="82"/>
      <c r="C1764" s="84"/>
      <c r="D1764" s="84"/>
      <c r="E1764" s="84"/>
      <c r="F1764" s="84"/>
      <c r="G1764" s="84"/>
    </row>
    <row r="1765" spans="1:7" ht="16.149999999999999" customHeight="1" x14ac:dyDescent="0.2">
      <c r="A1765" s="84"/>
      <c r="B1765" s="82"/>
      <c r="C1765" s="84"/>
      <c r="D1765" s="84"/>
      <c r="E1765" s="84"/>
      <c r="F1765" s="84"/>
      <c r="G1765" s="84"/>
    </row>
    <row r="1766" spans="1:7" ht="16.149999999999999" customHeight="1" x14ac:dyDescent="0.2">
      <c r="A1766" s="84"/>
      <c r="B1766" s="82"/>
      <c r="C1766" s="84"/>
      <c r="D1766" s="84"/>
      <c r="E1766" s="84"/>
      <c r="F1766" s="84"/>
      <c r="G1766" s="84"/>
    </row>
    <row r="1767" spans="1:7" ht="16.149999999999999" customHeight="1" x14ac:dyDescent="0.2">
      <c r="A1767" s="84"/>
      <c r="B1767" s="82"/>
      <c r="C1767" s="84"/>
      <c r="D1767" s="84"/>
      <c r="E1767" s="84"/>
      <c r="F1767" s="84"/>
      <c r="G1767" s="84"/>
    </row>
    <row r="1768" spans="1:7" ht="16.149999999999999" customHeight="1" x14ac:dyDescent="0.2">
      <c r="A1768" s="84"/>
      <c r="B1768" s="82"/>
      <c r="C1768" s="84"/>
      <c r="D1768" s="84"/>
      <c r="E1768" s="84"/>
      <c r="F1768" s="84"/>
      <c r="G1768" s="84"/>
    </row>
    <row r="1769" spans="1:7" ht="16.149999999999999" customHeight="1" x14ac:dyDescent="0.2">
      <c r="A1769" s="84"/>
      <c r="B1769" s="82"/>
      <c r="C1769" s="84"/>
      <c r="D1769" s="84"/>
      <c r="E1769" s="84"/>
      <c r="F1769" s="84"/>
      <c r="G1769" s="84"/>
    </row>
    <row r="1770" spans="1:7" ht="16.149999999999999" customHeight="1" x14ac:dyDescent="0.2">
      <c r="A1770" s="84"/>
      <c r="B1770" s="82"/>
      <c r="C1770" s="84"/>
      <c r="D1770" s="84"/>
      <c r="E1770" s="84"/>
      <c r="F1770" s="84"/>
      <c r="G1770" s="84"/>
    </row>
    <row r="1771" spans="1:7" ht="16.149999999999999" customHeight="1" x14ac:dyDescent="0.2">
      <c r="A1771" s="84"/>
      <c r="B1771" s="82"/>
      <c r="C1771" s="84"/>
      <c r="D1771" s="84"/>
      <c r="E1771" s="84"/>
      <c r="F1771" s="84"/>
      <c r="G1771" s="84"/>
    </row>
    <row r="1772" spans="1:7" ht="16.149999999999999" customHeight="1" x14ac:dyDescent="0.2">
      <c r="A1772" s="84"/>
      <c r="B1772" s="82"/>
      <c r="C1772" s="84"/>
      <c r="D1772" s="84"/>
      <c r="E1772" s="84"/>
      <c r="F1772" s="84"/>
      <c r="G1772" s="84"/>
    </row>
    <row r="1773" spans="1:7" ht="16.149999999999999" customHeight="1" x14ac:dyDescent="0.2">
      <c r="A1773" s="84"/>
      <c r="B1773" s="82"/>
      <c r="C1773" s="84"/>
      <c r="D1773" s="84"/>
      <c r="E1773" s="84"/>
      <c r="F1773" s="84"/>
      <c r="G1773" s="84"/>
    </row>
    <row r="1774" spans="1:7" ht="16.149999999999999" customHeight="1" x14ac:dyDescent="0.2">
      <c r="A1774" s="84"/>
      <c r="B1774" s="82"/>
      <c r="C1774" s="84"/>
      <c r="D1774" s="84"/>
      <c r="E1774" s="84"/>
      <c r="F1774" s="84"/>
      <c r="G1774" s="84"/>
    </row>
    <row r="1775" spans="1:7" ht="16.149999999999999" customHeight="1" x14ac:dyDescent="0.2">
      <c r="A1775" s="84"/>
      <c r="B1775" s="82"/>
      <c r="C1775" s="84"/>
      <c r="D1775" s="84"/>
      <c r="E1775" s="84"/>
      <c r="F1775" s="84"/>
      <c r="G1775" s="84"/>
    </row>
    <row r="1776" spans="1:7" ht="16.149999999999999" customHeight="1" x14ac:dyDescent="0.2">
      <c r="A1776" s="84"/>
      <c r="B1776" s="82"/>
      <c r="C1776" s="84"/>
      <c r="D1776" s="84"/>
      <c r="E1776" s="84"/>
      <c r="F1776" s="84"/>
      <c r="G1776" s="84"/>
    </row>
    <row r="1777" spans="1:7" ht="16.149999999999999" customHeight="1" x14ac:dyDescent="0.2">
      <c r="A1777" s="84"/>
      <c r="B1777" s="82"/>
      <c r="C1777" s="84"/>
      <c r="D1777" s="84"/>
      <c r="E1777" s="84"/>
      <c r="F1777" s="84"/>
      <c r="G1777" s="84"/>
    </row>
    <row r="1778" spans="1:7" ht="16.149999999999999" customHeight="1" x14ac:dyDescent="0.2">
      <c r="A1778" s="84"/>
      <c r="B1778" s="82"/>
      <c r="C1778" s="84"/>
      <c r="D1778" s="84"/>
      <c r="E1778" s="84"/>
      <c r="F1778" s="84"/>
      <c r="G1778" s="84"/>
    </row>
    <row r="1779" spans="1:7" ht="16.149999999999999" customHeight="1" x14ac:dyDescent="0.2">
      <c r="A1779" s="84"/>
      <c r="B1779" s="82"/>
      <c r="C1779" s="84"/>
      <c r="D1779" s="84"/>
      <c r="E1779" s="84"/>
      <c r="F1779" s="84"/>
      <c r="G1779" s="84"/>
    </row>
    <row r="1780" spans="1:7" ht="16.149999999999999" customHeight="1" x14ac:dyDescent="0.2">
      <c r="A1780" s="84"/>
      <c r="B1780" s="82"/>
      <c r="C1780" s="84"/>
      <c r="D1780" s="84"/>
      <c r="E1780" s="84"/>
      <c r="F1780" s="84"/>
      <c r="G1780" s="84"/>
    </row>
    <row r="1781" spans="1:7" ht="16.149999999999999" customHeight="1" x14ac:dyDescent="0.2">
      <c r="A1781" s="84"/>
      <c r="B1781" s="82"/>
      <c r="C1781" s="84"/>
      <c r="D1781" s="84"/>
      <c r="E1781" s="84"/>
      <c r="F1781" s="84"/>
      <c r="G1781" s="84"/>
    </row>
    <row r="1782" spans="1:7" ht="16.149999999999999" customHeight="1" x14ac:dyDescent="0.2">
      <c r="A1782" s="84"/>
      <c r="B1782" s="82"/>
      <c r="C1782" s="84"/>
      <c r="D1782" s="84"/>
      <c r="E1782" s="84"/>
      <c r="F1782" s="84"/>
      <c r="G1782" s="84"/>
    </row>
    <row r="1783" spans="1:7" ht="16.149999999999999" customHeight="1" x14ac:dyDescent="0.2">
      <c r="A1783" s="84"/>
      <c r="B1783" s="82"/>
      <c r="C1783" s="84"/>
      <c r="D1783" s="84"/>
      <c r="E1783" s="84"/>
      <c r="F1783" s="84"/>
      <c r="G1783" s="84"/>
    </row>
    <row r="1784" spans="1:7" ht="16.149999999999999" customHeight="1" x14ac:dyDescent="0.2">
      <c r="A1784" s="84"/>
      <c r="B1784" s="82"/>
      <c r="C1784" s="84"/>
      <c r="D1784" s="84"/>
      <c r="E1784" s="84"/>
      <c r="F1784" s="84"/>
      <c r="G1784" s="84"/>
    </row>
    <row r="1785" spans="1:7" ht="16.149999999999999" customHeight="1" x14ac:dyDescent="0.2">
      <c r="A1785" s="84"/>
      <c r="B1785" s="82"/>
      <c r="C1785" s="84"/>
      <c r="D1785" s="84"/>
      <c r="E1785" s="84"/>
      <c r="F1785" s="84"/>
      <c r="G1785" s="84"/>
    </row>
    <row r="1786" spans="1:7" ht="16.149999999999999" customHeight="1" x14ac:dyDescent="0.2">
      <c r="A1786" s="84"/>
      <c r="B1786" s="82"/>
      <c r="C1786" s="84"/>
      <c r="D1786" s="84"/>
      <c r="E1786" s="84"/>
      <c r="F1786" s="84"/>
      <c r="G1786" s="84"/>
    </row>
    <row r="1787" spans="1:7" ht="16.149999999999999" customHeight="1" x14ac:dyDescent="0.2">
      <c r="A1787" s="84"/>
      <c r="B1787" s="82"/>
      <c r="C1787" s="84"/>
      <c r="D1787" s="84"/>
      <c r="E1787" s="84"/>
      <c r="F1787" s="84"/>
      <c r="G1787" s="84"/>
    </row>
    <row r="1788" spans="1:7" ht="16.149999999999999" customHeight="1" x14ac:dyDescent="0.2">
      <c r="A1788" s="84"/>
      <c r="B1788" s="82"/>
      <c r="C1788" s="84"/>
      <c r="D1788" s="84"/>
      <c r="E1788" s="84"/>
      <c r="F1788" s="84"/>
      <c r="G1788" s="84"/>
    </row>
    <row r="1789" spans="1:7" ht="16.149999999999999" customHeight="1" x14ac:dyDescent="0.2">
      <c r="A1789" s="84"/>
      <c r="B1789" s="82"/>
      <c r="C1789" s="84"/>
      <c r="D1789" s="84"/>
      <c r="E1789" s="84"/>
      <c r="F1789" s="84"/>
      <c r="G1789" s="84"/>
    </row>
    <row r="1790" spans="1:7" ht="16.149999999999999" customHeight="1" x14ac:dyDescent="0.2">
      <c r="A1790" s="84"/>
      <c r="B1790" s="82"/>
      <c r="C1790" s="84"/>
      <c r="D1790" s="84"/>
      <c r="E1790" s="84"/>
      <c r="F1790" s="84"/>
      <c r="G1790" s="84"/>
    </row>
    <row r="1791" spans="1:7" ht="16.149999999999999" customHeight="1" x14ac:dyDescent="0.2">
      <c r="A1791" s="84"/>
      <c r="B1791" s="82"/>
      <c r="C1791" s="84"/>
      <c r="D1791" s="84"/>
      <c r="E1791" s="84"/>
      <c r="F1791" s="84"/>
      <c r="G1791" s="84"/>
    </row>
    <row r="1792" spans="1:7" ht="16.149999999999999" customHeight="1" x14ac:dyDescent="0.2">
      <c r="A1792" s="84"/>
      <c r="B1792" s="82"/>
      <c r="C1792" s="84"/>
      <c r="D1792" s="84"/>
      <c r="E1792" s="84"/>
      <c r="F1792" s="84"/>
      <c r="G1792" s="84"/>
    </row>
    <row r="1793" spans="1:7" ht="16.149999999999999" customHeight="1" x14ac:dyDescent="0.2">
      <c r="A1793" s="84"/>
      <c r="B1793" s="82"/>
      <c r="C1793" s="84"/>
      <c r="D1793" s="84"/>
      <c r="E1793" s="84"/>
      <c r="F1793" s="84"/>
      <c r="G1793" s="84"/>
    </row>
    <row r="1794" spans="1:7" ht="16.149999999999999" customHeight="1" x14ac:dyDescent="0.2">
      <c r="A1794" s="84"/>
      <c r="B1794" s="82"/>
      <c r="C1794" s="84"/>
      <c r="D1794" s="84"/>
      <c r="E1794" s="84"/>
      <c r="F1794" s="84"/>
      <c r="G1794" s="84"/>
    </row>
    <row r="1795" spans="1:7" ht="16.149999999999999" customHeight="1" x14ac:dyDescent="0.2">
      <c r="A1795" s="84"/>
      <c r="B1795" s="82"/>
      <c r="C1795" s="84"/>
      <c r="D1795" s="84"/>
      <c r="E1795" s="84"/>
      <c r="F1795" s="84"/>
      <c r="G1795" s="84"/>
    </row>
    <row r="1796" spans="1:7" ht="16.149999999999999" customHeight="1" x14ac:dyDescent="0.2">
      <c r="A1796" s="84"/>
      <c r="B1796" s="82"/>
      <c r="C1796" s="84"/>
      <c r="D1796" s="84"/>
      <c r="E1796" s="84"/>
      <c r="F1796" s="84"/>
      <c r="G1796" s="84"/>
    </row>
    <row r="1797" spans="1:7" ht="16.149999999999999" customHeight="1" x14ac:dyDescent="0.2">
      <c r="A1797" s="84"/>
      <c r="B1797" s="82"/>
      <c r="C1797" s="84"/>
      <c r="D1797" s="84"/>
      <c r="E1797" s="84"/>
      <c r="F1797" s="84"/>
      <c r="G1797" s="84"/>
    </row>
    <row r="1798" spans="1:7" ht="16.149999999999999" customHeight="1" x14ac:dyDescent="0.2">
      <c r="A1798" s="84"/>
      <c r="B1798" s="82"/>
      <c r="C1798" s="84"/>
      <c r="D1798" s="84"/>
      <c r="E1798" s="84"/>
      <c r="F1798" s="84"/>
      <c r="G1798" s="84"/>
    </row>
    <row r="1799" spans="1:7" ht="16.149999999999999" customHeight="1" x14ac:dyDescent="0.2">
      <c r="A1799" s="84"/>
      <c r="B1799" s="82"/>
      <c r="C1799" s="84"/>
      <c r="D1799" s="84"/>
      <c r="E1799" s="84"/>
      <c r="F1799" s="84"/>
      <c r="G1799" s="84"/>
    </row>
    <row r="1800" spans="1:7" ht="16.149999999999999" customHeight="1" x14ac:dyDescent="0.2">
      <c r="A1800" s="84"/>
      <c r="B1800" s="82"/>
      <c r="C1800" s="84"/>
      <c r="D1800" s="84"/>
      <c r="E1800" s="84"/>
      <c r="F1800" s="84"/>
      <c r="G1800" s="84"/>
    </row>
    <row r="1801" spans="1:7" ht="16.149999999999999" customHeight="1" x14ac:dyDescent="0.2">
      <c r="A1801" s="84"/>
      <c r="B1801" s="82"/>
      <c r="C1801" s="84"/>
      <c r="D1801" s="84"/>
      <c r="E1801" s="84"/>
      <c r="F1801" s="84"/>
      <c r="G1801" s="84"/>
    </row>
    <row r="1802" spans="1:7" ht="16.149999999999999" customHeight="1" x14ac:dyDescent="0.2">
      <c r="A1802" s="84"/>
      <c r="B1802" s="82"/>
      <c r="C1802" s="84"/>
      <c r="D1802" s="84"/>
      <c r="E1802" s="84"/>
      <c r="F1802" s="84"/>
      <c r="G1802" s="84"/>
    </row>
    <row r="1803" spans="1:7" ht="16.149999999999999" customHeight="1" x14ac:dyDescent="0.2">
      <c r="A1803" s="84"/>
      <c r="B1803" s="82"/>
      <c r="C1803" s="84"/>
      <c r="D1803" s="84"/>
      <c r="E1803" s="84"/>
      <c r="F1803" s="84"/>
      <c r="G1803" s="84"/>
    </row>
    <row r="1804" spans="1:7" ht="16.149999999999999" customHeight="1" x14ac:dyDescent="0.2">
      <c r="A1804" s="84"/>
      <c r="B1804" s="82"/>
      <c r="C1804" s="84"/>
      <c r="D1804" s="84"/>
      <c r="E1804" s="84"/>
      <c r="F1804" s="84"/>
      <c r="G1804" s="84"/>
    </row>
    <row r="1805" spans="1:7" ht="16.149999999999999" customHeight="1" x14ac:dyDescent="0.2">
      <c r="A1805" s="84"/>
      <c r="B1805" s="82"/>
      <c r="C1805" s="84"/>
      <c r="D1805" s="84"/>
      <c r="E1805" s="84"/>
      <c r="F1805" s="84"/>
      <c r="G1805" s="84"/>
    </row>
    <row r="1806" spans="1:7" ht="16.149999999999999" customHeight="1" x14ac:dyDescent="0.2">
      <c r="A1806" s="84"/>
      <c r="B1806" s="82"/>
      <c r="C1806" s="84"/>
      <c r="D1806" s="84"/>
      <c r="E1806" s="84"/>
      <c r="F1806" s="84"/>
      <c r="G1806" s="84"/>
    </row>
    <row r="1807" spans="1:7" ht="16.149999999999999" customHeight="1" x14ac:dyDescent="0.2">
      <c r="A1807" s="84"/>
      <c r="B1807" s="82"/>
      <c r="C1807" s="84"/>
      <c r="D1807" s="84"/>
      <c r="E1807" s="84"/>
      <c r="F1807" s="84"/>
      <c r="G1807" s="84"/>
    </row>
    <row r="1808" spans="1:7" ht="16.149999999999999" customHeight="1" x14ac:dyDescent="0.2">
      <c r="A1808" s="84"/>
      <c r="B1808" s="82"/>
      <c r="C1808" s="84"/>
      <c r="D1808" s="84"/>
      <c r="E1808" s="84"/>
      <c r="F1808" s="84"/>
      <c r="G1808" s="84"/>
    </row>
    <row r="1809" spans="1:7" ht="16.149999999999999" customHeight="1" x14ac:dyDescent="0.2">
      <c r="A1809" s="84"/>
      <c r="B1809" s="82"/>
      <c r="C1809" s="84"/>
      <c r="D1809" s="84"/>
      <c r="E1809" s="84"/>
      <c r="F1809" s="84"/>
      <c r="G1809" s="84"/>
    </row>
    <row r="1810" spans="1:7" ht="16.149999999999999" customHeight="1" x14ac:dyDescent="0.2">
      <c r="A1810" s="84"/>
      <c r="B1810" s="82"/>
      <c r="C1810" s="84"/>
      <c r="D1810" s="84"/>
      <c r="E1810" s="84"/>
      <c r="F1810" s="84"/>
      <c r="G1810" s="84"/>
    </row>
    <row r="1811" spans="1:7" ht="16.149999999999999" customHeight="1" x14ac:dyDescent="0.2">
      <c r="A1811" s="84"/>
      <c r="B1811" s="82"/>
      <c r="C1811" s="84"/>
      <c r="D1811" s="84"/>
      <c r="E1811" s="84"/>
      <c r="F1811" s="84"/>
      <c r="G1811" s="84"/>
    </row>
    <row r="1812" spans="1:7" ht="16.149999999999999" customHeight="1" x14ac:dyDescent="0.2">
      <c r="A1812" s="84"/>
      <c r="B1812" s="82"/>
      <c r="C1812" s="84"/>
      <c r="D1812" s="84"/>
      <c r="E1812" s="84"/>
      <c r="F1812" s="84"/>
      <c r="G1812" s="84"/>
    </row>
    <row r="1813" spans="1:7" ht="16.149999999999999" customHeight="1" x14ac:dyDescent="0.2">
      <c r="A1813" s="84"/>
      <c r="B1813" s="82"/>
      <c r="C1813" s="84"/>
      <c r="D1813" s="84"/>
      <c r="E1813" s="84"/>
      <c r="F1813" s="84"/>
      <c r="G1813" s="84"/>
    </row>
    <row r="1814" spans="1:7" ht="16.149999999999999" customHeight="1" x14ac:dyDescent="0.2">
      <c r="A1814" s="84"/>
      <c r="B1814" s="82"/>
      <c r="C1814" s="84"/>
      <c r="D1814" s="84"/>
      <c r="E1814" s="84"/>
      <c r="F1814" s="84"/>
      <c r="G1814" s="84"/>
    </row>
    <row r="1815" spans="1:7" ht="16.149999999999999" customHeight="1" x14ac:dyDescent="0.2">
      <c r="A1815" s="84"/>
      <c r="B1815" s="82"/>
      <c r="C1815" s="84"/>
      <c r="D1815" s="84"/>
      <c r="E1815" s="84"/>
      <c r="F1815" s="84"/>
      <c r="G1815" s="84"/>
    </row>
    <row r="1816" spans="1:7" ht="16.149999999999999" customHeight="1" x14ac:dyDescent="0.2">
      <c r="A1816" s="84"/>
      <c r="B1816" s="82"/>
      <c r="C1816" s="84"/>
      <c r="D1816" s="84"/>
      <c r="E1816" s="84"/>
      <c r="F1816" s="84"/>
      <c r="G1816" s="84"/>
    </row>
    <row r="1817" spans="1:7" ht="16.149999999999999" customHeight="1" x14ac:dyDescent="0.2">
      <c r="A1817" s="84"/>
      <c r="B1817" s="82"/>
      <c r="C1817" s="84"/>
      <c r="D1817" s="84"/>
      <c r="E1817" s="84"/>
      <c r="F1817" s="84"/>
      <c r="G1817" s="84"/>
    </row>
    <row r="1818" spans="1:7" ht="16.149999999999999" customHeight="1" x14ac:dyDescent="0.2">
      <c r="A1818" s="84"/>
      <c r="B1818" s="82"/>
      <c r="C1818" s="84"/>
      <c r="D1818" s="84"/>
      <c r="E1818" s="84"/>
      <c r="F1818" s="84"/>
      <c r="G1818" s="84"/>
    </row>
    <row r="1819" spans="1:7" ht="16.149999999999999" customHeight="1" x14ac:dyDescent="0.2">
      <c r="A1819" s="84"/>
      <c r="B1819" s="82"/>
      <c r="C1819" s="84"/>
      <c r="D1819" s="84"/>
      <c r="E1819" s="84"/>
      <c r="F1819" s="84"/>
      <c r="G1819" s="84"/>
    </row>
    <row r="1820" spans="1:7" ht="16.149999999999999" customHeight="1" x14ac:dyDescent="0.2">
      <c r="A1820" s="84"/>
      <c r="B1820" s="82"/>
      <c r="C1820" s="84"/>
      <c r="D1820" s="84"/>
      <c r="E1820" s="84"/>
      <c r="F1820" s="84"/>
      <c r="G1820" s="84"/>
    </row>
    <row r="1821" spans="1:7" ht="16.149999999999999" customHeight="1" x14ac:dyDescent="0.2">
      <c r="A1821" s="84"/>
      <c r="B1821" s="82"/>
      <c r="C1821" s="84"/>
      <c r="D1821" s="84"/>
      <c r="E1821" s="84"/>
      <c r="F1821" s="84"/>
      <c r="G1821" s="84"/>
    </row>
    <row r="1822" spans="1:7" ht="16.149999999999999" customHeight="1" x14ac:dyDescent="0.2">
      <c r="A1822" s="84"/>
      <c r="B1822" s="82"/>
      <c r="C1822" s="84"/>
      <c r="D1822" s="84"/>
      <c r="E1822" s="84"/>
      <c r="F1822" s="84"/>
      <c r="G1822" s="84"/>
    </row>
    <row r="1823" spans="1:7" ht="16.149999999999999" customHeight="1" x14ac:dyDescent="0.2">
      <c r="A1823" s="84"/>
      <c r="B1823" s="82"/>
      <c r="C1823" s="84"/>
      <c r="D1823" s="84"/>
      <c r="E1823" s="84"/>
      <c r="F1823" s="84"/>
      <c r="G1823" s="84"/>
    </row>
    <row r="1824" spans="1:7" ht="16.149999999999999" customHeight="1" x14ac:dyDescent="0.2">
      <c r="A1824" s="84"/>
      <c r="B1824" s="82"/>
      <c r="C1824" s="84"/>
      <c r="D1824" s="84"/>
      <c r="E1824" s="84"/>
      <c r="F1824" s="84"/>
      <c r="G1824" s="84"/>
    </row>
    <row r="1825" spans="1:7" ht="16.149999999999999" customHeight="1" x14ac:dyDescent="0.2">
      <c r="A1825" s="84"/>
      <c r="B1825" s="82"/>
      <c r="C1825" s="84"/>
      <c r="D1825" s="84"/>
      <c r="E1825" s="84"/>
      <c r="F1825" s="84"/>
      <c r="G1825" s="84"/>
    </row>
    <row r="1826" spans="1:7" ht="16.149999999999999" customHeight="1" x14ac:dyDescent="0.2">
      <c r="A1826" s="84"/>
      <c r="B1826" s="82"/>
      <c r="C1826" s="84"/>
      <c r="D1826" s="84"/>
      <c r="E1826" s="84"/>
      <c r="F1826" s="84"/>
      <c r="G1826" s="84"/>
    </row>
    <row r="1827" spans="1:7" ht="16.149999999999999" customHeight="1" x14ac:dyDescent="0.2">
      <c r="A1827" s="84"/>
      <c r="B1827" s="82"/>
      <c r="C1827" s="84"/>
      <c r="D1827" s="84"/>
      <c r="E1827" s="84"/>
      <c r="F1827" s="84"/>
      <c r="G1827" s="84"/>
    </row>
    <row r="1828" spans="1:7" ht="16.149999999999999" customHeight="1" x14ac:dyDescent="0.2">
      <c r="A1828" s="84"/>
      <c r="B1828" s="82"/>
      <c r="C1828" s="84"/>
      <c r="D1828" s="84"/>
      <c r="E1828" s="84"/>
      <c r="F1828" s="84"/>
      <c r="G1828" s="84"/>
    </row>
    <row r="1829" spans="1:7" ht="16.149999999999999" customHeight="1" x14ac:dyDescent="0.2">
      <c r="A1829" s="84"/>
      <c r="B1829" s="82"/>
      <c r="C1829" s="84"/>
      <c r="D1829" s="84"/>
      <c r="E1829" s="84"/>
      <c r="F1829" s="84"/>
      <c r="G1829" s="84"/>
    </row>
    <row r="1830" spans="1:7" ht="16.149999999999999" customHeight="1" x14ac:dyDescent="0.2">
      <c r="A1830" s="84"/>
      <c r="B1830" s="82"/>
      <c r="C1830" s="84"/>
      <c r="D1830" s="84"/>
      <c r="E1830" s="84"/>
      <c r="F1830" s="84"/>
      <c r="G1830" s="84"/>
    </row>
    <row r="1831" spans="1:7" ht="16.149999999999999" customHeight="1" x14ac:dyDescent="0.2">
      <c r="A1831" s="84"/>
      <c r="B1831" s="82"/>
      <c r="C1831" s="84"/>
      <c r="D1831" s="84"/>
      <c r="E1831" s="84"/>
      <c r="F1831" s="84"/>
      <c r="G1831" s="84"/>
    </row>
    <row r="1832" spans="1:7" ht="16.149999999999999" customHeight="1" x14ac:dyDescent="0.2">
      <c r="A1832" s="84"/>
      <c r="B1832" s="82"/>
      <c r="C1832" s="84"/>
      <c r="D1832" s="84"/>
      <c r="E1832" s="84"/>
      <c r="F1832" s="84"/>
      <c r="G1832" s="84"/>
    </row>
    <row r="1833" spans="1:7" ht="16.149999999999999" customHeight="1" x14ac:dyDescent="0.2">
      <c r="A1833" s="84"/>
      <c r="B1833" s="82"/>
      <c r="C1833" s="84"/>
      <c r="D1833" s="84"/>
      <c r="E1833" s="84"/>
      <c r="F1833" s="84"/>
      <c r="G1833" s="84"/>
    </row>
    <row r="1834" spans="1:7" ht="16.149999999999999" customHeight="1" x14ac:dyDescent="0.2">
      <c r="A1834" s="84"/>
      <c r="B1834" s="82"/>
      <c r="C1834" s="84"/>
      <c r="D1834" s="84"/>
      <c r="E1834" s="84"/>
      <c r="F1834" s="84"/>
      <c r="G1834" s="84"/>
    </row>
    <row r="1835" spans="1:7" ht="16.149999999999999" customHeight="1" x14ac:dyDescent="0.2">
      <c r="A1835" s="84"/>
      <c r="B1835" s="82"/>
      <c r="C1835" s="84"/>
      <c r="D1835" s="84"/>
      <c r="E1835" s="84"/>
      <c r="F1835" s="84"/>
      <c r="G1835" s="84"/>
    </row>
    <row r="1836" spans="1:7" ht="16.149999999999999" customHeight="1" x14ac:dyDescent="0.2">
      <c r="A1836" s="84"/>
      <c r="B1836" s="82"/>
      <c r="C1836" s="84"/>
      <c r="D1836" s="84"/>
      <c r="E1836" s="84"/>
      <c r="F1836" s="84"/>
      <c r="G1836" s="84"/>
    </row>
    <row r="1837" spans="1:7" ht="16.149999999999999" customHeight="1" x14ac:dyDescent="0.2">
      <c r="A1837" s="84"/>
      <c r="B1837" s="82"/>
      <c r="C1837" s="84"/>
      <c r="D1837" s="84"/>
      <c r="E1837" s="84"/>
      <c r="F1837" s="84"/>
      <c r="G1837" s="84"/>
    </row>
    <row r="1838" spans="1:7" ht="16.149999999999999" customHeight="1" x14ac:dyDescent="0.2">
      <c r="A1838" s="84"/>
      <c r="B1838" s="82"/>
      <c r="C1838" s="84"/>
      <c r="D1838" s="84"/>
      <c r="E1838" s="84"/>
      <c r="F1838" s="84"/>
      <c r="G1838" s="84"/>
    </row>
    <row r="1839" spans="1:7" ht="16.149999999999999" customHeight="1" x14ac:dyDescent="0.2">
      <c r="A1839" s="84"/>
      <c r="B1839" s="82"/>
      <c r="C1839" s="84"/>
      <c r="D1839" s="84"/>
      <c r="E1839" s="84"/>
      <c r="F1839" s="84"/>
      <c r="G1839" s="84"/>
    </row>
    <row r="1840" spans="1:7" ht="16.149999999999999" customHeight="1" x14ac:dyDescent="0.2">
      <c r="A1840" s="84"/>
      <c r="B1840" s="82"/>
      <c r="C1840" s="84"/>
      <c r="D1840" s="84"/>
      <c r="E1840" s="84"/>
      <c r="F1840" s="84"/>
      <c r="G1840" s="84"/>
    </row>
    <row r="1841" spans="1:7" ht="16.149999999999999" customHeight="1" x14ac:dyDescent="0.2">
      <c r="A1841" s="84"/>
      <c r="B1841" s="82"/>
      <c r="C1841" s="84"/>
      <c r="D1841" s="84"/>
      <c r="E1841" s="84"/>
      <c r="F1841" s="84"/>
      <c r="G1841" s="84"/>
    </row>
    <row r="1842" spans="1:7" ht="16.149999999999999" customHeight="1" x14ac:dyDescent="0.2">
      <c r="A1842" s="84"/>
      <c r="B1842" s="82"/>
      <c r="C1842" s="84"/>
      <c r="D1842" s="84"/>
      <c r="E1842" s="84"/>
      <c r="F1842" s="84"/>
      <c r="G1842" s="84"/>
    </row>
    <row r="1843" spans="1:7" ht="16.149999999999999" customHeight="1" x14ac:dyDescent="0.2">
      <c r="A1843" s="84"/>
      <c r="B1843" s="82"/>
      <c r="C1843" s="84"/>
      <c r="D1843" s="84"/>
      <c r="E1843" s="84"/>
      <c r="F1843" s="84"/>
      <c r="G1843" s="84"/>
    </row>
    <row r="1844" spans="1:7" ht="16.149999999999999" customHeight="1" x14ac:dyDescent="0.2">
      <c r="A1844" s="84"/>
      <c r="B1844" s="82"/>
      <c r="C1844" s="84"/>
      <c r="D1844" s="84"/>
      <c r="E1844" s="84"/>
      <c r="F1844" s="84"/>
      <c r="G1844" s="84"/>
    </row>
    <row r="1845" spans="1:7" ht="16.149999999999999" customHeight="1" x14ac:dyDescent="0.2">
      <c r="A1845" s="84"/>
      <c r="B1845" s="82"/>
      <c r="C1845" s="84"/>
      <c r="D1845" s="84"/>
      <c r="E1845" s="84"/>
      <c r="F1845" s="84"/>
      <c r="G1845" s="84"/>
    </row>
    <row r="1846" spans="1:7" ht="16.149999999999999" customHeight="1" x14ac:dyDescent="0.2">
      <c r="A1846" s="84"/>
      <c r="B1846" s="82"/>
      <c r="C1846" s="84"/>
      <c r="D1846" s="84"/>
      <c r="E1846" s="84"/>
      <c r="F1846" s="84"/>
      <c r="G1846" s="84"/>
    </row>
    <row r="1847" spans="1:7" ht="16.149999999999999" customHeight="1" x14ac:dyDescent="0.2">
      <c r="A1847" s="84"/>
      <c r="B1847" s="82"/>
      <c r="C1847" s="84"/>
      <c r="D1847" s="84"/>
      <c r="E1847" s="84"/>
      <c r="F1847" s="84"/>
      <c r="G1847" s="84"/>
    </row>
    <row r="1848" spans="1:7" ht="16.149999999999999" customHeight="1" x14ac:dyDescent="0.2">
      <c r="A1848" s="84"/>
      <c r="B1848" s="82"/>
      <c r="C1848" s="84"/>
      <c r="D1848" s="84"/>
      <c r="E1848" s="84"/>
      <c r="F1848" s="84"/>
      <c r="G1848" s="84"/>
    </row>
    <row r="1849" spans="1:7" ht="16.149999999999999" customHeight="1" x14ac:dyDescent="0.2">
      <c r="A1849" s="84"/>
      <c r="B1849" s="82"/>
      <c r="C1849" s="84"/>
      <c r="D1849" s="84"/>
      <c r="E1849" s="84"/>
      <c r="F1849" s="84"/>
      <c r="G1849" s="84"/>
    </row>
    <row r="1850" spans="1:7" ht="16.149999999999999" customHeight="1" x14ac:dyDescent="0.2">
      <c r="A1850" s="84"/>
      <c r="B1850" s="82"/>
      <c r="C1850" s="84"/>
      <c r="D1850" s="84"/>
      <c r="E1850" s="84"/>
      <c r="F1850" s="84"/>
      <c r="G1850" s="84"/>
    </row>
    <row r="1851" spans="1:7" ht="16.149999999999999" customHeight="1" x14ac:dyDescent="0.2">
      <c r="A1851" s="84"/>
      <c r="B1851" s="82"/>
      <c r="C1851" s="84"/>
      <c r="D1851" s="84"/>
      <c r="E1851" s="84"/>
      <c r="F1851" s="84"/>
      <c r="G1851" s="84"/>
    </row>
    <row r="1852" spans="1:7" ht="16.149999999999999" customHeight="1" x14ac:dyDescent="0.2">
      <c r="A1852" s="84"/>
      <c r="B1852" s="82"/>
      <c r="C1852" s="84"/>
      <c r="D1852" s="84"/>
      <c r="E1852" s="84"/>
      <c r="F1852" s="84"/>
      <c r="G1852" s="84"/>
    </row>
    <row r="1853" spans="1:7" ht="16.149999999999999" customHeight="1" x14ac:dyDescent="0.2">
      <c r="A1853" s="84"/>
      <c r="B1853" s="82"/>
      <c r="C1853" s="84"/>
      <c r="D1853" s="84"/>
      <c r="E1853" s="84"/>
      <c r="F1853" s="84"/>
      <c r="G1853" s="84"/>
    </row>
    <row r="1854" spans="1:7" ht="16.149999999999999" customHeight="1" x14ac:dyDescent="0.2">
      <c r="A1854" s="84"/>
      <c r="B1854" s="82"/>
      <c r="C1854" s="84"/>
      <c r="D1854" s="84"/>
      <c r="E1854" s="84"/>
      <c r="F1854" s="84"/>
      <c r="G1854" s="84"/>
    </row>
    <row r="1855" spans="1:7" ht="16.149999999999999" customHeight="1" x14ac:dyDescent="0.2">
      <c r="A1855" s="84"/>
      <c r="B1855" s="82"/>
      <c r="C1855" s="84"/>
      <c r="D1855" s="84"/>
      <c r="E1855" s="84"/>
      <c r="F1855" s="84"/>
      <c r="G1855" s="84"/>
    </row>
    <row r="1856" spans="1:7" ht="16.149999999999999" customHeight="1" x14ac:dyDescent="0.2">
      <c r="A1856" s="84"/>
      <c r="B1856" s="82"/>
      <c r="C1856" s="84"/>
      <c r="D1856" s="84"/>
      <c r="E1856" s="84"/>
      <c r="F1856" s="84"/>
      <c r="G1856" s="84"/>
    </row>
    <row r="1857" spans="1:7" ht="16.149999999999999" customHeight="1" x14ac:dyDescent="0.2">
      <c r="A1857" s="84"/>
      <c r="B1857" s="82"/>
      <c r="C1857" s="84"/>
      <c r="D1857" s="84"/>
      <c r="E1857" s="84"/>
      <c r="F1857" s="84"/>
      <c r="G1857" s="84"/>
    </row>
    <row r="1858" spans="1:7" ht="16.149999999999999" customHeight="1" x14ac:dyDescent="0.2">
      <c r="A1858" s="84"/>
      <c r="B1858" s="82"/>
      <c r="C1858" s="84"/>
      <c r="D1858" s="84"/>
      <c r="E1858" s="84"/>
      <c r="F1858" s="84"/>
      <c r="G1858" s="84"/>
    </row>
    <row r="1859" spans="1:7" ht="16.149999999999999" customHeight="1" x14ac:dyDescent="0.2">
      <c r="A1859" s="84"/>
      <c r="B1859" s="82"/>
      <c r="C1859" s="84"/>
      <c r="D1859" s="84"/>
      <c r="E1859" s="84"/>
      <c r="F1859" s="84"/>
      <c r="G1859" s="84"/>
    </row>
    <row r="1860" spans="1:7" ht="16.149999999999999" customHeight="1" x14ac:dyDescent="0.2">
      <c r="A1860" s="84"/>
      <c r="B1860" s="82"/>
      <c r="C1860" s="84"/>
      <c r="D1860" s="84"/>
      <c r="E1860" s="84"/>
      <c r="F1860" s="84"/>
      <c r="G1860" s="84"/>
    </row>
    <row r="1861" spans="1:7" ht="16.149999999999999" customHeight="1" x14ac:dyDescent="0.2">
      <c r="A1861" s="84"/>
      <c r="B1861" s="82"/>
      <c r="C1861" s="84"/>
      <c r="D1861" s="84"/>
      <c r="E1861" s="84"/>
      <c r="F1861" s="84"/>
      <c r="G1861" s="84"/>
    </row>
    <row r="1862" spans="1:7" ht="16.149999999999999" customHeight="1" x14ac:dyDescent="0.2">
      <c r="A1862" s="84"/>
      <c r="B1862" s="82"/>
      <c r="C1862" s="84"/>
      <c r="D1862" s="84"/>
      <c r="E1862" s="84"/>
      <c r="F1862" s="84"/>
      <c r="G1862" s="84"/>
    </row>
    <row r="1863" spans="1:7" ht="16.149999999999999" customHeight="1" x14ac:dyDescent="0.2">
      <c r="A1863" s="84"/>
      <c r="B1863" s="82"/>
      <c r="C1863" s="84"/>
      <c r="D1863" s="84"/>
      <c r="E1863" s="84"/>
      <c r="F1863" s="84"/>
      <c r="G1863" s="84"/>
    </row>
    <row r="1864" spans="1:7" ht="16.149999999999999" customHeight="1" x14ac:dyDescent="0.2">
      <c r="A1864" s="84"/>
      <c r="B1864" s="82"/>
      <c r="C1864" s="84"/>
      <c r="D1864" s="84"/>
      <c r="E1864" s="84"/>
      <c r="F1864" s="84"/>
      <c r="G1864" s="84"/>
    </row>
    <row r="1865" spans="1:7" ht="16.149999999999999" customHeight="1" x14ac:dyDescent="0.2">
      <c r="A1865" s="84"/>
      <c r="B1865" s="82"/>
      <c r="C1865" s="84"/>
      <c r="D1865" s="84"/>
      <c r="E1865" s="84"/>
      <c r="F1865" s="84"/>
      <c r="G1865" s="84"/>
    </row>
    <row r="1866" spans="1:7" ht="16.149999999999999" customHeight="1" x14ac:dyDescent="0.2">
      <c r="A1866" s="84"/>
      <c r="B1866" s="82"/>
      <c r="C1866" s="84"/>
      <c r="D1866" s="84"/>
      <c r="E1866" s="84"/>
      <c r="F1866" s="84"/>
      <c r="G1866" s="84"/>
    </row>
    <row r="1867" spans="1:7" ht="16.149999999999999" customHeight="1" x14ac:dyDescent="0.2">
      <c r="A1867" s="84"/>
      <c r="B1867" s="82"/>
      <c r="C1867" s="84"/>
      <c r="D1867" s="84"/>
      <c r="E1867" s="84"/>
      <c r="F1867" s="84"/>
      <c r="G1867" s="84"/>
    </row>
    <row r="1868" spans="1:7" ht="16.149999999999999" customHeight="1" x14ac:dyDescent="0.2">
      <c r="A1868" s="84"/>
      <c r="B1868" s="82"/>
      <c r="C1868" s="84"/>
      <c r="D1868" s="84"/>
      <c r="E1868" s="84"/>
      <c r="F1868" s="84"/>
      <c r="G1868" s="84"/>
    </row>
    <row r="1869" spans="1:7" ht="16.149999999999999" customHeight="1" x14ac:dyDescent="0.2">
      <c r="A1869" s="84"/>
      <c r="B1869" s="82"/>
      <c r="C1869" s="84"/>
      <c r="D1869" s="84"/>
      <c r="E1869" s="84"/>
      <c r="F1869" s="84"/>
      <c r="G1869" s="84"/>
    </row>
    <row r="1870" spans="1:7" ht="16.149999999999999" customHeight="1" x14ac:dyDescent="0.2">
      <c r="A1870" s="84"/>
      <c r="B1870" s="82"/>
      <c r="C1870" s="84"/>
      <c r="D1870" s="84"/>
      <c r="E1870" s="84"/>
      <c r="F1870" s="84"/>
      <c r="G1870" s="84"/>
    </row>
    <row r="1871" spans="1:7" ht="16.149999999999999" customHeight="1" x14ac:dyDescent="0.2">
      <c r="A1871" s="84"/>
      <c r="B1871" s="82"/>
      <c r="C1871" s="84"/>
      <c r="D1871" s="84"/>
      <c r="E1871" s="84"/>
      <c r="F1871" s="84"/>
      <c r="G1871" s="84"/>
    </row>
    <row r="1872" spans="1:7" ht="16.149999999999999" customHeight="1" x14ac:dyDescent="0.2">
      <c r="A1872" s="84"/>
      <c r="B1872" s="82"/>
      <c r="C1872" s="84"/>
      <c r="D1872" s="84"/>
      <c r="E1872" s="84"/>
      <c r="F1872" s="84"/>
      <c r="G1872" s="84"/>
    </row>
    <row r="1873" spans="1:7" ht="16.149999999999999" customHeight="1" x14ac:dyDescent="0.2">
      <c r="A1873" s="84"/>
      <c r="B1873" s="82"/>
      <c r="C1873" s="84"/>
      <c r="D1873" s="84"/>
      <c r="E1873" s="84"/>
      <c r="F1873" s="84"/>
      <c r="G1873" s="84"/>
    </row>
    <row r="1874" spans="1:7" ht="16.149999999999999" customHeight="1" x14ac:dyDescent="0.2">
      <c r="A1874" s="84"/>
      <c r="B1874" s="82"/>
      <c r="C1874" s="84"/>
      <c r="D1874" s="84"/>
      <c r="E1874" s="84"/>
      <c r="F1874" s="84"/>
      <c r="G1874" s="84"/>
    </row>
    <row r="1875" spans="1:7" ht="16.149999999999999" customHeight="1" x14ac:dyDescent="0.2">
      <c r="A1875" s="84"/>
      <c r="B1875" s="82"/>
      <c r="C1875" s="84"/>
      <c r="D1875" s="84"/>
      <c r="E1875" s="84"/>
      <c r="F1875" s="84"/>
      <c r="G1875" s="84"/>
    </row>
    <row r="1876" spans="1:7" ht="16.149999999999999" customHeight="1" x14ac:dyDescent="0.2">
      <c r="A1876" s="84"/>
      <c r="B1876" s="82"/>
      <c r="C1876" s="84"/>
      <c r="D1876" s="84"/>
      <c r="E1876" s="84"/>
      <c r="F1876" s="84"/>
      <c r="G1876" s="84"/>
    </row>
    <row r="1877" spans="1:7" ht="16.149999999999999" customHeight="1" x14ac:dyDescent="0.2">
      <c r="A1877" s="84"/>
      <c r="B1877" s="82"/>
      <c r="C1877" s="84"/>
      <c r="D1877" s="84"/>
      <c r="E1877" s="84"/>
      <c r="F1877" s="84"/>
      <c r="G1877" s="84"/>
    </row>
    <row r="1878" spans="1:7" ht="16.149999999999999" customHeight="1" x14ac:dyDescent="0.2">
      <c r="A1878" s="84"/>
      <c r="B1878" s="82"/>
      <c r="C1878" s="84"/>
      <c r="D1878" s="84"/>
      <c r="E1878" s="84"/>
      <c r="F1878" s="84"/>
      <c r="G1878" s="84"/>
    </row>
    <row r="1879" spans="1:7" ht="16.149999999999999" customHeight="1" x14ac:dyDescent="0.2">
      <c r="A1879" s="84"/>
      <c r="B1879" s="82"/>
      <c r="C1879" s="84"/>
      <c r="D1879" s="84"/>
      <c r="E1879" s="84"/>
      <c r="F1879" s="84"/>
      <c r="G1879" s="84"/>
    </row>
    <row r="1880" spans="1:7" ht="16.149999999999999" customHeight="1" x14ac:dyDescent="0.2">
      <c r="A1880" s="84"/>
      <c r="B1880" s="82"/>
      <c r="C1880" s="84"/>
      <c r="D1880" s="84"/>
      <c r="E1880" s="84"/>
      <c r="F1880" s="84"/>
      <c r="G1880" s="84"/>
    </row>
    <row r="1881" spans="1:7" ht="16.149999999999999" customHeight="1" x14ac:dyDescent="0.2">
      <c r="A1881" s="84"/>
      <c r="B1881" s="82"/>
      <c r="C1881" s="84"/>
      <c r="D1881" s="84"/>
      <c r="E1881" s="84"/>
      <c r="F1881" s="84"/>
      <c r="G1881" s="84"/>
    </row>
    <row r="1882" spans="1:7" ht="16.149999999999999" customHeight="1" x14ac:dyDescent="0.2">
      <c r="A1882" s="84"/>
      <c r="B1882" s="82"/>
      <c r="C1882" s="84"/>
      <c r="D1882" s="84"/>
      <c r="E1882" s="84"/>
      <c r="F1882" s="84"/>
      <c r="G1882" s="84"/>
    </row>
    <row r="1883" spans="1:7" ht="16.149999999999999" customHeight="1" x14ac:dyDescent="0.2">
      <c r="A1883" s="84"/>
      <c r="B1883" s="82"/>
      <c r="C1883" s="84"/>
      <c r="D1883" s="84"/>
      <c r="E1883" s="84"/>
      <c r="F1883" s="84"/>
      <c r="G1883" s="84"/>
    </row>
    <row r="1884" spans="1:7" ht="16.149999999999999" customHeight="1" x14ac:dyDescent="0.2">
      <c r="A1884" s="84"/>
      <c r="B1884" s="82"/>
      <c r="C1884" s="84"/>
      <c r="D1884" s="84"/>
      <c r="E1884" s="84"/>
      <c r="F1884" s="84"/>
      <c r="G1884" s="84"/>
    </row>
    <row r="1885" spans="1:7" ht="16.149999999999999" customHeight="1" x14ac:dyDescent="0.2">
      <c r="A1885" s="84"/>
      <c r="B1885" s="82"/>
      <c r="C1885" s="84"/>
      <c r="D1885" s="84"/>
      <c r="E1885" s="84"/>
      <c r="F1885" s="84"/>
      <c r="G1885" s="84"/>
    </row>
    <row r="1886" spans="1:7" ht="16.149999999999999" customHeight="1" x14ac:dyDescent="0.2">
      <c r="A1886" s="84"/>
      <c r="B1886" s="82"/>
      <c r="C1886" s="84"/>
      <c r="D1886" s="84"/>
      <c r="E1886" s="84"/>
      <c r="F1886" s="84"/>
      <c r="G1886" s="84"/>
    </row>
    <row r="1887" spans="1:7" ht="16.149999999999999" customHeight="1" x14ac:dyDescent="0.2">
      <c r="A1887" s="84"/>
      <c r="B1887" s="82"/>
      <c r="C1887" s="84"/>
      <c r="D1887" s="84"/>
      <c r="E1887" s="84"/>
      <c r="F1887" s="84"/>
      <c r="G1887" s="84"/>
    </row>
    <row r="1888" spans="1:7" ht="16.149999999999999" customHeight="1" x14ac:dyDescent="0.2">
      <c r="A1888" s="84"/>
      <c r="B1888" s="82"/>
      <c r="C1888" s="84"/>
      <c r="D1888" s="84"/>
      <c r="E1888" s="84"/>
      <c r="F1888" s="84"/>
      <c r="G1888" s="84"/>
    </row>
    <row r="1889" spans="1:7" ht="16.149999999999999" customHeight="1" x14ac:dyDescent="0.2">
      <c r="A1889" s="84"/>
      <c r="B1889" s="82"/>
      <c r="C1889" s="84"/>
      <c r="D1889" s="84"/>
      <c r="E1889" s="84"/>
      <c r="F1889" s="84"/>
      <c r="G1889" s="84"/>
    </row>
    <row r="1890" spans="1:7" ht="16.149999999999999" customHeight="1" x14ac:dyDescent="0.2">
      <c r="A1890" s="84"/>
      <c r="B1890" s="82"/>
      <c r="C1890" s="84"/>
      <c r="D1890" s="84"/>
      <c r="E1890" s="84"/>
      <c r="F1890" s="84"/>
      <c r="G1890" s="84"/>
    </row>
    <row r="1891" spans="1:7" ht="16.149999999999999" customHeight="1" x14ac:dyDescent="0.2">
      <c r="A1891" s="84"/>
      <c r="B1891" s="82"/>
      <c r="C1891" s="84"/>
      <c r="D1891" s="84"/>
      <c r="E1891" s="84"/>
      <c r="F1891" s="84"/>
      <c r="G1891" s="84"/>
    </row>
    <row r="1892" spans="1:7" ht="16.149999999999999" customHeight="1" x14ac:dyDescent="0.2">
      <c r="A1892" s="84"/>
      <c r="B1892" s="82"/>
      <c r="C1892" s="84"/>
      <c r="D1892" s="84"/>
      <c r="E1892" s="84"/>
      <c r="F1892" s="84"/>
      <c r="G1892" s="84"/>
    </row>
    <row r="1893" spans="1:7" ht="16.149999999999999" customHeight="1" x14ac:dyDescent="0.2">
      <c r="A1893" s="84"/>
      <c r="B1893" s="82"/>
      <c r="C1893" s="84"/>
      <c r="D1893" s="84"/>
      <c r="E1893" s="84"/>
      <c r="F1893" s="84"/>
      <c r="G1893" s="84"/>
    </row>
    <row r="1894" spans="1:7" ht="16.149999999999999" customHeight="1" x14ac:dyDescent="0.2">
      <c r="A1894" s="84"/>
      <c r="B1894" s="82"/>
      <c r="C1894" s="84"/>
      <c r="D1894" s="84"/>
      <c r="E1894" s="84"/>
      <c r="F1894" s="84"/>
      <c r="G1894" s="84"/>
    </row>
    <row r="1895" spans="1:7" ht="16.149999999999999" customHeight="1" x14ac:dyDescent="0.2">
      <c r="A1895" s="84"/>
      <c r="B1895" s="82"/>
      <c r="C1895" s="84"/>
      <c r="D1895" s="84"/>
      <c r="E1895" s="84"/>
      <c r="F1895" s="84"/>
      <c r="G1895" s="84"/>
    </row>
    <row r="1896" spans="1:7" ht="16.149999999999999" customHeight="1" x14ac:dyDescent="0.2">
      <c r="A1896" s="84"/>
      <c r="B1896" s="82"/>
      <c r="C1896" s="84"/>
      <c r="D1896" s="84"/>
      <c r="E1896" s="84"/>
      <c r="F1896" s="84"/>
      <c r="G1896" s="84"/>
    </row>
    <row r="1897" spans="1:7" ht="16.149999999999999" customHeight="1" x14ac:dyDescent="0.2">
      <c r="A1897" s="84"/>
      <c r="B1897" s="82"/>
      <c r="C1897" s="84"/>
      <c r="D1897" s="84"/>
      <c r="E1897" s="84"/>
      <c r="F1897" s="84"/>
      <c r="G1897" s="84"/>
    </row>
    <row r="1898" spans="1:7" ht="16.149999999999999" customHeight="1" x14ac:dyDescent="0.2">
      <c r="A1898" s="84"/>
      <c r="B1898" s="82"/>
      <c r="C1898" s="84"/>
      <c r="D1898" s="84"/>
      <c r="E1898" s="84"/>
      <c r="F1898" s="84"/>
      <c r="G1898" s="84"/>
    </row>
    <row r="1899" spans="1:7" ht="16.149999999999999" customHeight="1" x14ac:dyDescent="0.2">
      <c r="A1899" s="84"/>
      <c r="B1899" s="82"/>
      <c r="C1899" s="84"/>
      <c r="D1899" s="84"/>
      <c r="E1899" s="84"/>
      <c r="F1899" s="84"/>
      <c r="G1899" s="84"/>
    </row>
    <row r="1900" spans="1:7" ht="16.149999999999999" customHeight="1" x14ac:dyDescent="0.2">
      <c r="A1900" s="84"/>
      <c r="B1900" s="82"/>
      <c r="C1900" s="84"/>
      <c r="D1900" s="84"/>
      <c r="E1900" s="84"/>
      <c r="F1900" s="84"/>
      <c r="G1900" s="84"/>
    </row>
    <row r="1901" spans="1:7" ht="16.149999999999999" customHeight="1" x14ac:dyDescent="0.2">
      <c r="A1901" s="84"/>
      <c r="B1901" s="82"/>
      <c r="C1901" s="84"/>
      <c r="D1901" s="84"/>
      <c r="E1901" s="84"/>
      <c r="F1901" s="84"/>
      <c r="G1901" s="84"/>
    </row>
    <row r="1902" spans="1:7" ht="16.149999999999999" customHeight="1" x14ac:dyDescent="0.2">
      <c r="A1902" s="84"/>
      <c r="B1902" s="82"/>
      <c r="C1902" s="84"/>
      <c r="D1902" s="84"/>
      <c r="E1902" s="84"/>
      <c r="F1902" s="84"/>
      <c r="G1902" s="84"/>
    </row>
    <row r="1903" spans="1:7" ht="16.149999999999999" customHeight="1" x14ac:dyDescent="0.2">
      <c r="A1903" s="84"/>
      <c r="B1903" s="82"/>
      <c r="C1903" s="84"/>
      <c r="D1903" s="84"/>
      <c r="E1903" s="84"/>
      <c r="F1903" s="84"/>
      <c r="G1903" s="84"/>
    </row>
    <row r="1904" spans="1:7" ht="16.149999999999999" customHeight="1" x14ac:dyDescent="0.2">
      <c r="A1904" s="84"/>
      <c r="B1904" s="82"/>
      <c r="C1904" s="84"/>
      <c r="D1904" s="84"/>
      <c r="E1904" s="84"/>
      <c r="F1904" s="84"/>
      <c r="G1904" s="84"/>
    </row>
    <row r="1905" spans="1:7" ht="16.149999999999999" customHeight="1" x14ac:dyDescent="0.2">
      <c r="A1905" s="84"/>
      <c r="B1905" s="82"/>
      <c r="C1905" s="84"/>
      <c r="D1905" s="84"/>
      <c r="E1905" s="84"/>
      <c r="F1905" s="84"/>
      <c r="G1905" s="84"/>
    </row>
    <row r="1906" spans="1:7" ht="16.149999999999999" customHeight="1" x14ac:dyDescent="0.2">
      <c r="A1906" s="84"/>
      <c r="B1906" s="82"/>
      <c r="C1906" s="84"/>
      <c r="D1906" s="84"/>
      <c r="E1906" s="84"/>
      <c r="F1906" s="84"/>
      <c r="G1906" s="84"/>
    </row>
    <row r="1907" spans="1:7" ht="16.149999999999999" customHeight="1" x14ac:dyDescent="0.2">
      <c r="A1907" s="84"/>
      <c r="B1907" s="82"/>
      <c r="C1907" s="84"/>
      <c r="D1907" s="84"/>
      <c r="E1907" s="84"/>
      <c r="F1907" s="84"/>
      <c r="G1907" s="84"/>
    </row>
    <row r="1908" spans="1:7" ht="16.149999999999999" customHeight="1" x14ac:dyDescent="0.2">
      <c r="A1908" s="84"/>
      <c r="B1908" s="82"/>
      <c r="C1908" s="84"/>
      <c r="D1908" s="84"/>
      <c r="E1908" s="84"/>
      <c r="F1908" s="84"/>
      <c r="G1908" s="84"/>
    </row>
    <row r="1909" spans="1:7" ht="16.149999999999999" customHeight="1" x14ac:dyDescent="0.2">
      <c r="A1909" s="84"/>
      <c r="B1909" s="82"/>
      <c r="C1909" s="84"/>
      <c r="D1909" s="84"/>
      <c r="E1909" s="84"/>
      <c r="F1909" s="84"/>
      <c r="G1909" s="84"/>
    </row>
    <row r="1910" spans="1:7" ht="16.149999999999999" customHeight="1" x14ac:dyDescent="0.2">
      <c r="A1910" s="84"/>
      <c r="B1910" s="82"/>
      <c r="C1910" s="84"/>
      <c r="D1910" s="84"/>
      <c r="E1910" s="84"/>
      <c r="F1910" s="84"/>
      <c r="G1910" s="84"/>
    </row>
    <row r="1911" spans="1:7" ht="16.149999999999999" customHeight="1" x14ac:dyDescent="0.2">
      <c r="A1911" s="84"/>
      <c r="B1911" s="82"/>
      <c r="C1911" s="84"/>
      <c r="D1911" s="84"/>
      <c r="E1911" s="84"/>
      <c r="F1911" s="84"/>
      <c r="G1911" s="84"/>
    </row>
    <row r="1912" spans="1:7" ht="16.149999999999999" customHeight="1" x14ac:dyDescent="0.2">
      <c r="A1912" s="84"/>
      <c r="B1912" s="82"/>
      <c r="C1912" s="84"/>
      <c r="D1912" s="84"/>
      <c r="E1912" s="84"/>
      <c r="F1912" s="84"/>
      <c r="G1912" s="84"/>
    </row>
    <row r="1913" spans="1:7" ht="16.149999999999999" customHeight="1" x14ac:dyDescent="0.2">
      <c r="A1913" s="84"/>
      <c r="B1913" s="82"/>
      <c r="C1913" s="84"/>
      <c r="D1913" s="84"/>
      <c r="E1913" s="84"/>
      <c r="F1913" s="84"/>
      <c r="G1913" s="84"/>
    </row>
    <row r="1914" spans="1:7" ht="16.149999999999999" customHeight="1" x14ac:dyDescent="0.2">
      <c r="A1914" s="84"/>
      <c r="B1914" s="82"/>
      <c r="C1914" s="84"/>
      <c r="D1914" s="84"/>
      <c r="E1914" s="84"/>
      <c r="F1914" s="84"/>
      <c r="G1914" s="84"/>
    </row>
    <row r="1915" spans="1:7" ht="16.149999999999999" customHeight="1" x14ac:dyDescent="0.2">
      <c r="A1915" s="84"/>
      <c r="B1915" s="82"/>
      <c r="C1915" s="84"/>
      <c r="D1915" s="84"/>
      <c r="E1915" s="84"/>
      <c r="F1915" s="84"/>
      <c r="G1915" s="84"/>
    </row>
    <row r="1916" spans="1:7" ht="16.149999999999999" customHeight="1" x14ac:dyDescent="0.2">
      <c r="A1916" s="84"/>
      <c r="B1916" s="82"/>
      <c r="C1916" s="84"/>
      <c r="D1916" s="84"/>
      <c r="E1916" s="84"/>
      <c r="F1916" s="84"/>
      <c r="G1916" s="84"/>
    </row>
    <row r="1917" spans="1:7" ht="16.149999999999999" customHeight="1" x14ac:dyDescent="0.2">
      <c r="A1917" s="84"/>
      <c r="B1917" s="82"/>
      <c r="C1917" s="84"/>
      <c r="D1917" s="84"/>
      <c r="E1917" s="84"/>
      <c r="F1917" s="84"/>
      <c r="G1917" s="84"/>
    </row>
    <row r="1918" spans="1:7" ht="16.149999999999999" customHeight="1" x14ac:dyDescent="0.2">
      <c r="A1918" s="84"/>
      <c r="B1918" s="82"/>
      <c r="C1918" s="84"/>
      <c r="D1918" s="84"/>
      <c r="E1918" s="84"/>
      <c r="F1918" s="84"/>
      <c r="G1918" s="84"/>
    </row>
    <row r="1919" spans="1:7" ht="16.149999999999999" customHeight="1" x14ac:dyDescent="0.2">
      <c r="A1919" s="84"/>
      <c r="B1919" s="82"/>
      <c r="C1919" s="84"/>
      <c r="D1919" s="84"/>
      <c r="E1919" s="84"/>
      <c r="F1919" s="84"/>
      <c r="G1919" s="84"/>
    </row>
    <row r="1920" spans="1:7" ht="16.149999999999999" customHeight="1" x14ac:dyDescent="0.2">
      <c r="A1920" s="84"/>
      <c r="B1920" s="82"/>
      <c r="C1920" s="84"/>
      <c r="D1920" s="84"/>
      <c r="E1920" s="84"/>
      <c r="F1920" s="84"/>
      <c r="G1920" s="84"/>
    </row>
    <row r="1921" spans="1:7" ht="16.149999999999999" customHeight="1" x14ac:dyDescent="0.2">
      <c r="A1921" s="84"/>
      <c r="B1921" s="82"/>
      <c r="C1921" s="84"/>
      <c r="D1921" s="84"/>
      <c r="E1921" s="84"/>
      <c r="F1921" s="84"/>
      <c r="G1921" s="84"/>
    </row>
    <row r="1922" spans="1:7" ht="16.149999999999999" customHeight="1" x14ac:dyDescent="0.2">
      <c r="A1922" s="84"/>
      <c r="B1922" s="82"/>
      <c r="C1922" s="84"/>
      <c r="D1922" s="84"/>
      <c r="E1922" s="84"/>
      <c r="F1922" s="84"/>
      <c r="G1922" s="84"/>
    </row>
    <row r="1923" spans="1:7" ht="16.149999999999999" customHeight="1" x14ac:dyDescent="0.2">
      <c r="A1923" s="84"/>
      <c r="B1923" s="82"/>
      <c r="C1923" s="84"/>
      <c r="D1923" s="84"/>
      <c r="E1923" s="84"/>
      <c r="F1923" s="84"/>
      <c r="G1923" s="84"/>
    </row>
    <row r="1924" spans="1:7" ht="16.149999999999999" customHeight="1" x14ac:dyDescent="0.2">
      <c r="A1924" s="84"/>
      <c r="B1924" s="82"/>
      <c r="C1924" s="84"/>
      <c r="D1924" s="84"/>
      <c r="E1924" s="84"/>
      <c r="F1924" s="84"/>
      <c r="G1924" s="84"/>
    </row>
    <row r="1925" spans="1:7" ht="16.149999999999999" customHeight="1" x14ac:dyDescent="0.2">
      <c r="A1925" s="84"/>
      <c r="B1925" s="82"/>
      <c r="C1925" s="84"/>
      <c r="D1925" s="84"/>
      <c r="E1925" s="84"/>
      <c r="F1925" s="84"/>
      <c r="G1925" s="84"/>
    </row>
    <row r="1926" spans="1:7" ht="16.149999999999999" customHeight="1" x14ac:dyDescent="0.2">
      <c r="A1926" s="84"/>
      <c r="B1926" s="82"/>
      <c r="C1926" s="84"/>
      <c r="D1926" s="84"/>
      <c r="E1926" s="84"/>
      <c r="F1926" s="84"/>
      <c r="G1926" s="84"/>
    </row>
    <row r="1927" spans="1:7" ht="16.149999999999999" customHeight="1" x14ac:dyDescent="0.2">
      <c r="A1927" s="84"/>
      <c r="B1927" s="82"/>
      <c r="C1927" s="84"/>
      <c r="D1927" s="84"/>
      <c r="E1927" s="84"/>
      <c r="F1927" s="84"/>
      <c r="G1927" s="84"/>
    </row>
    <row r="1928" spans="1:7" ht="16.149999999999999" customHeight="1" x14ac:dyDescent="0.2">
      <c r="A1928" s="84"/>
      <c r="B1928" s="82"/>
      <c r="C1928" s="84"/>
      <c r="D1928" s="84"/>
      <c r="E1928" s="84"/>
      <c r="F1928" s="84"/>
      <c r="G1928" s="84"/>
    </row>
    <row r="1929" spans="1:7" ht="16.149999999999999" customHeight="1" x14ac:dyDescent="0.2">
      <c r="A1929" s="84"/>
      <c r="B1929" s="82"/>
      <c r="C1929" s="84"/>
      <c r="D1929" s="84"/>
      <c r="E1929" s="84"/>
      <c r="F1929" s="84"/>
      <c r="G1929" s="84"/>
    </row>
    <row r="1930" spans="1:7" ht="16.149999999999999" customHeight="1" x14ac:dyDescent="0.2">
      <c r="A1930" s="84"/>
      <c r="B1930" s="82"/>
      <c r="C1930" s="84"/>
      <c r="D1930" s="84"/>
      <c r="E1930" s="84"/>
      <c r="F1930" s="84"/>
      <c r="G1930" s="84"/>
    </row>
    <row r="1931" spans="1:7" ht="16.149999999999999" customHeight="1" x14ac:dyDescent="0.2">
      <c r="A1931" s="84"/>
      <c r="B1931" s="82"/>
      <c r="C1931" s="84"/>
      <c r="D1931" s="84"/>
      <c r="E1931" s="84"/>
      <c r="F1931" s="84"/>
      <c r="G1931" s="84"/>
    </row>
    <row r="1932" spans="1:7" ht="16.149999999999999" customHeight="1" x14ac:dyDescent="0.2">
      <c r="A1932" s="84"/>
      <c r="B1932" s="82"/>
      <c r="C1932" s="84"/>
      <c r="D1932" s="84"/>
      <c r="E1932" s="84"/>
      <c r="F1932" s="84"/>
      <c r="G1932" s="84"/>
    </row>
    <row r="1933" spans="1:7" ht="16.149999999999999" customHeight="1" x14ac:dyDescent="0.2">
      <c r="A1933" s="84"/>
      <c r="B1933" s="82"/>
      <c r="C1933" s="84"/>
      <c r="D1933" s="84"/>
      <c r="E1933" s="84"/>
      <c r="F1933" s="84"/>
      <c r="G1933" s="84"/>
    </row>
    <row r="1934" spans="1:7" ht="16.149999999999999" customHeight="1" x14ac:dyDescent="0.2">
      <c r="A1934" s="84"/>
      <c r="B1934" s="82"/>
      <c r="C1934" s="84"/>
      <c r="D1934" s="84"/>
      <c r="E1934" s="84"/>
      <c r="F1934" s="84"/>
      <c r="G1934" s="84"/>
    </row>
    <row r="1935" spans="1:7" ht="16.149999999999999" customHeight="1" x14ac:dyDescent="0.2">
      <c r="A1935" s="84"/>
      <c r="B1935" s="82"/>
      <c r="C1935" s="84"/>
      <c r="D1935" s="84"/>
      <c r="E1935" s="84"/>
      <c r="F1935" s="84"/>
      <c r="G1935" s="84"/>
    </row>
    <row r="1936" spans="1:7" ht="16.149999999999999" customHeight="1" x14ac:dyDescent="0.2">
      <c r="A1936" s="84"/>
      <c r="B1936" s="82"/>
      <c r="C1936" s="84"/>
      <c r="D1936" s="84"/>
      <c r="E1936" s="84"/>
      <c r="F1936" s="84"/>
      <c r="G1936" s="84"/>
    </row>
    <row r="1937" spans="1:7" ht="16.149999999999999" customHeight="1" x14ac:dyDescent="0.2">
      <c r="A1937" s="84"/>
      <c r="B1937" s="82"/>
      <c r="C1937" s="84"/>
      <c r="D1937" s="84"/>
      <c r="E1937" s="84"/>
      <c r="F1937" s="84"/>
      <c r="G1937" s="84"/>
    </row>
    <row r="1938" spans="1:7" ht="16.149999999999999" customHeight="1" x14ac:dyDescent="0.2">
      <c r="A1938" s="84"/>
      <c r="B1938" s="82"/>
      <c r="C1938" s="84"/>
      <c r="D1938" s="84"/>
      <c r="E1938" s="84"/>
      <c r="F1938" s="84"/>
      <c r="G1938" s="84"/>
    </row>
    <row r="1939" spans="1:7" ht="16.149999999999999" customHeight="1" x14ac:dyDescent="0.2">
      <c r="A1939" s="84"/>
      <c r="B1939" s="82"/>
      <c r="C1939" s="84"/>
      <c r="D1939" s="84"/>
      <c r="E1939" s="84"/>
      <c r="F1939" s="84"/>
      <c r="G1939" s="84"/>
    </row>
    <row r="1940" spans="1:7" ht="16.149999999999999" customHeight="1" x14ac:dyDescent="0.2">
      <c r="A1940" s="84"/>
      <c r="B1940" s="82"/>
      <c r="C1940" s="84"/>
      <c r="D1940" s="84"/>
      <c r="E1940" s="84"/>
      <c r="F1940" s="84"/>
      <c r="G1940" s="84"/>
    </row>
    <row r="1941" spans="1:7" ht="16.149999999999999" customHeight="1" x14ac:dyDescent="0.2">
      <c r="A1941" s="84"/>
      <c r="B1941" s="82"/>
      <c r="C1941" s="84"/>
      <c r="D1941" s="84"/>
      <c r="E1941" s="84"/>
      <c r="F1941" s="84"/>
      <c r="G1941" s="84"/>
    </row>
    <row r="1942" spans="1:7" ht="16.149999999999999" customHeight="1" x14ac:dyDescent="0.2">
      <c r="A1942" s="84"/>
      <c r="B1942" s="82"/>
      <c r="C1942" s="84"/>
      <c r="D1942" s="84"/>
      <c r="E1942" s="84"/>
      <c r="F1942" s="84"/>
      <c r="G1942" s="84"/>
    </row>
    <row r="1943" spans="1:7" ht="16.149999999999999" customHeight="1" x14ac:dyDescent="0.2">
      <c r="A1943" s="84"/>
      <c r="B1943" s="82"/>
      <c r="C1943" s="84"/>
      <c r="D1943" s="84"/>
      <c r="E1943" s="84"/>
      <c r="F1943" s="84"/>
      <c r="G1943" s="84"/>
    </row>
    <row r="1944" spans="1:7" ht="16.149999999999999" customHeight="1" x14ac:dyDescent="0.2">
      <c r="A1944" s="84"/>
      <c r="B1944" s="82"/>
      <c r="C1944" s="84"/>
      <c r="D1944" s="84"/>
      <c r="E1944" s="84"/>
      <c r="F1944" s="84"/>
      <c r="G1944" s="84"/>
    </row>
    <row r="1945" spans="1:7" ht="16.149999999999999" customHeight="1" x14ac:dyDescent="0.2">
      <c r="A1945" s="84"/>
      <c r="B1945" s="82"/>
      <c r="C1945" s="84"/>
      <c r="D1945" s="84"/>
      <c r="E1945" s="84"/>
      <c r="F1945" s="84"/>
      <c r="G1945" s="84"/>
    </row>
    <row r="1946" spans="1:7" ht="16.149999999999999" customHeight="1" x14ac:dyDescent="0.2">
      <c r="A1946" s="84"/>
      <c r="B1946" s="82"/>
      <c r="C1946" s="84"/>
      <c r="D1946" s="84"/>
      <c r="E1946" s="84"/>
      <c r="F1946" s="84"/>
      <c r="G1946" s="84"/>
    </row>
    <row r="1947" spans="1:7" ht="16.149999999999999" customHeight="1" x14ac:dyDescent="0.2">
      <c r="A1947" s="84"/>
      <c r="B1947" s="82"/>
      <c r="C1947" s="84"/>
      <c r="D1947" s="84"/>
      <c r="E1947" s="84"/>
      <c r="F1947" s="84"/>
      <c r="G1947" s="84"/>
    </row>
    <row r="1948" spans="1:7" ht="16.149999999999999" customHeight="1" x14ac:dyDescent="0.2">
      <c r="A1948" s="84"/>
      <c r="B1948" s="82"/>
      <c r="C1948" s="84"/>
      <c r="D1948" s="84"/>
      <c r="E1948" s="84"/>
      <c r="F1948" s="84"/>
      <c r="G1948" s="84"/>
    </row>
    <row r="1949" spans="1:7" ht="16.149999999999999" customHeight="1" x14ac:dyDescent="0.2">
      <c r="A1949" s="84"/>
      <c r="B1949" s="82"/>
      <c r="C1949" s="84"/>
      <c r="D1949" s="84"/>
      <c r="E1949" s="84"/>
      <c r="F1949" s="84"/>
      <c r="G1949" s="84"/>
    </row>
    <row r="1950" spans="1:7" ht="16.149999999999999" customHeight="1" x14ac:dyDescent="0.2">
      <c r="A1950" s="84"/>
      <c r="B1950" s="82"/>
      <c r="C1950" s="84"/>
      <c r="D1950" s="84"/>
      <c r="E1950" s="84"/>
      <c r="F1950" s="84"/>
      <c r="G1950" s="84"/>
    </row>
    <row r="1951" spans="1:7" ht="16.149999999999999" customHeight="1" x14ac:dyDescent="0.2">
      <c r="A1951" s="84"/>
      <c r="B1951" s="82"/>
      <c r="C1951" s="84"/>
      <c r="D1951" s="84"/>
      <c r="E1951" s="84"/>
      <c r="F1951" s="84"/>
      <c r="G1951" s="84"/>
    </row>
    <row r="1952" spans="1:7" ht="16.149999999999999" customHeight="1" x14ac:dyDescent="0.2">
      <c r="A1952" s="84"/>
      <c r="B1952" s="82"/>
      <c r="C1952" s="84"/>
      <c r="D1952" s="84"/>
      <c r="E1952" s="84"/>
      <c r="F1952" s="84"/>
      <c r="G1952" s="84"/>
    </row>
    <row r="1953" spans="1:7" ht="16.149999999999999" customHeight="1" x14ac:dyDescent="0.2">
      <c r="A1953" s="84"/>
      <c r="B1953" s="82"/>
      <c r="C1953" s="84"/>
      <c r="D1953" s="84"/>
      <c r="E1953" s="84"/>
      <c r="F1953" s="84"/>
      <c r="G1953" s="84"/>
    </row>
    <row r="1954" spans="1:7" ht="16.149999999999999" customHeight="1" x14ac:dyDescent="0.2">
      <c r="A1954" s="84"/>
      <c r="B1954" s="82"/>
      <c r="C1954" s="84"/>
      <c r="D1954" s="84"/>
      <c r="E1954" s="84"/>
      <c r="F1954" s="84"/>
      <c r="G1954" s="84"/>
    </row>
    <row r="1955" spans="1:7" ht="16.149999999999999" customHeight="1" x14ac:dyDescent="0.2">
      <c r="A1955" s="84"/>
      <c r="B1955" s="82"/>
      <c r="C1955" s="84"/>
      <c r="D1955" s="84"/>
      <c r="E1955" s="84"/>
      <c r="F1955" s="84"/>
      <c r="G1955" s="84"/>
    </row>
    <row r="1956" spans="1:7" ht="16.149999999999999" customHeight="1" x14ac:dyDescent="0.2">
      <c r="A1956" s="84"/>
      <c r="B1956" s="82"/>
      <c r="C1956" s="84"/>
      <c r="D1956" s="84"/>
      <c r="E1956" s="84"/>
      <c r="F1956" s="84"/>
      <c r="G1956" s="84"/>
    </row>
    <row r="1957" spans="1:7" ht="16.149999999999999" customHeight="1" x14ac:dyDescent="0.2">
      <c r="A1957" s="84"/>
      <c r="B1957" s="82"/>
      <c r="C1957" s="84"/>
      <c r="D1957" s="84"/>
      <c r="E1957" s="84"/>
      <c r="F1957" s="84"/>
      <c r="G1957" s="84"/>
    </row>
    <row r="1958" spans="1:7" ht="16.149999999999999" customHeight="1" x14ac:dyDescent="0.2">
      <c r="A1958" s="84"/>
      <c r="B1958" s="82"/>
      <c r="C1958" s="84"/>
      <c r="D1958" s="84"/>
      <c r="E1958" s="84"/>
      <c r="F1958" s="84"/>
      <c r="G1958" s="84"/>
    </row>
    <row r="1959" spans="1:7" ht="16.149999999999999" customHeight="1" x14ac:dyDescent="0.2">
      <c r="A1959" s="84"/>
      <c r="B1959" s="82"/>
      <c r="C1959" s="84"/>
      <c r="D1959" s="84"/>
      <c r="E1959" s="84"/>
      <c r="F1959" s="84"/>
      <c r="G1959" s="84"/>
    </row>
    <row r="1960" spans="1:7" ht="16.149999999999999" customHeight="1" x14ac:dyDescent="0.2">
      <c r="A1960" s="84"/>
      <c r="B1960" s="82"/>
      <c r="C1960" s="84"/>
      <c r="D1960" s="84"/>
      <c r="E1960" s="84"/>
      <c r="F1960" s="84"/>
      <c r="G1960" s="84"/>
    </row>
    <row r="1961" spans="1:7" ht="16.149999999999999" customHeight="1" x14ac:dyDescent="0.2">
      <c r="A1961" s="84"/>
      <c r="B1961" s="82"/>
      <c r="C1961" s="84"/>
      <c r="D1961" s="84"/>
      <c r="E1961" s="84"/>
      <c r="F1961" s="84"/>
      <c r="G1961" s="84"/>
    </row>
    <row r="1962" spans="1:7" ht="16.149999999999999" customHeight="1" x14ac:dyDescent="0.2">
      <c r="A1962" s="84"/>
      <c r="B1962" s="82"/>
      <c r="C1962" s="84"/>
      <c r="D1962" s="84"/>
      <c r="E1962" s="84"/>
      <c r="F1962" s="84"/>
      <c r="G1962" s="84"/>
    </row>
    <row r="1963" spans="1:7" ht="16.149999999999999" customHeight="1" x14ac:dyDescent="0.2">
      <c r="A1963" s="84"/>
      <c r="B1963" s="82"/>
      <c r="C1963" s="84"/>
      <c r="D1963" s="84"/>
      <c r="E1963" s="84"/>
      <c r="F1963" s="84"/>
      <c r="G1963" s="84"/>
    </row>
    <row r="1964" spans="1:7" ht="16.149999999999999" customHeight="1" x14ac:dyDescent="0.2">
      <c r="A1964" s="84"/>
      <c r="B1964" s="82"/>
      <c r="C1964" s="84"/>
      <c r="D1964" s="84"/>
      <c r="E1964" s="84"/>
      <c r="F1964" s="84"/>
      <c r="G1964" s="84"/>
    </row>
    <row r="1965" spans="1:7" ht="16.149999999999999" customHeight="1" x14ac:dyDescent="0.2">
      <c r="A1965" s="84"/>
      <c r="B1965" s="82"/>
      <c r="C1965" s="84"/>
      <c r="D1965" s="84"/>
      <c r="E1965" s="84"/>
      <c r="F1965" s="84"/>
      <c r="G1965" s="84"/>
    </row>
    <row r="1966" spans="1:7" ht="16.149999999999999" customHeight="1" x14ac:dyDescent="0.2">
      <c r="A1966" s="84"/>
      <c r="B1966" s="82"/>
      <c r="C1966" s="84"/>
      <c r="D1966" s="84"/>
      <c r="E1966" s="84"/>
      <c r="F1966" s="84"/>
      <c r="G1966" s="84"/>
    </row>
    <row r="1967" spans="1:7" ht="16.149999999999999" customHeight="1" x14ac:dyDescent="0.2">
      <c r="A1967" s="84"/>
      <c r="B1967" s="82"/>
      <c r="C1967" s="84"/>
      <c r="D1967" s="84"/>
      <c r="E1967" s="84"/>
      <c r="F1967" s="84"/>
      <c r="G1967" s="84"/>
    </row>
    <row r="1968" spans="1:7" ht="16.149999999999999" customHeight="1" x14ac:dyDescent="0.2">
      <c r="A1968" s="84"/>
      <c r="B1968" s="82"/>
      <c r="C1968" s="84"/>
      <c r="D1968" s="84"/>
      <c r="E1968" s="84"/>
      <c r="F1968" s="84"/>
      <c r="G1968" s="84"/>
    </row>
    <row r="1969" spans="1:7" ht="16.149999999999999" customHeight="1" x14ac:dyDescent="0.2">
      <c r="A1969" s="84"/>
      <c r="B1969" s="82"/>
      <c r="C1969" s="84"/>
      <c r="D1969" s="84"/>
      <c r="E1969" s="84"/>
      <c r="F1969" s="84"/>
      <c r="G1969" s="84"/>
    </row>
    <row r="1970" spans="1:7" ht="16.149999999999999" customHeight="1" x14ac:dyDescent="0.2">
      <c r="A1970" s="84"/>
      <c r="B1970" s="82"/>
      <c r="C1970" s="84"/>
      <c r="D1970" s="84"/>
      <c r="E1970" s="84"/>
      <c r="F1970" s="84"/>
      <c r="G1970" s="84"/>
    </row>
    <row r="1971" spans="1:7" ht="16.149999999999999" customHeight="1" x14ac:dyDescent="0.2">
      <c r="A1971" s="84"/>
      <c r="B1971" s="82"/>
      <c r="C1971" s="84"/>
      <c r="D1971" s="84"/>
      <c r="E1971" s="84"/>
      <c r="F1971" s="84"/>
      <c r="G1971" s="84"/>
    </row>
    <row r="1972" spans="1:7" ht="16.149999999999999" customHeight="1" x14ac:dyDescent="0.2">
      <c r="A1972" s="84"/>
      <c r="B1972" s="82"/>
      <c r="C1972" s="84"/>
      <c r="D1972" s="84"/>
      <c r="E1972" s="84"/>
      <c r="F1972" s="84"/>
      <c r="G1972" s="84"/>
    </row>
    <row r="1973" spans="1:7" ht="16.149999999999999" customHeight="1" x14ac:dyDescent="0.2">
      <c r="A1973" s="84"/>
      <c r="B1973" s="82"/>
      <c r="C1973" s="84"/>
      <c r="D1973" s="84"/>
      <c r="E1973" s="84"/>
      <c r="F1973" s="84"/>
      <c r="G1973" s="84"/>
    </row>
    <row r="1974" spans="1:7" ht="16.149999999999999" customHeight="1" x14ac:dyDescent="0.2">
      <c r="A1974" s="84"/>
      <c r="B1974" s="82"/>
      <c r="C1974" s="84"/>
      <c r="D1974" s="84"/>
      <c r="E1974" s="84"/>
      <c r="F1974" s="84"/>
      <c r="G1974" s="84"/>
    </row>
    <row r="1975" spans="1:7" ht="16.149999999999999" customHeight="1" x14ac:dyDescent="0.2">
      <c r="A1975" s="84"/>
      <c r="B1975" s="82"/>
      <c r="C1975" s="84"/>
      <c r="D1975" s="84"/>
      <c r="E1975" s="84"/>
      <c r="F1975" s="84"/>
      <c r="G1975" s="84"/>
    </row>
    <row r="1976" spans="1:7" ht="16.149999999999999" customHeight="1" x14ac:dyDescent="0.2">
      <c r="A1976" s="84"/>
      <c r="B1976" s="82"/>
      <c r="C1976" s="84"/>
      <c r="D1976" s="84"/>
      <c r="E1976" s="84"/>
      <c r="F1976" s="84"/>
      <c r="G1976" s="84"/>
    </row>
    <row r="1977" spans="1:7" ht="16.149999999999999" customHeight="1" x14ac:dyDescent="0.2">
      <c r="A1977" s="84"/>
      <c r="B1977" s="82"/>
      <c r="C1977" s="84"/>
      <c r="D1977" s="84"/>
      <c r="E1977" s="84"/>
      <c r="F1977" s="84"/>
      <c r="G1977" s="84"/>
    </row>
    <row r="1978" spans="1:7" ht="16.149999999999999" customHeight="1" x14ac:dyDescent="0.2">
      <c r="A1978" s="84"/>
      <c r="B1978" s="82"/>
      <c r="C1978" s="84"/>
      <c r="D1978" s="84"/>
      <c r="E1978" s="84"/>
      <c r="F1978" s="84"/>
      <c r="G1978" s="84"/>
    </row>
    <row r="1979" spans="1:7" ht="16.149999999999999" customHeight="1" x14ac:dyDescent="0.2">
      <c r="A1979" s="84"/>
      <c r="B1979" s="82"/>
      <c r="C1979" s="84"/>
      <c r="D1979" s="84"/>
      <c r="E1979" s="84"/>
      <c r="F1979" s="84"/>
      <c r="G1979" s="84"/>
    </row>
    <row r="1980" spans="1:7" ht="16.149999999999999" customHeight="1" x14ac:dyDescent="0.2">
      <c r="A1980" s="84"/>
      <c r="B1980" s="82"/>
      <c r="C1980" s="84"/>
      <c r="D1980" s="84"/>
      <c r="E1980" s="84"/>
      <c r="F1980" s="84"/>
      <c r="G1980" s="84"/>
    </row>
    <row r="1981" spans="1:7" ht="16.149999999999999" customHeight="1" x14ac:dyDescent="0.2">
      <c r="A1981" s="84"/>
      <c r="B1981" s="82"/>
      <c r="C1981" s="84"/>
      <c r="D1981" s="84"/>
      <c r="E1981" s="84"/>
      <c r="F1981" s="84"/>
      <c r="G1981" s="84"/>
    </row>
    <row r="1982" spans="1:7" ht="16.149999999999999" customHeight="1" x14ac:dyDescent="0.2">
      <c r="A1982" s="84"/>
      <c r="B1982" s="82"/>
      <c r="C1982" s="84"/>
      <c r="D1982" s="84"/>
      <c r="E1982" s="84"/>
      <c r="F1982" s="84"/>
      <c r="G1982" s="84"/>
    </row>
    <row r="1983" spans="1:7" ht="16.149999999999999" customHeight="1" x14ac:dyDescent="0.2">
      <c r="A1983" s="84"/>
      <c r="B1983" s="82"/>
      <c r="C1983" s="84"/>
      <c r="D1983" s="84"/>
      <c r="E1983" s="84"/>
      <c r="F1983" s="84"/>
      <c r="G1983" s="84"/>
    </row>
    <row r="1984" spans="1:7" ht="16.149999999999999" customHeight="1" x14ac:dyDescent="0.2">
      <c r="A1984" s="84"/>
      <c r="B1984" s="82"/>
      <c r="C1984" s="84"/>
      <c r="D1984" s="84"/>
      <c r="E1984" s="84"/>
      <c r="F1984" s="84"/>
      <c r="G1984" s="84"/>
    </row>
    <row r="1985" spans="1:7" ht="16.149999999999999" customHeight="1" x14ac:dyDescent="0.2">
      <c r="A1985" s="84"/>
      <c r="B1985" s="82"/>
      <c r="C1985" s="84"/>
      <c r="D1985" s="84"/>
      <c r="E1985" s="84"/>
      <c r="F1985" s="84"/>
      <c r="G1985" s="84"/>
    </row>
    <row r="1986" spans="1:7" ht="16.149999999999999" customHeight="1" x14ac:dyDescent="0.2">
      <c r="A1986" s="84"/>
      <c r="B1986" s="82"/>
      <c r="C1986" s="84"/>
      <c r="D1986" s="84"/>
      <c r="E1986" s="84"/>
      <c r="F1986" s="84"/>
      <c r="G1986" s="84"/>
    </row>
    <row r="1987" spans="1:7" ht="16.149999999999999" customHeight="1" x14ac:dyDescent="0.2">
      <c r="A1987" s="84"/>
      <c r="B1987" s="82"/>
      <c r="C1987" s="84"/>
      <c r="D1987" s="84"/>
      <c r="E1987" s="84"/>
      <c r="F1987" s="84"/>
      <c r="G1987" s="84"/>
    </row>
    <row r="1988" spans="1:7" ht="16.149999999999999" customHeight="1" x14ac:dyDescent="0.2">
      <c r="A1988" s="84"/>
      <c r="B1988" s="82"/>
      <c r="C1988" s="84"/>
      <c r="D1988" s="84"/>
      <c r="E1988" s="84"/>
      <c r="F1988" s="84"/>
      <c r="G1988" s="84"/>
    </row>
    <row r="1989" spans="1:7" ht="16.149999999999999" customHeight="1" x14ac:dyDescent="0.2">
      <c r="A1989" s="84"/>
      <c r="B1989" s="82"/>
      <c r="C1989" s="84"/>
      <c r="D1989" s="84"/>
      <c r="E1989" s="84"/>
      <c r="F1989" s="84"/>
      <c r="G1989" s="84"/>
    </row>
    <row r="1990" spans="1:7" ht="16.149999999999999" customHeight="1" x14ac:dyDescent="0.2">
      <c r="A1990" s="84"/>
      <c r="B1990" s="82"/>
      <c r="C1990" s="84"/>
      <c r="D1990" s="84"/>
      <c r="E1990" s="84"/>
      <c r="F1990" s="84"/>
      <c r="G1990" s="84"/>
    </row>
    <row r="1991" spans="1:7" ht="16.149999999999999" customHeight="1" x14ac:dyDescent="0.2">
      <c r="A1991" s="84"/>
      <c r="B1991" s="82"/>
      <c r="C1991" s="84"/>
      <c r="D1991" s="84"/>
      <c r="E1991" s="84"/>
      <c r="F1991" s="84"/>
      <c r="G1991" s="84"/>
    </row>
    <row r="1992" spans="1:7" ht="16.149999999999999" customHeight="1" x14ac:dyDescent="0.2">
      <c r="A1992" s="84"/>
      <c r="B1992" s="82"/>
      <c r="C1992" s="84"/>
      <c r="D1992" s="84"/>
      <c r="E1992" s="84"/>
      <c r="F1992" s="84"/>
      <c r="G1992" s="84"/>
    </row>
    <row r="1993" spans="1:7" ht="16.149999999999999" customHeight="1" x14ac:dyDescent="0.2">
      <c r="A1993" s="84"/>
      <c r="B1993" s="82"/>
      <c r="C1993" s="84"/>
      <c r="D1993" s="84"/>
      <c r="E1993" s="84"/>
      <c r="F1993" s="84"/>
      <c r="G1993" s="84"/>
    </row>
    <row r="1994" spans="1:7" ht="16.149999999999999" customHeight="1" x14ac:dyDescent="0.2">
      <c r="A1994" s="84"/>
      <c r="B1994" s="82"/>
      <c r="C1994" s="84"/>
      <c r="D1994" s="84"/>
      <c r="E1994" s="84"/>
      <c r="F1994" s="84"/>
      <c r="G1994" s="84"/>
    </row>
    <row r="1995" spans="1:7" ht="16.149999999999999" customHeight="1" x14ac:dyDescent="0.2">
      <c r="A1995" s="84"/>
      <c r="B1995" s="82"/>
      <c r="C1995" s="84"/>
      <c r="D1995" s="84"/>
      <c r="E1995" s="84"/>
      <c r="F1995" s="84"/>
      <c r="G1995" s="84"/>
    </row>
    <row r="1996" spans="1:7" ht="16.149999999999999" customHeight="1" x14ac:dyDescent="0.2">
      <c r="A1996" s="84"/>
      <c r="B1996" s="82"/>
      <c r="C1996" s="84"/>
      <c r="D1996" s="84"/>
      <c r="E1996" s="84"/>
      <c r="F1996" s="84"/>
      <c r="G1996" s="84"/>
    </row>
    <row r="1997" spans="1:7" ht="16.149999999999999" customHeight="1" x14ac:dyDescent="0.2">
      <c r="A1997" s="84"/>
      <c r="B1997" s="82"/>
      <c r="C1997" s="84"/>
      <c r="D1997" s="84"/>
      <c r="E1997" s="84"/>
      <c r="F1997" s="84"/>
      <c r="G1997" s="84"/>
    </row>
    <row r="1998" spans="1:7" ht="16.149999999999999" customHeight="1" x14ac:dyDescent="0.2">
      <c r="A1998" s="84"/>
      <c r="B1998" s="82"/>
      <c r="C1998" s="84"/>
      <c r="D1998" s="84"/>
      <c r="E1998" s="84"/>
      <c r="F1998" s="84"/>
      <c r="G1998" s="84"/>
    </row>
    <row r="1999" spans="1:7" ht="16.149999999999999" customHeight="1" x14ac:dyDescent="0.2">
      <c r="A1999" s="84"/>
      <c r="B1999" s="82"/>
      <c r="C1999" s="84"/>
      <c r="D1999" s="84"/>
      <c r="E1999" s="84"/>
      <c r="F1999" s="84"/>
      <c r="G1999" s="84"/>
    </row>
    <row r="2000" spans="1:7" ht="16.149999999999999" customHeight="1" x14ac:dyDescent="0.2">
      <c r="A2000" s="84"/>
      <c r="B2000" s="82"/>
      <c r="C2000" s="84"/>
      <c r="D2000" s="84"/>
      <c r="E2000" s="84"/>
      <c r="F2000" s="84"/>
      <c r="G2000" s="84"/>
    </row>
    <row r="2001" spans="1:7" ht="16.149999999999999" customHeight="1" x14ac:dyDescent="0.2">
      <c r="A2001" s="84"/>
      <c r="B2001" s="82"/>
      <c r="C2001" s="84"/>
      <c r="D2001" s="84"/>
      <c r="E2001" s="84"/>
      <c r="F2001" s="84"/>
      <c r="G2001" s="84"/>
    </row>
    <row r="2002" spans="1:7" ht="16.149999999999999" customHeight="1" x14ac:dyDescent="0.2">
      <c r="A2002" s="84"/>
      <c r="B2002" s="82"/>
      <c r="C2002" s="84"/>
      <c r="D2002" s="84"/>
      <c r="E2002" s="84"/>
      <c r="F2002" s="84"/>
      <c r="G2002" s="84"/>
    </row>
    <row r="2003" spans="1:7" ht="16.149999999999999" customHeight="1" x14ac:dyDescent="0.2">
      <c r="A2003" s="84"/>
      <c r="B2003" s="82"/>
      <c r="C2003" s="84"/>
      <c r="D2003" s="84"/>
      <c r="E2003" s="84"/>
      <c r="F2003" s="84"/>
      <c r="G2003" s="84"/>
    </row>
    <row r="2004" spans="1:7" ht="16.149999999999999" customHeight="1" x14ac:dyDescent="0.2">
      <c r="A2004" s="84"/>
      <c r="B2004" s="82"/>
      <c r="C2004" s="84"/>
      <c r="D2004" s="84"/>
      <c r="E2004" s="84"/>
      <c r="F2004" s="84"/>
      <c r="G2004" s="84"/>
    </row>
    <row r="2005" spans="1:7" ht="16.149999999999999" customHeight="1" x14ac:dyDescent="0.2">
      <c r="A2005" s="84"/>
      <c r="B2005" s="82"/>
      <c r="C2005" s="84"/>
      <c r="D2005" s="84"/>
      <c r="E2005" s="84"/>
      <c r="F2005" s="84"/>
      <c r="G2005" s="84"/>
    </row>
    <row r="2006" spans="1:7" ht="16.149999999999999" customHeight="1" x14ac:dyDescent="0.2">
      <c r="A2006" s="84"/>
      <c r="B2006" s="82"/>
      <c r="C2006" s="84"/>
      <c r="D2006" s="84"/>
      <c r="E2006" s="84"/>
      <c r="F2006" s="84"/>
      <c r="G2006" s="84"/>
    </row>
    <row r="2007" spans="1:7" ht="16.149999999999999" customHeight="1" x14ac:dyDescent="0.2">
      <c r="A2007" s="84"/>
      <c r="B2007" s="82"/>
      <c r="C2007" s="84"/>
      <c r="D2007" s="84"/>
      <c r="E2007" s="84"/>
      <c r="F2007" s="84"/>
      <c r="G2007" s="84"/>
    </row>
    <row r="2008" spans="1:7" ht="16.149999999999999" customHeight="1" x14ac:dyDescent="0.2">
      <c r="A2008" s="84"/>
      <c r="B2008" s="82"/>
      <c r="C2008" s="84"/>
      <c r="D2008" s="84"/>
      <c r="E2008" s="84"/>
      <c r="F2008" s="84"/>
      <c r="G2008" s="84"/>
    </row>
    <row r="2009" spans="1:7" ht="16.149999999999999" customHeight="1" x14ac:dyDescent="0.2">
      <c r="A2009" s="84"/>
      <c r="B2009" s="82"/>
      <c r="C2009" s="84"/>
      <c r="D2009" s="84"/>
      <c r="E2009" s="84"/>
      <c r="F2009" s="84"/>
      <c r="G2009" s="84"/>
    </row>
    <row r="2010" spans="1:7" ht="16.149999999999999" customHeight="1" x14ac:dyDescent="0.2">
      <c r="A2010" s="84"/>
      <c r="B2010" s="82"/>
      <c r="C2010" s="84"/>
      <c r="D2010" s="84"/>
      <c r="E2010" s="84"/>
      <c r="F2010" s="84"/>
      <c r="G2010" s="84"/>
    </row>
    <row r="2011" spans="1:7" ht="16.149999999999999" customHeight="1" x14ac:dyDescent="0.2">
      <c r="A2011" s="84"/>
      <c r="B2011" s="82"/>
      <c r="C2011" s="84"/>
      <c r="D2011" s="84"/>
      <c r="E2011" s="84"/>
      <c r="F2011" s="84"/>
      <c r="G2011" s="84"/>
    </row>
    <row r="2012" spans="1:7" ht="16.149999999999999" customHeight="1" x14ac:dyDescent="0.2">
      <c r="A2012" s="84"/>
      <c r="B2012" s="82"/>
      <c r="C2012" s="84"/>
      <c r="D2012" s="84"/>
      <c r="E2012" s="84"/>
      <c r="F2012" s="84"/>
      <c r="G2012" s="84"/>
    </row>
    <row r="2013" spans="1:7" ht="16.149999999999999" customHeight="1" x14ac:dyDescent="0.2">
      <c r="A2013" s="84"/>
      <c r="B2013" s="82"/>
      <c r="C2013" s="84"/>
      <c r="D2013" s="84"/>
      <c r="E2013" s="84"/>
      <c r="F2013" s="84"/>
      <c r="G2013" s="84"/>
    </row>
    <row r="2014" spans="1:7" ht="16.149999999999999" customHeight="1" x14ac:dyDescent="0.2">
      <c r="A2014" s="84"/>
      <c r="B2014" s="82"/>
      <c r="C2014" s="84"/>
      <c r="D2014" s="84"/>
      <c r="E2014" s="84"/>
      <c r="F2014" s="84"/>
      <c r="G2014" s="84"/>
    </row>
    <row r="2015" spans="1:7" ht="16.149999999999999" customHeight="1" x14ac:dyDescent="0.2">
      <c r="A2015" s="84"/>
      <c r="B2015" s="82"/>
      <c r="C2015" s="84"/>
      <c r="D2015" s="84"/>
      <c r="E2015" s="84"/>
      <c r="F2015" s="84"/>
      <c r="G2015" s="84"/>
    </row>
    <row r="2016" spans="1:7" ht="16.149999999999999" customHeight="1" x14ac:dyDescent="0.2">
      <c r="A2016" s="84"/>
      <c r="B2016" s="82"/>
      <c r="C2016" s="84"/>
      <c r="D2016" s="84"/>
      <c r="E2016" s="84"/>
      <c r="F2016" s="84"/>
      <c r="G2016" s="84"/>
    </row>
    <row r="2017" spans="1:7" ht="16.149999999999999" customHeight="1" x14ac:dyDescent="0.2">
      <c r="A2017" s="84"/>
      <c r="B2017" s="82"/>
      <c r="C2017" s="84"/>
      <c r="D2017" s="84"/>
      <c r="E2017" s="84"/>
      <c r="F2017" s="84"/>
      <c r="G2017" s="84"/>
    </row>
    <row r="2018" spans="1:7" ht="16.149999999999999" customHeight="1" x14ac:dyDescent="0.2">
      <c r="A2018" s="84"/>
      <c r="B2018" s="82"/>
      <c r="C2018" s="84"/>
      <c r="D2018" s="84"/>
      <c r="E2018" s="84"/>
      <c r="F2018" s="84"/>
      <c r="G2018" s="84"/>
    </row>
    <row r="2019" spans="1:7" ht="16.149999999999999" customHeight="1" x14ac:dyDescent="0.2">
      <c r="A2019" s="84"/>
      <c r="B2019" s="82"/>
      <c r="C2019" s="84"/>
      <c r="D2019" s="84"/>
      <c r="E2019" s="84"/>
      <c r="F2019" s="84"/>
      <c r="G2019" s="84"/>
    </row>
    <row r="2020" spans="1:7" ht="16.149999999999999" customHeight="1" x14ac:dyDescent="0.2">
      <c r="A2020" s="84"/>
      <c r="B2020" s="82"/>
      <c r="C2020" s="84"/>
      <c r="D2020" s="84"/>
      <c r="E2020" s="84"/>
      <c r="F2020" s="84"/>
      <c r="G2020" s="84"/>
    </row>
    <row r="2021" spans="1:7" ht="16.149999999999999" customHeight="1" x14ac:dyDescent="0.2">
      <c r="A2021" s="84"/>
      <c r="B2021" s="82"/>
      <c r="C2021" s="84"/>
      <c r="D2021" s="84"/>
      <c r="E2021" s="84"/>
      <c r="F2021" s="84"/>
      <c r="G2021" s="84"/>
    </row>
    <row r="2022" spans="1:7" ht="16.149999999999999" customHeight="1" x14ac:dyDescent="0.2">
      <c r="A2022" s="84"/>
      <c r="B2022" s="82"/>
      <c r="C2022" s="84"/>
      <c r="D2022" s="84"/>
      <c r="E2022" s="84"/>
      <c r="F2022" s="84"/>
      <c r="G2022" s="84"/>
    </row>
    <row r="2023" spans="1:7" ht="16.149999999999999" customHeight="1" x14ac:dyDescent="0.2">
      <c r="A2023" s="84"/>
      <c r="B2023" s="82"/>
      <c r="C2023" s="84"/>
      <c r="D2023" s="84"/>
      <c r="E2023" s="84"/>
      <c r="F2023" s="84"/>
      <c r="G2023" s="84"/>
    </row>
    <row r="2024" spans="1:7" ht="16.149999999999999" customHeight="1" x14ac:dyDescent="0.2">
      <c r="A2024" s="84"/>
      <c r="B2024" s="82"/>
      <c r="C2024" s="84"/>
      <c r="D2024" s="84"/>
      <c r="E2024" s="84"/>
      <c r="F2024" s="84"/>
      <c r="G2024" s="84"/>
    </row>
    <row r="2025" spans="1:7" ht="16.149999999999999" customHeight="1" x14ac:dyDescent="0.2">
      <c r="A2025" s="84"/>
      <c r="B2025" s="82"/>
      <c r="C2025" s="84"/>
      <c r="D2025" s="84"/>
      <c r="E2025" s="84"/>
      <c r="F2025" s="84"/>
      <c r="G2025" s="84"/>
    </row>
    <row r="2026" spans="1:7" ht="16.149999999999999" customHeight="1" x14ac:dyDescent="0.2">
      <c r="A2026" s="84"/>
      <c r="B2026" s="82"/>
      <c r="C2026" s="84"/>
      <c r="D2026" s="84"/>
      <c r="E2026" s="84"/>
      <c r="F2026" s="84"/>
      <c r="G2026" s="84"/>
    </row>
    <row r="2027" spans="1:7" ht="16.149999999999999" customHeight="1" x14ac:dyDescent="0.2">
      <c r="A2027" s="84"/>
      <c r="B2027" s="82"/>
      <c r="C2027" s="84"/>
      <c r="D2027" s="84"/>
      <c r="E2027" s="84"/>
      <c r="F2027" s="84"/>
      <c r="G2027" s="84"/>
    </row>
    <row r="2028" spans="1:7" ht="16.149999999999999" customHeight="1" x14ac:dyDescent="0.2">
      <c r="A2028" s="84"/>
      <c r="B2028" s="82"/>
      <c r="C2028" s="84"/>
      <c r="D2028" s="84"/>
      <c r="E2028" s="84"/>
      <c r="F2028" s="84"/>
      <c r="G2028" s="84"/>
    </row>
    <row r="2029" spans="1:7" ht="16.149999999999999" customHeight="1" x14ac:dyDescent="0.2">
      <c r="A2029" s="84"/>
      <c r="B2029" s="82"/>
      <c r="C2029" s="84"/>
      <c r="D2029" s="84"/>
      <c r="E2029" s="84"/>
      <c r="F2029" s="84"/>
      <c r="G2029" s="84"/>
    </row>
    <row r="2030" spans="1:7" ht="16.149999999999999" customHeight="1" x14ac:dyDescent="0.2">
      <c r="A2030" s="84"/>
      <c r="B2030" s="82"/>
      <c r="C2030" s="84"/>
      <c r="D2030" s="84"/>
      <c r="E2030" s="84"/>
      <c r="F2030" s="84"/>
      <c r="G2030" s="84"/>
    </row>
    <row r="2031" spans="1:7" ht="16.149999999999999" customHeight="1" x14ac:dyDescent="0.2">
      <c r="A2031" s="84"/>
      <c r="B2031" s="82"/>
      <c r="C2031" s="84"/>
      <c r="D2031" s="84"/>
      <c r="E2031" s="84"/>
      <c r="F2031" s="84"/>
      <c r="G2031" s="84"/>
    </row>
    <row r="2032" spans="1:7" ht="16.149999999999999" customHeight="1" x14ac:dyDescent="0.2">
      <c r="A2032" s="84"/>
      <c r="B2032" s="82"/>
      <c r="C2032" s="84"/>
      <c r="D2032" s="84"/>
      <c r="E2032" s="84"/>
      <c r="F2032" s="84"/>
      <c r="G2032" s="84"/>
    </row>
    <row r="2033" spans="1:7" ht="16.149999999999999" customHeight="1" x14ac:dyDescent="0.2">
      <c r="A2033" s="84"/>
      <c r="B2033" s="82"/>
      <c r="C2033" s="84"/>
      <c r="D2033" s="84"/>
      <c r="E2033" s="84"/>
      <c r="F2033" s="84"/>
      <c r="G2033" s="84"/>
    </row>
    <row r="2034" spans="1:7" ht="16.149999999999999" customHeight="1" x14ac:dyDescent="0.2">
      <c r="A2034" s="84"/>
      <c r="B2034" s="82"/>
      <c r="C2034" s="84"/>
      <c r="D2034" s="84"/>
      <c r="E2034" s="84"/>
      <c r="F2034" s="84"/>
      <c r="G2034" s="84"/>
    </row>
    <row r="2035" spans="1:7" ht="16.149999999999999" customHeight="1" x14ac:dyDescent="0.2">
      <c r="A2035" s="84"/>
      <c r="B2035" s="82"/>
      <c r="C2035" s="84"/>
      <c r="D2035" s="84"/>
      <c r="E2035" s="84"/>
      <c r="F2035" s="84"/>
      <c r="G2035" s="84"/>
    </row>
    <row r="2036" spans="1:7" ht="16.149999999999999" customHeight="1" x14ac:dyDescent="0.2">
      <c r="A2036" s="84"/>
      <c r="B2036" s="82"/>
      <c r="C2036" s="84"/>
      <c r="D2036" s="84"/>
      <c r="E2036" s="84"/>
      <c r="F2036" s="84"/>
      <c r="G2036" s="84"/>
    </row>
    <row r="2037" spans="1:7" ht="16.149999999999999" customHeight="1" x14ac:dyDescent="0.2">
      <c r="A2037" s="84"/>
      <c r="B2037" s="82"/>
      <c r="C2037" s="84"/>
      <c r="D2037" s="84"/>
      <c r="E2037" s="84"/>
      <c r="F2037" s="84"/>
      <c r="G2037" s="84"/>
    </row>
    <row r="2038" spans="1:7" ht="16.149999999999999" customHeight="1" x14ac:dyDescent="0.2">
      <c r="A2038" s="84"/>
      <c r="B2038" s="82"/>
      <c r="C2038" s="84"/>
      <c r="D2038" s="84"/>
      <c r="E2038" s="84"/>
      <c r="F2038" s="84"/>
      <c r="G2038" s="84"/>
    </row>
    <row r="2039" spans="1:7" ht="16.149999999999999" customHeight="1" x14ac:dyDescent="0.2">
      <c r="A2039" s="84"/>
      <c r="B2039" s="82"/>
      <c r="C2039" s="84"/>
      <c r="D2039" s="84"/>
      <c r="E2039" s="84"/>
      <c r="F2039" s="84"/>
      <c r="G2039" s="84"/>
    </row>
    <row r="2040" spans="1:7" ht="16.149999999999999" customHeight="1" x14ac:dyDescent="0.2">
      <c r="A2040" s="84"/>
      <c r="B2040" s="82"/>
      <c r="C2040" s="84"/>
      <c r="D2040" s="84"/>
      <c r="E2040" s="84"/>
      <c r="F2040" s="84"/>
      <c r="G2040" s="84"/>
    </row>
    <row r="2041" spans="1:7" ht="16.149999999999999" customHeight="1" x14ac:dyDescent="0.2">
      <c r="A2041" s="84"/>
      <c r="B2041" s="82"/>
      <c r="C2041" s="84"/>
      <c r="D2041" s="84"/>
      <c r="E2041" s="84"/>
      <c r="F2041" s="84"/>
      <c r="G2041" s="84"/>
    </row>
    <row r="2042" spans="1:7" ht="16.149999999999999" customHeight="1" x14ac:dyDescent="0.2">
      <c r="A2042" s="84"/>
      <c r="B2042" s="82"/>
      <c r="C2042" s="84"/>
      <c r="D2042" s="84"/>
      <c r="E2042" s="84"/>
      <c r="F2042" s="84"/>
      <c r="G2042" s="84"/>
    </row>
    <row r="2043" spans="1:7" ht="16.149999999999999" customHeight="1" x14ac:dyDescent="0.2">
      <c r="B2043" s="74"/>
    </row>
    <row r="2044" spans="1:7" ht="16.149999999999999" customHeight="1" x14ac:dyDescent="0.2">
      <c r="B2044" s="74"/>
    </row>
    <row r="2045" spans="1:7" ht="16.149999999999999" customHeight="1" x14ac:dyDescent="0.2">
      <c r="B2045" s="74"/>
    </row>
    <row r="2046" spans="1:7" ht="16.149999999999999" customHeight="1" x14ac:dyDescent="0.2">
      <c r="B2046" s="74"/>
    </row>
    <row r="2047" spans="1:7" ht="16.149999999999999" customHeight="1" x14ac:dyDescent="0.2">
      <c r="B2047" s="74"/>
    </row>
    <row r="2048" spans="1:7" ht="16.149999999999999" customHeight="1" x14ac:dyDescent="0.2">
      <c r="B2048" s="74"/>
    </row>
    <row r="2049" spans="2:2" ht="16.149999999999999" customHeight="1" x14ac:dyDescent="0.2">
      <c r="B2049" s="74"/>
    </row>
    <row r="2050" spans="2:2" ht="16.149999999999999" customHeight="1" x14ac:dyDescent="0.2">
      <c r="B2050" s="74"/>
    </row>
    <row r="2051" spans="2:2" ht="16.149999999999999" customHeight="1" x14ac:dyDescent="0.2">
      <c r="B2051" s="74"/>
    </row>
    <row r="2052" spans="2:2" ht="16.149999999999999" customHeight="1" x14ac:dyDescent="0.2">
      <c r="B2052" s="74"/>
    </row>
    <row r="2053" spans="2:2" ht="16.149999999999999" customHeight="1" x14ac:dyDescent="0.2">
      <c r="B2053" s="74"/>
    </row>
    <row r="2054" spans="2:2" ht="16.149999999999999" customHeight="1" x14ac:dyDescent="0.2">
      <c r="B2054" s="74"/>
    </row>
    <row r="2055" spans="2:2" ht="16.149999999999999" customHeight="1" x14ac:dyDescent="0.2">
      <c r="B2055" s="74"/>
    </row>
    <row r="2056" spans="2:2" ht="16.149999999999999" customHeight="1" x14ac:dyDescent="0.2">
      <c r="B2056" s="74"/>
    </row>
    <row r="2057" spans="2:2" ht="16.149999999999999" customHeight="1" x14ac:dyDescent="0.2">
      <c r="B2057" s="74"/>
    </row>
    <row r="2058" spans="2:2" ht="16.149999999999999" customHeight="1" x14ac:dyDescent="0.2">
      <c r="B2058" s="74"/>
    </row>
    <row r="2059" spans="2:2" ht="16.149999999999999" customHeight="1" x14ac:dyDescent="0.2">
      <c r="B2059" s="74"/>
    </row>
    <row r="2060" spans="2:2" ht="16.149999999999999" customHeight="1" x14ac:dyDescent="0.2">
      <c r="B2060" s="74"/>
    </row>
    <row r="2061" spans="2:2" ht="16.149999999999999" customHeight="1" x14ac:dyDescent="0.2">
      <c r="B2061" s="74"/>
    </row>
    <row r="2062" spans="2:2" ht="16.149999999999999" customHeight="1" x14ac:dyDescent="0.2">
      <c r="B2062" s="74"/>
    </row>
    <row r="2063" spans="2:2" ht="16.149999999999999" customHeight="1" x14ac:dyDescent="0.2">
      <c r="B2063" s="74"/>
    </row>
    <row r="2064" spans="2:2" ht="16.149999999999999" customHeight="1" x14ac:dyDescent="0.2">
      <c r="B2064" s="74"/>
    </row>
    <row r="2065" spans="2:2" ht="16.149999999999999" customHeight="1" x14ac:dyDescent="0.2">
      <c r="B2065" s="74"/>
    </row>
    <row r="2066" spans="2:2" ht="16.149999999999999" customHeight="1" x14ac:dyDescent="0.2">
      <c r="B2066" s="74"/>
    </row>
    <row r="2067" spans="2:2" ht="16.149999999999999" customHeight="1" x14ac:dyDescent="0.2">
      <c r="B2067" s="74"/>
    </row>
    <row r="2068" spans="2:2" ht="16.149999999999999" customHeight="1" x14ac:dyDescent="0.2">
      <c r="B2068" s="74"/>
    </row>
    <row r="2069" spans="2:2" ht="16.149999999999999" customHeight="1" x14ac:dyDescent="0.2">
      <c r="B2069" s="74"/>
    </row>
    <row r="2070" spans="2:2" ht="16.149999999999999" customHeight="1" x14ac:dyDescent="0.2">
      <c r="B2070" s="74"/>
    </row>
    <row r="2071" spans="2:2" ht="16.149999999999999" customHeight="1" x14ac:dyDescent="0.2">
      <c r="B2071" s="74"/>
    </row>
    <row r="2072" spans="2:2" ht="16.149999999999999" customHeight="1" x14ac:dyDescent="0.2">
      <c r="B2072" s="74"/>
    </row>
    <row r="2073" spans="2:2" ht="16.149999999999999" customHeight="1" x14ac:dyDescent="0.2">
      <c r="B2073" s="74"/>
    </row>
    <row r="2074" spans="2:2" ht="16.149999999999999" customHeight="1" x14ac:dyDescent="0.2">
      <c r="B2074" s="74"/>
    </row>
    <row r="2075" spans="2:2" ht="16.149999999999999" customHeight="1" x14ac:dyDescent="0.2">
      <c r="B2075" s="74"/>
    </row>
    <row r="2076" spans="2:2" ht="16.149999999999999" customHeight="1" x14ac:dyDescent="0.2">
      <c r="B2076" s="74"/>
    </row>
    <row r="2077" spans="2:2" ht="16.149999999999999" customHeight="1" x14ac:dyDescent="0.2">
      <c r="B2077" s="74"/>
    </row>
    <row r="2078" spans="2:2" ht="16.149999999999999" customHeight="1" x14ac:dyDescent="0.2">
      <c r="B2078" s="74"/>
    </row>
    <row r="2079" spans="2:2" ht="16.149999999999999" customHeight="1" x14ac:dyDescent="0.2">
      <c r="B2079" s="74"/>
    </row>
    <row r="2080" spans="2:2" ht="16.149999999999999" customHeight="1" x14ac:dyDescent="0.2">
      <c r="B2080" s="74"/>
    </row>
    <row r="2081" spans="2:2" ht="16.149999999999999" customHeight="1" x14ac:dyDescent="0.2">
      <c r="B2081" s="74"/>
    </row>
    <row r="2082" spans="2:2" ht="16.149999999999999" customHeight="1" x14ac:dyDescent="0.2">
      <c r="B2082" s="74"/>
    </row>
    <row r="2083" spans="2:2" ht="16.149999999999999" customHeight="1" x14ac:dyDescent="0.2">
      <c r="B2083" s="74"/>
    </row>
    <row r="2084" spans="2:2" ht="16.149999999999999" customHeight="1" x14ac:dyDescent="0.2">
      <c r="B2084" s="74"/>
    </row>
    <row r="2085" spans="2:2" ht="16.149999999999999" customHeight="1" x14ac:dyDescent="0.2">
      <c r="B2085" s="74"/>
    </row>
    <row r="2086" spans="2:2" ht="16.149999999999999" customHeight="1" x14ac:dyDescent="0.2">
      <c r="B2086" s="74"/>
    </row>
    <row r="2087" spans="2:2" ht="16.149999999999999" customHeight="1" x14ac:dyDescent="0.2">
      <c r="B2087" s="74"/>
    </row>
    <row r="2088" spans="2:2" ht="16.149999999999999" customHeight="1" x14ac:dyDescent="0.2">
      <c r="B2088" s="74"/>
    </row>
    <row r="2089" spans="2:2" ht="16.149999999999999" customHeight="1" x14ac:dyDescent="0.2">
      <c r="B2089" s="74"/>
    </row>
    <row r="2090" spans="2:2" ht="16.149999999999999" customHeight="1" x14ac:dyDescent="0.2">
      <c r="B2090" s="74"/>
    </row>
    <row r="2091" spans="2:2" ht="16.149999999999999" customHeight="1" x14ac:dyDescent="0.2">
      <c r="B2091" s="74"/>
    </row>
    <row r="2092" spans="2:2" ht="16.149999999999999" customHeight="1" x14ac:dyDescent="0.2">
      <c r="B2092" s="74"/>
    </row>
    <row r="2093" spans="2:2" ht="16.149999999999999" customHeight="1" x14ac:dyDescent="0.2">
      <c r="B2093" s="74"/>
    </row>
    <row r="2094" spans="2:2" ht="16.149999999999999" customHeight="1" x14ac:dyDescent="0.2">
      <c r="B2094" s="74"/>
    </row>
    <row r="2095" spans="2:2" ht="16.149999999999999" customHeight="1" x14ac:dyDescent="0.2">
      <c r="B2095" s="74"/>
    </row>
    <row r="2096" spans="2:2" ht="16.149999999999999" customHeight="1" x14ac:dyDescent="0.2">
      <c r="B2096" s="74"/>
    </row>
    <row r="2097" spans="2:2" ht="16.149999999999999" customHeight="1" x14ac:dyDescent="0.2">
      <c r="B2097" s="74"/>
    </row>
    <row r="2098" spans="2:2" ht="16.149999999999999" customHeight="1" x14ac:dyDescent="0.2">
      <c r="B2098" s="74"/>
    </row>
    <row r="2099" spans="2:2" ht="16.149999999999999" customHeight="1" x14ac:dyDescent="0.2">
      <c r="B2099" s="74"/>
    </row>
    <row r="2100" spans="2:2" ht="16.149999999999999" customHeight="1" x14ac:dyDescent="0.2">
      <c r="B2100" s="74"/>
    </row>
    <row r="2101" spans="2:2" ht="16.149999999999999" customHeight="1" x14ac:dyDescent="0.2">
      <c r="B2101" s="74"/>
    </row>
    <row r="2102" spans="2:2" ht="16.149999999999999" customHeight="1" x14ac:dyDescent="0.2">
      <c r="B2102" s="74"/>
    </row>
    <row r="2103" spans="2:2" ht="16.149999999999999" customHeight="1" x14ac:dyDescent="0.2">
      <c r="B2103" s="74"/>
    </row>
    <row r="2104" spans="2:2" ht="16.149999999999999" customHeight="1" x14ac:dyDescent="0.2">
      <c r="B2104" s="74"/>
    </row>
    <row r="2105" spans="2:2" ht="16.149999999999999" customHeight="1" x14ac:dyDescent="0.2">
      <c r="B2105" s="74"/>
    </row>
    <row r="2106" spans="2:2" ht="16.149999999999999" customHeight="1" x14ac:dyDescent="0.2">
      <c r="B2106" s="74"/>
    </row>
    <row r="2107" spans="2:2" ht="16.149999999999999" customHeight="1" x14ac:dyDescent="0.2">
      <c r="B2107" s="74"/>
    </row>
    <row r="2108" spans="2:2" ht="16.149999999999999" customHeight="1" x14ac:dyDescent="0.2">
      <c r="B2108" s="74"/>
    </row>
    <row r="2109" spans="2:2" ht="16.149999999999999" customHeight="1" x14ac:dyDescent="0.2">
      <c r="B2109" s="74"/>
    </row>
    <row r="2110" spans="2:2" ht="16.149999999999999" customHeight="1" x14ac:dyDescent="0.2">
      <c r="B2110" s="74"/>
    </row>
    <row r="2111" spans="2:2" ht="16.149999999999999" customHeight="1" x14ac:dyDescent="0.2">
      <c r="B2111" s="74"/>
    </row>
    <row r="2112" spans="2:2" ht="16.149999999999999" customHeight="1" x14ac:dyDescent="0.2">
      <c r="B2112" s="74"/>
    </row>
    <row r="2113" spans="2:2" ht="16.149999999999999" customHeight="1" x14ac:dyDescent="0.2">
      <c r="B2113" s="74"/>
    </row>
    <row r="2114" spans="2:2" ht="16.149999999999999" customHeight="1" x14ac:dyDescent="0.2">
      <c r="B2114" s="74"/>
    </row>
    <row r="2115" spans="2:2" ht="16.149999999999999" customHeight="1" x14ac:dyDescent="0.2">
      <c r="B2115" s="74"/>
    </row>
    <row r="2116" spans="2:2" ht="16.149999999999999" customHeight="1" x14ac:dyDescent="0.2">
      <c r="B2116" s="74"/>
    </row>
    <row r="2117" spans="2:2" ht="16.149999999999999" customHeight="1" x14ac:dyDescent="0.2">
      <c r="B2117" s="74"/>
    </row>
    <row r="2118" spans="2:2" ht="16.149999999999999" customHeight="1" x14ac:dyDescent="0.2">
      <c r="B2118" s="74"/>
    </row>
    <row r="2119" spans="2:2" ht="16.149999999999999" customHeight="1" x14ac:dyDescent="0.2">
      <c r="B2119" s="74"/>
    </row>
    <row r="2120" spans="2:2" ht="16.149999999999999" customHeight="1" x14ac:dyDescent="0.2">
      <c r="B2120" s="74"/>
    </row>
    <row r="2121" spans="2:2" ht="16.149999999999999" customHeight="1" x14ac:dyDescent="0.2">
      <c r="B2121" s="74"/>
    </row>
    <row r="2122" spans="2:2" ht="16.149999999999999" customHeight="1" x14ac:dyDescent="0.2">
      <c r="B2122" s="74"/>
    </row>
    <row r="2123" spans="2:2" ht="16.149999999999999" customHeight="1" x14ac:dyDescent="0.2">
      <c r="B2123" s="74"/>
    </row>
    <row r="2124" spans="2:2" ht="16.149999999999999" customHeight="1" x14ac:dyDescent="0.2">
      <c r="B2124" s="74"/>
    </row>
    <row r="2125" spans="2:2" ht="16.149999999999999" customHeight="1" x14ac:dyDescent="0.2">
      <c r="B2125" s="74"/>
    </row>
    <row r="2126" spans="2:2" ht="16.149999999999999" customHeight="1" x14ac:dyDescent="0.2">
      <c r="B2126" s="74"/>
    </row>
    <row r="2127" spans="2:2" ht="16.149999999999999" customHeight="1" x14ac:dyDescent="0.2">
      <c r="B2127" s="74"/>
    </row>
    <row r="2128" spans="2:2" ht="16.149999999999999" customHeight="1" x14ac:dyDescent="0.2">
      <c r="B2128" s="74"/>
    </row>
    <row r="2129" spans="2:2" ht="16.149999999999999" customHeight="1" x14ac:dyDescent="0.2">
      <c r="B2129" s="74"/>
    </row>
    <row r="2130" spans="2:2" ht="16.149999999999999" customHeight="1" x14ac:dyDescent="0.2">
      <c r="B2130" s="74"/>
    </row>
    <row r="2131" spans="2:2" ht="16.149999999999999" customHeight="1" x14ac:dyDescent="0.2">
      <c r="B2131" s="74"/>
    </row>
    <row r="2132" spans="2:2" ht="16.149999999999999" customHeight="1" x14ac:dyDescent="0.2">
      <c r="B2132" s="74"/>
    </row>
    <row r="2133" spans="2:2" ht="16.149999999999999" customHeight="1" x14ac:dyDescent="0.2">
      <c r="B2133" s="74"/>
    </row>
    <row r="2134" spans="2:2" ht="16.149999999999999" customHeight="1" x14ac:dyDescent="0.2">
      <c r="B2134" s="74"/>
    </row>
    <row r="2135" spans="2:2" ht="16.149999999999999" customHeight="1" x14ac:dyDescent="0.2">
      <c r="B2135" s="74"/>
    </row>
    <row r="2136" spans="2:2" ht="16.149999999999999" customHeight="1" x14ac:dyDescent="0.2">
      <c r="B2136" s="74"/>
    </row>
    <row r="2137" spans="2:2" ht="16.149999999999999" customHeight="1" x14ac:dyDescent="0.2">
      <c r="B2137" s="74"/>
    </row>
    <row r="2138" spans="2:2" ht="16.149999999999999" customHeight="1" x14ac:dyDescent="0.2">
      <c r="B2138" s="74"/>
    </row>
    <row r="2139" spans="2:2" ht="16.149999999999999" customHeight="1" x14ac:dyDescent="0.2">
      <c r="B2139" s="74"/>
    </row>
    <row r="2140" spans="2:2" ht="16.149999999999999" customHeight="1" x14ac:dyDescent="0.2">
      <c r="B2140" s="74"/>
    </row>
    <row r="2141" spans="2:2" ht="16.149999999999999" customHeight="1" x14ac:dyDescent="0.2">
      <c r="B2141" s="74"/>
    </row>
    <row r="2142" spans="2:2" ht="16.149999999999999" customHeight="1" x14ac:dyDescent="0.2">
      <c r="B2142" s="74"/>
    </row>
    <row r="2143" spans="2:2" ht="16.149999999999999" customHeight="1" x14ac:dyDescent="0.2">
      <c r="B2143" s="74"/>
    </row>
    <row r="2144" spans="2:2" ht="16.149999999999999" customHeight="1" x14ac:dyDescent="0.2">
      <c r="B2144" s="74"/>
    </row>
    <row r="2145" spans="2:2" ht="16.149999999999999" customHeight="1" x14ac:dyDescent="0.2">
      <c r="B2145" s="74"/>
    </row>
    <row r="2146" spans="2:2" ht="16.149999999999999" customHeight="1" x14ac:dyDescent="0.2">
      <c r="B2146" s="74"/>
    </row>
    <row r="2147" spans="2:2" ht="16.149999999999999" customHeight="1" x14ac:dyDescent="0.2">
      <c r="B2147" s="74"/>
    </row>
    <row r="2148" spans="2:2" ht="16.149999999999999" customHeight="1" x14ac:dyDescent="0.2">
      <c r="B2148" s="74"/>
    </row>
    <row r="2149" spans="2:2" ht="16.149999999999999" customHeight="1" x14ac:dyDescent="0.2">
      <c r="B2149" s="74"/>
    </row>
    <row r="2150" spans="2:2" ht="16.149999999999999" customHeight="1" x14ac:dyDescent="0.2">
      <c r="B2150" s="74"/>
    </row>
    <row r="2151" spans="2:2" ht="16.149999999999999" customHeight="1" x14ac:dyDescent="0.2">
      <c r="B2151" s="74"/>
    </row>
    <row r="2152" spans="2:2" ht="16.149999999999999" customHeight="1" x14ac:dyDescent="0.2">
      <c r="B2152" s="74"/>
    </row>
    <row r="2153" spans="2:2" ht="16.149999999999999" customHeight="1" x14ac:dyDescent="0.2">
      <c r="B2153" s="74"/>
    </row>
    <row r="2154" spans="2:2" ht="16.149999999999999" customHeight="1" x14ac:dyDescent="0.2">
      <c r="B2154" s="74"/>
    </row>
    <row r="2155" spans="2:2" ht="16.149999999999999" customHeight="1" x14ac:dyDescent="0.2">
      <c r="B2155" s="74"/>
    </row>
    <row r="2156" spans="2:2" ht="16.149999999999999" customHeight="1" x14ac:dyDescent="0.2">
      <c r="B2156" s="74"/>
    </row>
    <row r="2157" spans="2:2" ht="16.149999999999999" customHeight="1" x14ac:dyDescent="0.2">
      <c r="B2157" s="74"/>
    </row>
    <row r="2158" spans="2:2" ht="16.149999999999999" customHeight="1" x14ac:dyDescent="0.2">
      <c r="B2158" s="74"/>
    </row>
    <row r="2159" spans="2:2" ht="16.149999999999999" customHeight="1" x14ac:dyDescent="0.2">
      <c r="B2159" s="74"/>
    </row>
    <row r="2160" spans="2:2" ht="16.149999999999999" customHeight="1" x14ac:dyDescent="0.2">
      <c r="B2160" s="74"/>
    </row>
    <row r="2161" spans="2:2" ht="16.149999999999999" customHeight="1" x14ac:dyDescent="0.2">
      <c r="B2161" s="74"/>
    </row>
    <row r="2162" spans="2:2" ht="16.149999999999999" customHeight="1" x14ac:dyDescent="0.2">
      <c r="B2162" s="74"/>
    </row>
    <row r="2163" spans="2:2" ht="16.149999999999999" customHeight="1" x14ac:dyDescent="0.2">
      <c r="B2163" s="74"/>
    </row>
    <row r="2164" spans="2:2" ht="16.149999999999999" customHeight="1" x14ac:dyDescent="0.2">
      <c r="B2164" s="74"/>
    </row>
    <row r="2165" spans="2:2" ht="16.149999999999999" customHeight="1" x14ac:dyDescent="0.2">
      <c r="B2165" s="74"/>
    </row>
    <row r="2166" spans="2:2" ht="16.149999999999999" customHeight="1" x14ac:dyDescent="0.2">
      <c r="B2166" s="74"/>
    </row>
    <row r="2167" spans="2:2" ht="16.149999999999999" customHeight="1" x14ac:dyDescent="0.2">
      <c r="B2167" s="74"/>
    </row>
    <row r="2168" spans="2:2" ht="16.149999999999999" customHeight="1" x14ac:dyDescent="0.2">
      <c r="B2168" s="74"/>
    </row>
    <row r="2169" spans="2:2" ht="16.149999999999999" customHeight="1" x14ac:dyDescent="0.2">
      <c r="B2169" s="74"/>
    </row>
    <row r="2170" spans="2:2" ht="16.149999999999999" customHeight="1" x14ac:dyDescent="0.2">
      <c r="B2170" s="74"/>
    </row>
    <row r="2171" spans="2:2" ht="16.149999999999999" customHeight="1" x14ac:dyDescent="0.2">
      <c r="B2171" s="74"/>
    </row>
    <row r="2172" spans="2:2" ht="16.149999999999999" customHeight="1" x14ac:dyDescent="0.2">
      <c r="B2172" s="74"/>
    </row>
    <row r="2173" spans="2:2" ht="16.149999999999999" customHeight="1" x14ac:dyDescent="0.2">
      <c r="B2173" s="74"/>
    </row>
    <row r="2174" spans="2:2" ht="16.149999999999999" customHeight="1" x14ac:dyDescent="0.2">
      <c r="B2174" s="74"/>
    </row>
    <row r="2175" spans="2:2" ht="16.149999999999999" customHeight="1" x14ac:dyDescent="0.2">
      <c r="B2175" s="74"/>
    </row>
    <row r="2176" spans="2:2" ht="16.149999999999999" customHeight="1" x14ac:dyDescent="0.2">
      <c r="B2176" s="74"/>
    </row>
    <row r="2177" spans="2:2" ht="16.149999999999999" customHeight="1" x14ac:dyDescent="0.2">
      <c r="B2177" s="74"/>
    </row>
    <row r="2178" spans="2:2" ht="16.149999999999999" customHeight="1" x14ac:dyDescent="0.2">
      <c r="B2178" s="74"/>
    </row>
    <row r="2179" spans="2:2" ht="16.149999999999999" customHeight="1" x14ac:dyDescent="0.2">
      <c r="B2179" s="74"/>
    </row>
    <row r="2180" spans="2:2" ht="16.149999999999999" customHeight="1" x14ac:dyDescent="0.2">
      <c r="B2180" s="74"/>
    </row>
    <row r="2181" spans="2:2" ht="16.149999999999999" customHeight="1" x14ac:dyDescent="0.2">
      <c r="B2181" s="74"/>
    </row>
    <row r="2182" spans="2:2" ht="16.149999999999999" customHeight="1" x14ac:dyDescent="0.2">
      <c r="B2182" s="74"/>
    </row>
    <row r="2183" spans="2:2" ht="16.149999999999999" customHeight="1" x14ac:dyDescent="0.2">
      <c r="B2183" s="74"/>
    </row>
    <row r="2184" spans="2:2" ht="16.149999999999999" customHeight="1" x14ac:dyDescent="0.2">
      <c r="B2184" s="74"/>
    </row>
    <row r="2185" spans="2:2" ht="16.149999999999999" customHeight="1" x14ac:dyDescent="0.2">
      <c r="B2185" s="74"/>
    </row>
    <row r="2186" spans="2:2" ht="16.149999999999999" customHeight="1" x14ac:dyDescent="0.2">
      <c r="B2186" s="74"/>
    </row>
    <row r="2187" spans="2:2" ht="16.149999999999999" customHeight="1" x14ac:dyDescent="0.2">
      <c r="B2187" s="74"/>
    </row>
    <row r="2188" spans="2:2" ht="16.149999999999999" customHeight="1" x14ac:dyDescent="0.2">
      <c r="B2188" s="74"/>
    </row>
    <row r="2189" spans="2:2" ht="16.149999999999999" customHeight="1" x14ac:dyDescent="0.2">
      <c r="B2189" s="74"/>
    </row>
    <row r="2190" spans="2:2" ht="16.149999999999999" customHeight="1" x14ac:dyDescent="0.2">
      <c r="B2190" s="74"/>
    </row>
    <row r="2191" spans="2:2" ht="16.149999999999999" customHeight="1" x14ac:dyDescent="0.2">
      <c r="B2191" s="74"/>
    </row>
    <row r="2192" spans="2:2" ht="16.149999999999999" customHeight="1" x14ac:dyDescent="0.2">
      <c r="B2192" s="74"/>
    </row>
    <row r="2193" spans="2:2" ht="16.149999999999999" customHeight="1" x14ac:dyDescent="0.2">
      <c r="B2193" s="74"/>
    </row>
    <row r="2194" spans="2:2" ht="16.149999999999999" customHeight="1" x14ac:dyDescent="0.2">
      <c r="B2194" s="74"/>
    </row>
    <row r="2195" spans="2:2" ht="16.149999999999999" customHeight="1" x14ac:dyDescent="0.2">
      <c r="B2195" s="74"/>
    </row>
    <row r="2196" spans="2:2" ht="16.149999999999999" customHeight="1" x14ac:dyDescent="0.2">
      <c r="B2196" s="74"/>
    </row>
    <row r="2197" spans="2:2" ht="16.149999999999999" customHeight="1" x14ac:dyDescent="0.2">
      <c r="B2197" s="74"/>
    </row>
    <row r="2198" spans="2:2" ht="16.149999999999999" customHeight="1" x14ac:dyDescent="0.2">
      <c r="B2198" s="74"/>
    </row>
    <row r="2199" spans="2:2" ht="16.149999999999999" customHeight="1" x14ac:dyDescent="0.2">
      <c r="B2199" s="74"/>
    </row>
    <row r="2200" spans="2:2" ht="16.149999999999999" customHeight="1" x14ac:dyDescent="0.2">
      <c r="B2200" s="74"/>
    </row>
    <row r="2201" spans="2:2" ht="16.149999999999999" customHeight="1" x14ac:dyDescent="0.2">
      <c r="B2201" s="74"/>
    </row>
    <row r="2202" spans="2:2" ht="16.149999999999999" customHeight="1" x14ac:dyDescent="0.2">
      <c r="B2202" s="74"/>
    </row>
    <row r="2203" spans="2:2" ht="16.149999999999999" customHeight="1" x14ac:dyDescent="0.2">
      <c r="B2203" s="74"/>
    </row>
    <row r="2204" spans="2:2" ht="16.149999999999999" customHeight="1" x14ac:dyDescent="0.2">
      <c r="B2204" s="74"/>
    </row>
    <row r="2205" spans="2:2" ht="16.149999999999999" customHeight="1" x14ac:dyDescent="0.2">
      <c r="B2205" s="74"/>
    </row>
    <row r="2206" spans="2:2" ht="16.149999999999999" customHeight="1" x14ac:dyDescent="0.2">
      <c r="B2206" s="74"/>
    </row>
    <row r="2207" spans="2:2" ht="16.149999999999999" customHeight="1" x14ac:dyDescent="0.2">
      <c r="B2207" s="74"/>
    </row>
    <row r="2208" spans="2:2" ht="16.149999999999999" customHeight="1" x14ac:dyDescent="0.2">
      <c r="B2208" s="74"/>
    </row>
    <row r="2209" spans="2:2" ht="16.149999999999999" customHeight="1" x14ac:dyDescent="0.2">
      <c r="B2209" s="74"/>
    </row>
    <row r="2210" spans="2:2" ht="16.149999999999999" customHeight="1" x14ac:dyDescent="0.2">
      <c r="B2210" s="74"/>
    </row>
    <row r="2211" spans="2:2" ht="16.149999999999999" customHeight="1" x14ac:dyDescent="0.2">
      <c r="B2211" s="74"/>
    </row>
    <row r="2212" spans="2:2" ht="16.149999999999999" customHeight="1" x14ac:dyDescent="0.2">
      <c r="B2212" s="74"/>
    </row>
    <row r="2213" spans="2:2" ht="16.149999999999999" customHeight="1" x14ac:dyDescent="0.2">
      <c r="B2213" s="74"/>
    </row>
    <row r="2214" spans="2:2" ht="16.149999999999999" customHeight="1" x14ac:dyDescent="0.2">
      <c r="B2214" s="74"/>
    </row>
    <row r="2215" spans="2:2" ht="16.149999999999999" customHeight="1" x14ac:dyDescent="0.2">
      <c r="B2215" s="74"/>
    </row>
    <row r="2216" spans="2:2" ht="16.149999999999999" customHeight="1" x14ac:dyDescent="0.2">
      <c r="B2216" s="74"/>
    </row>
    <row r="2217" spans="2:2" ht="16.149999999999999" customHeight="1" x14ac:dyDescent="0.2">
      <c r="B2217" s="74"/>
    </row>
    <row r="2218" spans="2:2" ht="16.149999999999999" customHeight="1" x14ac:dyDescent="0.2">
      <c r="B2218" s="74"/>
    </row>
    <row r="2219" spans="2:2" ht="16.149999999999999" customHeight="1" x14ac:dyDescent="0.2">
      <c r="B2219" s="74"/>
    </row>
    <row r="2220" spans="2:2" ht="16.149999999999999" customHeight="1" x14ac:dyDescent="0.2">
      <c r="B2220" s="74"/>
    </row>
    <row r="2221" spans="2:2" ht="16.149999999999999" customHeight="1" x14ac:dyDescent="0.2">
      <c r="B2221" s="74"/>
    </row>
    <row r="2222" spans="2:2" ht="16.149999999999999" customHeight="1" x14ac:dyDescent="0.2">
      <c r="B2222" s="74"/>
    </row>
    <row r="2223" spans="2:2" ht="16.149999999999999" customHeight="1" x14ac:dyDescent="0.2">
      <c r="B2223" s="74"/>
    </row>
    <row r="2224" spans="2:2" ht="16.149999999999999" customHeight="1" x14ac:dyDescent="0.2">
      <c r="B2224" s="74"/>
    </row>
    <row r="2225" spans="2:2" ht="16.149999999999999" customHeight="1" x14ac:dyDescent="0.2">
      <c r="B2225" s="74"/>
    </row>
    <row r="2226" spans="2:2" ht="16.149999999999999" customHeight="1" x14ac:dyDescent="0.2">
      <c r="B2226" s="74"/>
    </row>
    <row r="2227" spans="2:2" ht="16.149999999999999" customHeight="1" x14ac:dyDescent="0.2">
      <c r="B2227" s="74"/>
    </row>
    <row r="2228" spans="2:2" ht="16.149999999999999" customHeight="1" x14ac:dyDescent="0.2">
      <c r="B2228" s="74"/>
    </row>
    <row r="2229" spans="2:2" ht="16.149999999999999" customHeight="1" x14ac:dyDescent="0.2">
      <c r="B2229" s="74"/>
    </row>
    <row r="2230" spans="2:2" ht="16.149999999999999" customHeight="1" x14ac:dyDescent="0.2">
      <c r="B2230" s="74"/>
    </row>
    <row r="2231" spans="2:2" ht="16.149999999999999" customHeight="1" x14ac:dyDescent="0.2">
      <c r="B2231" s="74"/>
    </row>
    <row r="2232" spans="2:2" ht="16.149999999999999" customHeight="1" x14ac:dyDescent="0.2">
      <c r="B2232" s="74"/>
    </row>
    <row r="2233" spans="2:2" ht="16.149999999999999" customHeight="1" x14ac:dyDescent="0.2">
      <c r="B2233" s="74"/>
    </row>
    <row r="2234" spans="2:2" ht="16.149999999999999" customHeight="1" x14ac:dyDescent="0.2">
      <c r="B2234" s="74"/>
    </row>
    <row r="2235" spans="2:2" ht="16.149999999999999" customHeight="1" x14ac:dyDescent="0.2">
      <c r="B2235" s="74"/>
    </row>
    <row r="2236" spans="2:2" ht="16.149999999999999" customHeight="1" x14ac:dyDescent="0.2">
      <c r="B2236" s="74"/>
    </row>
    <row r="2237" spans="2:2" ht="16.149999999999999" customHeight="1" x14ac:dyDescent="0.2">
      <c r="B2237" s="74"/>
    </row>
    <row r="2238" spans="2:2" ht="16.149999999999999" customHeight="1" x14ac:dyDescent="0.2">
      <c r="B2238" s="74"/>
    </row>
    <row r="2239" spans="2:2" ht="16.149999999999999" customHeight="1" x14ac:dyDescent="0.2">
      <c r="B2239" s="74"/>
    </row>
    <row r="2240" spans="2:2" ht="16.149999999999999" customHeight="1" x14ac:dyDescent="0.2">
      <c r="B2240" s="74"/>
    </row>
    <row r="2241" spans="2:2" ht="16.149999999999999" customHeight="1" x14ac:dyDescent="0.2">
      <c r="B2241" s="74"/>
    </row>
    <row r="2242" spans="2:2" ht="16.149999999999999" customHeight="1" x14ac:dyDescent="0.2">
      <c r="B2242" s="74"/>
    </row>
    <row r="2243" spans="2:2" ht="16.149999999999999" customHeight="1" x14ac:dyDescent="0.2">
      <c r="B2243" s="74"/>
    </row>
    <row r="2244" spans="2:2" ht="16.149999999999999" customHeight="1" x14ac:dyDescent="0.2">
      <c r="B2244" s="74"/>
    </row>
    <row r="2245" spans="2:2" ht="16.149999999999999" customHeight="1" x14ac:dyDescent="0.2">
      <c r="B2245" s="74"/>
    </row>
    <row r="2246" spans="2:2" ht="16.149999999999999" customHeight="1" x14ac:dyDescent="0.2">
      <c r="B2246" s="74"/>
    </row>
    <row r="2247" spans="2:2" ht="16.149999999999999" customHeight="1" x14ac:dyDescent="0.2">
      <c r="B2247" s="74"/>
    </row>
    <row r="2248" spans="2:2" ht="16.149999999999999" customHeight="1" x14ac:dyDescent="0.2">
      <c r="B2248" s="74"/>
    </row>
    <row r="2249" spans="2:2" ht="16.149999999999999" customHeight="1" x14ac:dyDescent="0.2">
      <c r="B2249" s="74"/>
    </row>
    <row r="2250" spans="2:2" ht="16.149999999999999" customHeight="1" x14ac:dyDescent="0.2">
      <c r="B2250" s="74"/>
    </row>
    <row r="2251" spans="2:2" ht="16.149999999999999" customHeight="1" x14ac:dyDescent="0.2">
      <c r="B2251" s="74"/>
    </row>
    <row r="2252" spans="2:2" ht="16.149999999999999" customHeight="1" x14ac:dyDescent="0.2">
      <c r="B2252" s="74"/>
    </row>
    <row r="2253" spans="2:2" ht="16.149999999999999" customHeight="1" x14ac:dyDescent="0.2">
      <c r="B2253" s="74"/>
    </row>
    <row r="2254" spans="2:2" ht="16.149999999999999" customHeight="1" x14ac:dyDescent="0.2">
      <c r="B2254" s="74"/>
    </row>
    <row r="2255" spans="2:2" ht="16.149999999999999" customHeight="1" x14ac:dyDescent="0.2">
      <c r="B2255" s="74"/>
    </row>
    <row r="2256" spans="2:2" ht="16.149999999999999" customHeight="1" x14ac:dyDescent="0.2">
      <c r="B2256" s="74"/>
    </row>
    <row r="2257" spans="2:2" ht="16.149999999999999" customHeight="1" x14ac:dyDescent="0.2">
      <c r="B2257" s="74"/>
    </row>
    <row r="2258" spans="2:2" ht="16.149999999999999" customHeight="1" x14ac:dyDescent="0.2">
      <c r="B2258" s="74"/>
    </row>
    <row r="2259" spans="2:2" ht="16.149999999999999" customHeight="1" x14ac:dyDescent="0.2">
      <c r="B2259" s="74"/>
    </row>
    <row r="2260" spans="2:2" ht="16.149999999999999" customHeight="1" x14ac:dyDescent="0.2">
      <c r="B2260" s="74"/>
    </row>
    <row r="2261" spans="2:2" ht="16.149999999999999" customHeight="1" x14ac:dyDescent="0.2">
      <c r="B2261" s="74"/>
    </row>
    <row r="2262" spans="2:2" ht="16.149999999999999" customHeight="1" x14ac:dyDescent="0.2">
      <c r="B2262" s="74"/>
    </row>
    <row r="2263" spans="2:2" ht="16.149999999999999" customHeight="1" x14ac:dyDescent="0.2">
      <c r="B2263" s="74"/>
    </row>
    <row r="2264" spans="2:2" ht="16.149999999999999" customHeight="1" x14ac:dyDescent="0.2">
      <c r="B2264" s="74"/>
    </row>
    <row r="2265" spans="2:2" ht="16.149999999999999" customHeight="1" x14ac:dyDescent="0.2">
      <c r="B2265" s="74"/>
    </row>
    <row r="2266" spans="2:2" ht="16.149999999999999" customHeight="1" x14ac:dyDescent="0.2">
      <c r="B2266" s="74"/>
    </row>
    <row r="2267" spans="2:2" ht="16.149999999999999" customHeight="1" x14ac:dyDescent="0.2">
      <c r="B2267" s="74"/>
    </row>
    <row r="2268" spans="2:2" ht="16.149999999999999" customHeight="1" x14ac:dyDescent="0.2">
      <c r="B2268" s="74"/>
    </row>
    <row r="2269" spans="2:2" ht="16.149999999999999" customHeight="1" x14ac:dyDescent="0.2">
      <c r="B2269" s="74"/>
    </row>
    <row r="2270" spans="2:2" ht="16.149999999999999" customHeight="1" x14ac:dyDescent="0.2">
      <c r="B2270" s="74"/>
    </row>
    <row r="2271" spans="2:2" ht="16.149999999999999" customHeight="1" x14ac:dyDescent="0.2">
      <c r="B2271" s="74"/>
    </row>
    <row r="2272" spans="2:2" ht="16.149999999999999" customHeight="1" x14ac:dyDescent="0.2">
      <c r="B2272" s="74"/>
    </row>
    <row r="2273" spans="2:2" ht="16.149999999999999" customHeight="1" x14ac:dyDescent="0.2">
      <c r="B2273" s="74"/>
    </row>
    <row r="2274" spans="2:2" ht="16.149999999999999" customHeight="1" x14ac:dyDescent="0.2">
      <c r="B2274" s="74"/>
    </row>
    <row r="2275" spans="2:2" ht="16.149999999999999" customHeight="1" x14ac:dyDescent="0.2">
      <c r="B2275" s="74"/>
    </row>
    <row r="2276" spans="2:2" ht="16.149999999999999" customHeight="1" x14ac:dyDescent="0.2">
      <c r="B2276" s="74"/>
    </row>
    <row r="2277" spans="2:2" ht="16.149999999999999" customHeight="1" x14ac:dyDescent="0.2">
      <c r="B2277" s="74"/>
    </row>
    <row r="2278" spans="2:2" ht="16.149999999999999" customHeight="1" x14ac:dyDescent="0.2">
      <c r="B2278" s="74"/>
    </row>
    <row r="2279" spans="2:2" ht="16.149999999999999" customHeight="1" x14ac:dyDescent="0.2">
      <c r="B2279" s="74"/>
    </row>
    <row r="2280" spans="2:2" ht="16.149999999999999" customHeight="1" x14ac:dyDescent="0.2">
      <c r="B2280" s="74"/>
    </row>
    <row r="2281" spans="2:2" ht="16.149999999999999" customHeight="1" x14ac:dyDescent="0.2">
      <c r="B2281" s="74"/>
    </row>
    <row r="2282" spans="2:2" ht="16.149999999999999" customHeight="1" x14ac:dyDescent="0.2">
      <c r="B2282" s="74"/>
    </row>
    <row r="2283" spans="2:2" ht="16.149999999999999" customHeight="1" x14ac:dyDescent="0.2">
      <c r="B2283" s="74"/>
    </row>
    <row r="2284" spans="2:2" ht="16.149999999999999" customHeight="1" x14ac:dyDescent="0.2">
      <c r="B2284" s="74"/>
    </row>
    <row r="2285" spans="2:2" ht="16.149999999999999" customHeight="1" x14ac:dyDescent="0.2">
      <c r="B2285" s="74"/>
    </row>
    <row r="2286" spans="2:2" ht="16.149999999999999" customHeight="1" x14ac:dyDescent="0.2">
      <c r="B2286" s="74"/>
    </row>
    <row r="2287" spans="2:2" ht="16.149999999999999" customHeight="1" x14ac:dyDescent="0.2">
      <c r="B2287" s="74"/>
    </row>
    <row r="2288" spans="2:2" ht="16.149999999999999" customHeight="1" x14ac:dyDescent="0.2">
      <c r="B2288" s="74"/>
    </row>
    <row r="2289" spans="2:2" ht="16.149999999999999" customHeight="1" x14ac:dyDescent="0.2">
      <c r="B2289" s="74"/>
    </row>
    <row r="2290" spans="2:2" ht="16.149999999999999" customHeight="1" x14ac:dyDescent="0.2">
      <c r="B2290" s="74"/>
    </row>
    <row r="2291" spans="2:2" ht="16.149999999999999" customHeight="1" x14ac:dyDescent="0.2">
      <c r="B2291" s="74"/>
    </row>
    <row r="2292" spans="2:2" ht="16.149999999999999" customHeight="1" x14ac:dyDescent="0.2">
      <c r="B2292" s="74"/>
    </row>
    <row r="2293" spans="2:2" ht="16.149999999999999" customHeight="1" x14ac:dyDescent="0.2">
      <c r="B2293" s="74"/>
    </row>
    <row r="2294" spans="2:2" ht="16.149999999999999" customHeight="1" x14ac:dyDescent="0.2">
      <c r="B2294" s="74"/>
    </row>
    <row r="2295" spans="2:2" ht="16.149999999999999" customHeight="1" x14ac:dyDescent="0.2">
      <c r="B2295" s="74"/>
    </row>
    <row r="2296" spans="2:2" ht="16.149999999999999" customHeight="1" x14ac:dyDescent="0.2">
      <c r="B2296" s="74"/>
    </row>
    <row r="2297" spans="2:2" ht="16.149999999999999" customHeight="1" x14ac:dyDescent="0.2">
      <c r="B2297" s="74"/>
    </row>
    <row r="2298" spans="2:2" ht="16.149999999999999" customHeight="1" x14ac:dyDescent="0.2">
      <c r="B2298" s="74"/>
    </row>
    <row r="2299" spans="2:2" ht="16.149999999999999" customHeight="1" x14ac:dyDescent="0.2">
      <c r="B2299" s="74"/>
    </row>
    <row r="2300" spans="2:2" ht="16.149999999999999" customHeight="1" x14ac:dyDescent="0.2">
      <c r="B2300" s="74"/>
    </row>
    <row r="2301" spans="2:2" ht="16.149999999999999" customHeight="1" x14ac:dyDescent="0.2">
      <c r="B2301" s="74"/>
    </row>
    <row r="2302" spans="2:2" ht="16.149999999999999" customHeight="1" x14ac:dyDescent="0.2">
      <c r="B2302" s="74"/>
    </row>
    <row r="2303" spans="2:2" ht="16.149999999999999" customHeight="1" x14ac:dyDescent="0.2">
      <c r="B2303" s="74"/>
    </row>
    <row r="2304" spans="2:2" ht="16.149999999999999" customHeight="1" x14ac:dyDescent="0.2">
      <c r="B2304" s="74"/>
    </row>
    <row r="2305" spans="2:2" ht="16.149999999999999" customHeight="1" x14ac:dyDescent="0.2">
      <c r="B2305" s="74"/>
    </row>
    <row r="2306" spans="2:2" ht="16.149999999999999" customHeight="1" x14ac:dyDescent="0.2">
      <c r="B2306" s="74"/>
    </row>
    <row r="2307" spans="2:2" ht="16.149999999999999" customHeight="1" x14ac:dyDescent="0.2">
      <c r="B2307" s="74"/>
    </row>
    <row r="2308" spans="2:2" ht="16.149999999999999" customHeight="1" x14ac:dyDescent="0.2">
      <c r="B2308" s="74"/>
    </row>
    <row r="2309" spans="2:2" ht="16.149999999999999" customHeight="1" x14ac:dyDescent="0.2">
      <c r="B2309" s="74"/>
    </row>
    <row r="2310" spans="2:2" ht="16.149999999999999" customHeight="1" x14ac:dyDescent="0.2">
      <c r="B2310" s="74"/>
    </row>
    <row r="2311" spans="2:2" ht="16.149999999999999" customHeight="1" x14ac:dyDescent="0.2">
      <c r="B2311" s="74"/>
    </row>
    <row r="2312" spans="2:2" ht="16.149999999999999" customHeight="1" x14ac:dyDescent="0.2">
      <c r="B2312" s="74"/>
    </row>
    <row r="2313" spans="2:2" ht="16.149999999999999" customHeight="1" x14ac:dyDescent="0.2">
      <c r="B2313" s="74"/>
    </row>
    <row r="2314" spans="2:2" ht="16.149999999999999" customHeight="1" x14ac:dyDescent="0.2">
      <c r="B2314" s="74"/>
    </row>
    <row r="2315" spans="2:2" ht="16.149999999999999" customHeight="1" x14ac:dyDescent="0.2">
      <c r="B2315" s="74"/>
    </row>
    <row r="2316" spans="2:2" ht="16.149999999999999" customHeight="1" x14ac:dyDescent="0.2">
      <c r="B2316" s="74"/>
    </row>
    <row r="2317" spans="2:2" ht="16.149999999999999" customHeight="1" x14ac:dyDescent="0.2">
      <c r="B2317" s="74"/>
    </row>
    <row r="2318" spans="2:2" ht="16.149999999999999" customHeight="1" x14ac:dyDescent="0.2">
      <c r="B2318" s="74"/>
    </row>
    <row r="2319" spans="2:2" ht="16.149999999999999" customHeight="1" x14ac:dyDescent="0.2">
      <c r="B2319" s="74"/>
    </row>
    <row r="2320" spans="2:2" ht="16.149999999999999" customHeight="1" x14ac:dyDescent="0.2">
      <c r="B2320" s="74"/>
    </row>
    <row r="2321" spans="2:2" ht="16.149999999999999" customHeight="1" x14ac:dyDescent="0.2">
      <c r="B2321" s="74"/>
    </row>
    <row r="2322" spans="2:2" ht="16.149999999999999" customHeight="1" x14ac:dyDescent="0.2">
      <c r="B2322" s="74"/>
    </row>
    <row r="2323" spans="2:2" ht="16.149999999999999" customHeight="1" x14ac:dyDescent="0.2">
      <c r="B2323" s="74"/>
    </row>
    <row r="2324" spans="2:2" ht="16.149999999999999" customHeight="1" x14ac:dyDescent="0.2">
      <c r="B2324" s="74"/>
    </row>
    <row r="2325" spans="2:2" ht="16.149999999999999" customHeight="1" x14ac:dyDescent="0.2">
      <c r="B2325" s="74"/>
    </row>
    <row r="2326" spans="2:2" ht="16.149999999999999" customHeight="1" x14ac:dyDescent="0.2">
      <c r="B2326" s="74"/>
    </row>
    <row r="2327" spans="2:2" ht="16.149999999999999" customHeight="1" x14ac:dyDescent="0.2">
      <c r="B2327" s="74"/>
    </row>
    <row r="2328" spans="2:2" ht="16.149999999999999" customHeight="1" x14ac:dyDescent="0.2">
      <c r="B2328" s="74"/>
    </row>
    <row r="2329" spans="2:2" ht="16.149999999999999" customHeight="1" x14ac:dyDescent="0.2">
      <c r="B2329" s="74"/>
    </row>
    <row r="2330" spans="2:2" ht="16.149999999999999" customHeight="1" x14ac:dyDescent="0.2">
      <c r="B2330" s="74"/>
    </row>
    <row r="2331" spans="2:2" ht="16.149999999999999" customHeight="1" x14ac:dyDescent="0.2">
      <c r="B2331" s="74"/>
    </row>
    <row r="2332" spans="2:2" ht="16.149999999999999" customHeight="1" x14ac:dyDescent="0.2">
      <c r="B2332" s="74"/>
    </row>
    <row r="2333" spans="2:2" ht="16.149999999999999" customHeight="1" x14ac:dyDescent="0.2">
      <c r="B2333" s="74"/>
    </row>
    <row r="2334" spans="2:2" ht="16.149999999999999" customHeight="1" x14ac:dyDescent="0.2">
      <c r="B2334" s="74"/>
    </row>
    <row r="2335" spans="2:2" ht="16.149999999999999" customHeight="1" x14ac:dyDescent="0.2">
      <c r="B2335" s="74"/>
    </row>
    <row r="2336" spans="2:2" ht="16.149999999999999" customHeight="1" x14ac:dyDescent="0.2">
      <c r="B2336" s="74"/>
    </row>
    <row r="2337" spans="2:2" ht="16.149999999999999" customHeight="1" x14ac:dyDescent="0.2">
      <c r="B2337" s="74"/>
    </row>
    <row r="2338" spans="2:2" ht="16.149999999999999" customHeight="1" x14ac:dyDescent="0.2">
      <c r="B2338" s="74"/>
    </row>
    <row r="2339" spans="2:2" ht="16.149999999999999" customHeight="1" x14ac:dyDescent="0.2">
      <c r="B2339" s="74"/>
    </row>
    <row r="2340" spans="2:2" ht="16.149999999999999" customHeight="1" x14ac:dyDescent="0.2">
      <c r="B2340" s="74"/>
    </row>
    <row r="2341" spans="2:2" ht="16.149999999999999" customHeight="1" x14ac:dyDescent="0.2">
      <c r="B2341" s="74"/>
    </row>
    <row r="2342" spans="2:2" ht="16.149999999999999" customHeight="1" x14ac:dyDescent="0.2">
      <c r="B2342" s="74"/>
    </row>
    <row r="2343" spans="2:2" ht="16.149999999999999" customHeight="1" x14ac:dyDescent="0.2">
      <c r="B2343" s="74"/>
    </row>
    <row r="2344" spans="2:2" ht="16.149999999999999" customHeight="1" x14ac:dyDescent="0.2">
      <c r="B2344" s="74"/>
    </row>
    <row r="2345" spans="2:2" ht="16.149999999999999" customHeight="1" x14ac:dyDescent="0.2">
      <c r="B2345" s="74"/>
    </row>
    <row r="2346" spans="2:2" ht="16.149999999999999" customHeight="1" x14ac:dyDescent="0.2">
      <c r="B2346" s="74"/>
    </row>
    <row r="2347" spans="2:2" ht="16.149999999999999" customHeight="1" x14ac:dyDescent="0.2">
      <c r="B2347" s="74"/>
    </row>
    <row r="2348" spans="2:2" ht="16.149999999999999" customHeight="1" x14ac:dyDescent="0.2">
      <c r="B2348" s="74"/>
    </row>
    <row r="2349" spans="2:2" ht="16.149999999999999" customHeight="1" x14ac:dyDescent="0.2">
      <c r="B2349" s="74"/>
    </row>
    <row r="2350" spans="2:2" ht="16.149999999999999" customHeight="1" x14ac:dyDescent="0.2">
      <c r="B2350" s="74"/>
    </row>
    <row r="2351" spans="2:2" ht="16.149999999999999" customHeight="1" x14ac:dyDescent="0.2">
      <c r="B2351" s="74"/>
    </row>
    <row r="2352" spans="2:2" ht="16.149999999999999" customHeight="1" x14ac:dyDescent="0.2">
      <c r="B2352" s="74"/>
    </row>
    <row r="2353" spans="2:2" ht="16.149999999999999" customHeight="1" x14ac:dyDescent="0.2">
      <c r="B2353" s="74"/>
    </row>
    <row r="2354" spans="2:2" ht="16.149999999999999" customHeight="1" x14ac:dyDescent="0.2">
      <c r="B2354" s="74"/>
    </row>
    <row r="2355" spans="2:2" ht="16.149999999999999" customHeight="1" x14ac:dyDescent="0.2">
      <c r="B2355" s="74"/>
    </row>
    <row r="2356" spans="2:2" ht="16.149999999999999" customHeight="1" x14ac:dyDescent="0.2">
      <c r="B2356" s="74"/>
    </row>
    <row r="2357" spans="2:2" ht="16.149999999999999" customHeight="1" x14ac:dyDescent="0.2">
      <c r="B2357" s="74"/>
    </row>
    <row r="2358" spans="2:2" ht="16.149999999999999" customHeight="1" x14ac:dyDescent="0.2">
      <c r="B2358" s="74"/>
    </row>
    <row r="2359" spans="2:2" ht="16.149999999999999" customHeight="1" x14ac:dyDescent="0.2">
      <c r="B2359" s="74"/>
    </row>
    <row r="2360" spans="2:2" ht="16.149999999999999" customHeight="1" x14ac:dyDescent="0.2">
      <c r="B2360" s="74"/>
    </row>
    <row r="2361" spans="2:2" ht="16.149999999999999" customHeight="1" x14ac:dyDescent="0.2">
      <c r="B2361" s="74"/>
    </row>
    <row r="2362" spans="2:2" ht="16.149999999999999" customHeight="1" x14ac:dyDescent="0.2">
      <c r="B2362" s="74"/>
    </row>
    <row r="2363" spans="2:2" ht="16.149999999999999" customHeight="1" x14ac:dyDescent="0.2">
      <c r="B2363" s="74"/>
    </row>
    <row r="2364" spans="2:2" ht="16.149999999999999" customHeight="1" x14ac:dyDescent="0.2">
      <c r="B2364" s="74"/>
    </row>
    <row r="2365" spans="2:2" ht="16.149999999999999" customHeight="1" x14ac:dyDescent="0.2">
      <c r="B2365" s="74"/>
    </row>
    <row r="2366" spans="2:2" ht="16.149999999999999" customHeight="1" x14ac:dyDescent="0.2">
      <c r="B2366" s="74"/>
    </row>
    <row r="2367" spans="2:2" ht="16.149999999999999" customHeight="1" x14ac:dyDescent="0.2">
      <c r="B2367" s="74"/>
    </row>
    <row r="2368" spans="2:2" ht="16.149999999999999" customHeight="1" x14ac:dyDescent="0.2">
      <c r="B2368" s="74"/>
    </row>
    <row r="2369" spans="2:2" ht="16.149999999999999" customHeight="1" x14ac:dyDescent="0.2">
      <c r="B2369" s="74"/>
    </row>
    <row r="2370" spans="2:2" ht="16.149999999999999" customHeight="1" x14ac:dyDescent="0.2">
      <c r="B2370" s="74"/>
    </row>
    <row r="2371" spans="2:2" ht="16.149999999999999" customHeight="1" x14ac:dyDescent="0.2">
      <c r="B2371" s="74"/>
    </row>
    <row r="2372" spans="2:2" ht="16.149999999999999" customHeight="1" x14ac:dyDescent="0.2">
      <c r="B2372" s="74"/>
    </row>
    <row r="2373" spans="2:2" ht="16.149999999999999" customHeight="1" x14ac:dyDescent="0.2">
      <c r="B2373" s="74"/>
    </row>
    <row r="2374" spans="2:2" ht="16.149999999999999" customHeight="1" x14ac:dyDescent="0.2">
      <c r="B2374" s="74"/>
    </row>
    <row r="2375" spans="2:2" ht="16.149999999999999" customHeight="1" x14ac:dyDescent="0.2">
      <c r="B2375" s="74"/>
    </row>
    <row r="2376" spans="2:2" ht="16.149999999999999" customHeight="1" x14ac:dyDescent="0.2">
      <c r="B2376" s="74"/>
    </row>
    <row r="2377" spans="2:2" ht="16.149999999999999" customHeight="1" x14ac:dyDescent="0.2">
      <c r="B2377" s="74"/>
    </row>
    <row r="2378" spans="2:2" ht="16.149999999999999" customHeight="1" x14ac:dyDescent="0.2">
      <c r="B2378" s="74"/>
    </row>
    <row r="2379" spans="2:2" ht="16.149999999999999" customHeight="1" x14ac:dyDescent="0.2">
      <c r="B2379" s="74"/>
    </row>
    <row r="2380" spans="2:2" ht="16.149999999999999" customHeight="1" x14ac:dyDescent="0.2">
      <c r="B2380" s="74"/>
    </row>
    <row r="2381" spans="2:2" ht="16.149999999999999" customHeight="1" x14ac:dyDescent="0.2">
      <c r="B2381" s="74"/>
    </row>
    <row r="2382" spans="2:2" ht="16.149999999999999" customHeight="1" x14ac:dyDescent="0.2">
      <c r="B2382" s="74"/>
    </row>
    <row r="2383" spans="2:2" ht="16.149999999999999" customHeight="1" x14ac:dyDescent="0.2">
      <c r="B2383" s="74"/>
    </row>
    <row r="2384" spans="2:2" ht="16.149999999999999" customHeight="1" x14ac:dyDescent="0.2">
      <c r="B2384" s="74"/>
    </row>
    <row r="2385" spans="2:2" ht="16.149999999999999" customHeight="1" x14ac:dyDescent="0.2">
      <c r="B2385" s="74"/>
    </row>
    <row r="2386" spans="2:2" ht="16.149999999999999" customHeight="1" x14ac:dyDescent="0.2">
      <c r="B2386" s="74"/>
    </row>
    <row r="2387" spans="2:2" ht="16.149999999999999" customHeight="1" x14ac:dyDescent="0.2">
      <c r="B2387" s="74"/>
    </row>
    <row r="2388" spans="2:2" ht="16.149999999999999" customHeight="1" x14ac:dyDescent="0.2">
      <c r="B2388" s="74"/>
    </row>
    <row r="2389" spans="2:2" ht="16.149999999999999" customHeight="1" x14ac:dyDescent="0.2">
      <c r="B2389" s="74"/>
    </row>
    <row r="2390" spans="2:2" ht="16.149999999999999" customHeight="1" x14ac:dyDescent="0.2">
      <c r="B2390" s="74"/>
    </row>
    <row r="2391" spans="2:2" ht="16.149999999999999" customHeight="1" x14ac:dyDescent="0.2">
      <c r="B2391" s="74"/>
    </row>
    <row r="2392" spans="2:2" ht="16.149999999999999" customHeight="1" x14ac:dyDescent="0.2">
      <c r="B2392" s="74"/>
    </row>
    <row r="2393" spans="2:2" ht="16.149999999999999" customHeight="1" x14ac:dyDescent="0.2">
      <c r="B2393" s="74"/>
    </row>
    <row r="2394" spans="2:2" ht="16.149999999999999" customHeight="1" x14ac:dyDescent="0.2">
      <c r="B2394" s="74"/>
    </row>
    <row r="2395" spans="2:2" ht="16.149999999999999" customHeight="1" x14ac:dyDescent="0.2">
      <c r="B2395" s="74"/>
    </row>
    <row r="2396" spans="2:2" ht="16.149999999999999" customHeight="1" x14ac:dyDescent="0.2">
      <c r="B2396" s="74"/>
    </row>
    <row r="2397" spans="2:2" ht="16.149999999999999" customHeight="1" x14ac:dyDescent="0.2">
      <c r="B2397" s="74"/>
    </row>
    <row r="2398" spans="2:2" ht="16.149999999999999" customHeight="1" x14ac:dyDescent="0.2">
      <c r="B2398" s="74"/>
    </row>
    <row r="2399" spans="2:2" ht="16.149999999999999" customHeight="1" x14ac:dyDescent="0.2">
      <c r="B2399" s="74"/>
    </row>
    <row r="2400" spans="2:2" ht="16.149999999999999" customHeight="1" x14ac:dyDescent="0.2">
      <c r="B2400" s="74"/>
    </row>
    <row r="2401" spans="2:2" ht="16.149999999999999" customHeight="1" x14ac:dyDescent="0.2">
      <c r="B2401" s="74"/>
    </row>
    <row r="2402" spans="2:2" ht="16.149999999999999" customHeight="1" x14ac:dyDescent="0.2">
      <c r="B2402" s="74"/>
    </row>
    <row r="2403" spans="2:2" ht="16.149999999999999" customHeight="1" x14ac:dyDescent="0.2">
      <c r="B2403" s="74"/>
    </row>
    <row r="2404" spans="2:2" ht="16.149999999999999" customHeight="1" x14ac:dyDescent="0.2">
      <c r="B2404" s="74"/>
    </row>
    <row r="2405" spans="2:2" ht="16.149999999999999" customHeight="1" x14ac:dyDescent="0.2">
      <c r="B2405" s="74"/>
    </row>
    <row r="2406" spans="2:2" ht="16.149999999999999" customHeight="1" x14ac:dyDescent="0.2">
      <c r="B2406" s="74"/>
    </row>
    <row r="2407" spans="2:2" ht="16.149999999999999" customHeight="1" x14ac:dyDescent="0.2">
      <c r="B2407" s="74"/>
    </row>
    <row r="2408" spans="2:2" ht="16.149999999999999" customHeight="1" x14ac:dyDescent="0.2">
      <c r="B2408" s="74"/>
    </row>
    <row r="2409" spans="2:2" ht="16.149999999999999" customHeight="1" x14ac:dyDescent="0.2">
      <c r="B2409" s="74"/>
    </row>
    <row r="2410" spans="2:2" ht="16.149999999999999" customHeight="1" x14ac:dyDescent="0.2">
      <c r="B2410" s="74"/>
    </row>
    <row r="2411" spans="2:2" ht="16.149999999999999" customHeight="1" x14ac:dyDescent="0.2">
      <c r="B2411" s="74"/>
    </row>
    <row r="2412" spans="2:2" ht="16.149999999999999" customHeight="1" x14ac:dyDescent="0.2">
      <c r="B2412" s="74"/>
    </row>
    <row r="2413" spans="2:2" ht="16.149999999999999" customHeight="1" x14ac:dyDescent="0.2">
      <c r="B2413" s="74"/>
    </row>
    <row r="2414" spans="2:2" ht="16.149999999999999" customHeight="1" x14ac:dyDescent="0.2">
      <c r="B2414" s="74"/>
    </row>
    <row r="2415" spans="2:2" ht="16.149999999999999" customHeight="1" x14ac:dyDescent="0.2">
      <c r="B2415" s="74"/>
    </row>
    <row r="2416" spans="2:2" ht="16.149999999999999" customHeight="1" x14ac:dyDescent="0.2">
      <c r="B2416" s="74"/>
    </row>
    <row r="2417" spans="2:2" ht="16.149999999999999" customHeight="1" x14ac:dyDescent="0.2">
      <c r="B2417" s="74"/>
    </row>
    <row r="2418" spans="2:2" ht="16.149999999999999" customHeight="1" x14ac:dyDescent="0.2">
      <c r="B2418" s="74"/>
    </row>
    <row r="2419" spans="2:2" ht="16.149999999999999" customHeight="1" x14ac:dyDescent="0.2">
      <c r="B2419" s="74"/>
    </row>
    <row r="2420" spans="2:2" ht="16.149999999999999" customHeight="1" x14ac:dyDescent="0.2">
      <c r="B2420" s="74"/>
    </row>
    <row r="2421" spans="2:2" ht="16.149999999999999" customHeight="1" x14ac:dyDescent="0.2">
      <c r="B2421" s="74"/>
    </row>
    <row r="2422" spans="2:2" ht="16.149999999999999" customHeight="1" x14ac:dyDescent="0.2">
      <c r="B2422" s="74"/>
    </row>
    <row r="2423" spans="2:2" ht="16.149999999999999" customHeight="1" x14ac:dyDescent="0.2">
      <c r="B2423" s="74"/>
    </row>
    <row r="2424" spans="2:2" ht="16.149999999999999" customHeight="1" x14ac:dyDescent="0.2">
      <c r="B2424" s="74"/>
    </row>
    <row r="2425" spans="2:2" ht="16.149999999999999" customHeight="1" x14ac:dyDescent="0.2">
      <c r="B2425" s="74"/>
    </row>
    <row r="2426" spans="2:2" ht="16.149999999999999" customHeight="1" x14ac:dyDescent="0.2">
      <c r="B2426" s="74"/>
    </row>
    <row r="2427" spans="2:2" ht="16.149999999999999" customHeight="1" x14ac:dyDescent="0.2">
      <c r="B2427" s="74"/>
    </row>
    <row r="2428" spans="2:2" ht="16.149999999999999" customHeight="1" x14ac:dyDescent="0.2">
      <c r="B2428" s="74"/>
    </row>
    <row r="2429" spans="2:2" ht="16.149999999999999" customHeight="1" x14ac:dyDescent="0.2">
      <c r="B2429" s="74"/>
    </row>
    <row r="2430" spans="2:2" ht="16.149999999999999" customHeight="1" x14ac:dyDescent="0.2">
      <c r="B2430" s="74"/>
    </row>
    <row r="2431" spans="2:2" ht="16.149999999999999" customHeight="1" x14ac:dyDescent="0.2">
      <c r="B2431" s="74"/>
    </row>
    <row r="2432" spans="2:2" ht="16.149999999999999" customHeight="1" x14ac:dyDescent="0.2">
      <c r="B2432" s="74"/>
    </row>
    <row r="2433" spans="2:2" ht="16.149999999999999" customHeight="1" x14ac:dyDescent="0.2">
      <c r="B2433" s="74"/>
    </row>
    <row r="2434" spans="2:2" ht="16.149999999999999" customHeight="1" x14ac:dyDescent="0.2">
      <c r="B2434" s="74"/>
    </row>
    <row r="2435" spans="2:2" ht="16.149999999999999" customHeight="1" x14ac:dyDescent="0.2">
      <c r="B2435" s="74"/>
    </row>
    <row r="2436" spans="2:2" ht="16.149999999999999" customHeight="1" x14ac:dyDescent="0.2">
      <c r="B2436" s="74"/>
    </row>
    <row r="2437" spans="2:2" ht="16.149999999999999" customHeight="1" x14ac:dyDescent="0.2">
      <c r="B2437" s="74"/>
    </row>
    <row r="2438" spans="2:2" ht="16.149999999999999" customHeight="1" x14ac:dyDescent="0.2">
      <c r="B2438" s="74"/>
    </row>
    <row r="2439" spans="2:2" ht="16.149999999999999" customHeight="1" x14ac:dyDescent="0.2">
      <c r="B2439" s="74"/>
    </row>
    <row r="2440" spans="2:2" ht="16.149999999999999" customHeight="1" x14ac:dyDescent="0.2">
      <c r="B2440" s="74"/>
    </row>
    <row r="2441" spans="2:2" ht="16.149999999999999" customHeight="1" x14ac:dyDescent="0.2">
      <c r="B2441" s="74"/>
    </row>
    <row r="2442" spans="2:2" ht="16.149999999999999" customHeight="1" x14ac:dyDescent="0.2">
      <c r="B2442" s="74"/>
    </row>
    <row r="2443" spans="2:2" ht="16.149999999999999" customHeight="1" x14ac:dyDescent="0.2">
      <c r="B2443" s="74"/>
    </row>
    <row r="2444" spans="2:2" ht="16.149999999999999" customHeight="1" x14ac:dyDescent="0.2">
      <c r="B2444" s="74"/>
    </row>
    <row r="2445" spans="2:2" ht="16.149999999999999" customHeight="1" x14ac:dyDescent="0.2">
      <c r="B2445" s="74"/>
    </row>
    <row r="2446" spans="2:2" ht="16.149999999999999" customHeight="1" x14ac:dyDescent="0.2">
      <c r="B2446" s="74"/>
    </row>
    <row r="2447" spans="2:2" ht="16.149999999999999" customHeight="1" x14ac:dyDescent="0.2">
      <c r="B2447" s="74"/>
    </row>
    <row r="2448" spans="2:2" ht="16.149999999999999" customHeight="1" x14ac:dyDescent="0.2">
      <c r="B2448" s="74"/>
    </row>
    <row r="2449" spans="2:2" ht="16.149999999999999" customHeight="1" x14ac:dyDescent="0.2">
      <c r="B2449" s="74"/>
    </row>
    <row r="2450" spans="2:2" ht="16.149999999999999" customHeight="1" x14ac:dyDescent="0.2">
      <c r="B2450" s="74"/>
    </row>
    <row r="2451" spans="2:2" ht="16.149999999999999" customHeight="1" x14ac:dyDescent="0.2">
      <c r="B2451" s="74"/>
    </row>
    <row r="2452" spans="2:2" ht="16.149999999999999" customHeight="1" x14ac:dyDescent="0.2">
      <c r="B2452" s="74"/>
    </row>
    <row r="2453" spans="2:2" ht="16.149999999999999" customHeight="1" x14ac:dyDescent="0.2">
      <c r="B2453" s="74"/>
    </row>
    <row r="2454" spans="2:2" ht="16.149999999999999" customHeight="1" x14ac:dyDescent="0.2">
      <c r="B2454" s="74"/>
    </row>
    <row r="2455" spans="2:2" ht="16.149999999999999" customHeight="1" x14ac:dyDescent="0.2">
      <c r="B2455" s="74"/>
    </row>
    <row r="2456" spans="2:2" ht="16.149999999999999" customHeight="1" x14ac:dyDescent="0.2">
      <c r="B2456" s="74"/>
    </row>
    <row r="2457" spans="2:2" ht="16.149999999999999" customHeight="1" x14ac:dyDescent="0.2">
      <c r="B2457" s="74"/>
    </row>
    <row r="2458" spans="2:2" ht="16.149999999999999" customHeight="1" x14ac:dyDescent="0.2">
      <c r="B2458" s="74"/>
    </row>
    <row r="2459" spans="2:2" ht="16.149999999999999" customHeight="1" x14ac:dyDescent="0.2">
      <c r="B2459" s="74"/>
    </row>
    <row r="2460" spans="2:2" ht="16.149999999999999" customHeight="1" x14ac:dyDescent="0.2">
      <c r="B2460" s="74"/>
    </row>
    <row r="2461" spans="2:2" ht="16.149999999999999" customHeight="1" x14ac:dyDescent="0.2">
      <c r="B2461" s="74"/>
    </row>
    <row r="2462" spans="2:2" ht="16.149999999999999" customHeight="1" x14ac:dyDescent="0.2">
      <c r="B2462" s="74"/>
    </row>
    <row r="2463" spans="2:2" ht="16.149999999999999" customHeight="1" x14ac:dyDescent="0.2">
      <c r="B2463" s="74"/>
    </row>
    <row r="2464" spans="2:2" ht="16.149999999999999" customHeight="1" x14ac:dyDescent="0.2">
      <c r="B2464" s="74"/>
    </row>
    <row r="2465" spans="2:2" ht="16.149999999999999" customHeight="1" x14ac:dyDescent="0.2">
      <c r="B2465" s="74"/>
    </row>
    <row r="2466" spans="2:2" ht="16.149999999999999" customHeight="1" x14ac:dyDescent="0.2">
      <c r="B2466" s="74"/>
    </row>
    <row r="2467" spans="2:2" ht="16.149999999999999" customHeight="1" x14ac:dyDescent="0.2">
      <c r="B2467" s="74"/>
    </row>
    <row r="2468" spans="2:2" ht="16.149999999999999" customHeight="1" x14ac:dyDescent="0.2">
      <c r="B2468" s="74"/>
    </row>
    <row r="2469" spans="2:2" ht="16.149999999999999" customHeight="1" x14ac:dyDescent="0.2">
      <c r="B2469" s="74"/>
    </row>
    <row r="2470" spans="2:2" ht="16.149999999999999" customHeight="1" x14ac:dyDescent="0.2">
      <c r="B2470" s="74"/>
    </row>
    <row r="2471" spans="2:2" ht="16.149999999999999" customHeight="1" x14ac:dyDescent="0.2">
      <c r="B2471" s="74"/>
    </row>
    <row r="2472" spans="2:2" ht="16.149999999999999" customHeight="1" x14ac:dyDescent="0.2">
      <c r="B2472" s="74"/>
    </row>
    <row r="2473" spans="2:2" ht="16.149999999999999" customHeight="1" x14ac:dyDescent="0.2">
      <c r="B2473" s="74"/>
    </row>
    <row r="2474" spans="2:2" ht="16.149999999999999" customHeight="1" x14ac:dyDescent="0.2">
      <c r="B2474" s="74"/>
    </row>
    <row r="2475" spans="2:2" ht="16.149999999999999" customHeight="1" x14ac:dyDescent="0.2">
      <c r="B2475" s="74"/>
    </row>
    <row r="2476" spans="2:2" ht="16.149999999999999" customHeight="1" x14ac:dyDescent="0.2">
      <c r="B2476" s="74"/>
    </row>
    <row r="2477" spans="2:2" ht="16.149999999999999" customHeight="1" x14ac:dyDescent="0.2">
      <c r="B2477" s="74"/>
    </row>
    <row r="2478" spans="2:2" ht="16.149999999999999" customHeight="1" x14ac:dyDescent="0.2">
      <c r="B2478" s="74"/>
    </row>
    <row r="2479" spans="2:2" ht="16.149999999999999" customHeight="1" x14ac:dyDescent="0.2">
      <c r="B2479" s="74"/>
    </row>
    <row r="2480" spans="2:2" ht="16.149999999999999" customHeight="1" x14ac:dyDescent="0.2">
      <c r="B2480" s="74"/>
    </row>
    <row r="2481" spans="2:2" ht="16.149999999999999" customHeight="1" x14ac:dyDescent="0.2">
      <c r="B2481" s="74"/>
    </row>
    <row r="2482" spans="2:2" ht="16.149999999999999" customHeight="1" x14ac:dyDescent="0.2">
      <c r="B2482" s="74"/>
    </row>
    <row r="2483" spans="2:2" ht="16.149999999999999" customHeight="1" x14ac:dyDescent="0.2">
      <c r="B2483" s="74"/>
    </row>
    <row r="2484" spans="2:2" ht="16.149999999999999" customHeight="1" x14ac:dyDescent="0.2">
      <c r="B2484" s="74"/>
    </row>
    <row r="2485" spans="2:2" ht="16.149999999999999" customHeight="1" x14ac:dyDescent="0.2">
      <c r="B2485" s="74"/>
    </row>
    <row r="2486" spans="2:2" ht="16.149999999999999" customHeight="1" x14ac:dyDescent="0.2">
      <c r="B2486" s="74"/>
    </row>
    <row r="2487" spans="2:2" ht="16.149999999999999" customHeight="1" x14ac:dyDescent="0.2">
      <c r="B2487" s="74"/>
    </row>
    <row r="2488" spans="2:2" ht="16.149999999999999" customHeight="1" x14ac:dyDescent="0.2">
      <c r="B2488" s="74"/>
    </row>
    <row r="2489" spans="2:2" ht="16.149999999999999" customHeight="1" x14ac:dyDescent="0.2">
      <c r="B2489" s="74"/>
    </row>
    <row r="2490" spans="2:2" ht="16.149999999999999" customHeight="1" x14ac:dyDescent="0.2">
      <c r="B2490" s="74"/>
    </row>
    <row r="2491" spans="2:2" ht="16.149999999999999" customHeight="1" x14ac:dyDescent="0.2">
      <c r="B2491" s="74"/>
    </row>
    <row r="2492" spans="2:2" ht="16.149999999999999" customHeight="1" x14ac:dyDescent="0.2">
      <c r="B2492" s="74"/>
    </row>
    <row r="2493" spans="2:2" ht="16.149999999999999" customHeight="1" x14ac:dyDescent="0.2">
      <c r="B2493" s="74"/>
    </row>
    <row r="2494" spans="2:2" ht="16.149999999999999" customHeight="1" x14ac:dyDescent="0.2">
      <c r="B2494" s="74"/>
    </row>
    <row r="2495" spans="2:2" ht="16.149999999999999" customHeight="1" x14ac:dyDescent="0.2">
      <c r="B2495" s="74"/>
    </row>
    <row r="2496" spans="2:2" ht="16.149999999999999" customHeight="1" x14ac:dyDescent="0.2">
      <c r="B2496" s="74"/>
    </row>
    <row r="2497" spans="2:2" ht="16.149999999999999" customHeight="1" x14ac:dyDescent="0.2">
      <c r="B2497" s="74"/>
    </row>
    <row r="2498" spans="2:2" ht="16.149999999999999" customHeight="1" x14ac:dyDescent="0.2">
      <c r="B2498" s="74"/>
    </row>
    <row r="2499" spans="2:2" ht="16.149999999999999" customHeight="1" x14ac:dyDescent="0.2">
      <c r="B2499" s="74"/>
    </row>
    <row r="2500" spans="2:2" ht="16.149999999999999" customHeight="1" x14ac:dyDescent="0.2">
      <c r="B2500" s="74"/>
    </row>
    <row r="2501" spans="2:2" ht="16.149999999999999" customHeight="1" x14ac:dyDescent="0.2">
      <c r="B2501" s="74"/>
    </row>
    <row r="2502" spans="2:2" ht="16.149999999999999" customHeight="1" x14ac:dyDescent="0.2">
      <c r="B2502" s="74"/>
    </row>
    <row r="2503" spans="2:2" ht="16.149999999999999" customHeight="1" x14ac:dyDescent="0.2">
      <c r="B2503" s="74"/>
    </row>
    <row r="2504" spans="2:2" ht="16.149999999999999" customHeight="1" x14ac:dyDescent="0.2">
      <c r="B2504" s="74"/>
    </row>
    <row r="2505" spans="2:2" ht="16.149999999999999" customHeight="1" x14ac:dyDescent="0.2">
      <c r="B2505" s="74"/>
    </row>
    <row r="2506" spans="2:2" ht="16.149999999999999" customHeight="1" x14ac:dyDescent="0.2">
      <c r="B2506" s="74"/>
    </row>
    <row r="2507" spans="2:2" ht="16.149999999999999" customHeight="1" x14ac:dyDescent="0.2">
      <c r="B2507" s="74"/>
    </row>
    <row r="2508" spans="2:2" ht="16.149999999999999" customHeight="1" x14ac:dyDescent="0.2">
      <c r="B2508" s="74"/>
    </row>
    <row r="2509" spans="2:2" ht="16.149999999999999" customHeight="1" x14ac:dyDescent="0.2">
      <c r="B2509" s="74"/>
    </row>
    <row r="2510" spans="2:2" ht="16.149999999999999" customHeight="1" x14ac:dyDescent="0.2">
      <c r="B2510" s="74"/>
    </row>
    <row r="2511" spans="2:2" ht="16.149999999999999" customHeight="1" x14ac:dyDescent="0.2">
      <c r="B2511" s="74"/>
    </row>
    <row r="2512" spans="2:2" ht="16.149999999999999" customHeight="1" x14ac:dyDescent="0.2">
      <c r="B2512" s="74"/>
    </row>
    <row r="2513" spans="2:2" ht="16.149999999999999" customHeight="1" x14ac:dyDescent="0.2">
      <c r="B2513" s="74"/>
    </row>
    <row r="2514" spans="2:2" ht="16.149999999999999" customHeight="1" x14ac:dyDescent="0.2">
      <c r="B2514" s="74"/>
    </row>
    <row r="2515" spans="2:2" ht="16.149999999999999" customHeight="1" x14ac:dyDescent="0.2">
      <c r="B2515" s="74"/>
    </row>
    <row r="2516" spans="2:2" ht="16.149999999999999" customHeight="1" x14ac:dyDescent="0.2">
      <c r="B2516" s="74"/>
    </row>
    <row r="2517" spans="2:2" ht="16.149999999999999" customHeight="1" x14ac:dyDescent="0.2">
      <c r="B2517" s="74"/>
    </row>
    <row r="2518" spans="2:2" ht="16.149999999999999" customHeight="1" x14ac:dyDescent="0.2">
      <c r="B2518" s="74"/>
    </row>
    <row r="2519" spans="2:2" ht="16.149999999999999" customHeight="1" x14ac:dyDescent="0.2">
      <c r="B2519" s="74"/>
    </row>
    <row r="2520" spans="2:2" ht="16.149999999999999" customHeight="1" x14ac:dyDescent="0.2">
      <c r="B2520" s="74"/>
    </row>
    <row r="2521" spans="2:2" ht="16.149999999999999" customHeight="1" x14ac:dyDescent="0.2">
      <c r="B2521" s="74"/>
    </row>
    <row r="2522" spans="2:2" ht="16.149999999999999" customHeight="1" x14ac:dyDescent="0.2">
      <c r="B2522" s="74"/>
    </row>
    <row r="2523" spans="2:2" ht="16.149999999999999" customHeight="1" x14ac:dyDescent="0.2">
      <c r="B2523" s="74"/>
    </row>
    <row r="2524" spans="2:2" ht="16.149999999999999" customHeight="1" x14ac:dyDescent="0.2">
      <c r="B2524" s="74"/>
    </row>
    <row r="2525" spans="2:2" ht="16.149999999999999" customHeight="1" x14ac:dyDescent="0.2">
      <c r="B2525" s="74"/>
    </row>
    <row r="2526" spans="2:2" ht="16.149999999999999" customHeight="1" x14ac:dyDescent="0.2">
      <c r="B2526" s="74"/>
    </row>
    <row r="2527" spans="2:2" ht="16.149999999999999" customHeight="1" x14ac:dyDescent="0.2">
      <c r="B2527" s="74"/>
    </row>
    <row r="2528" spans="2:2" ht="16.149999999999999" customHeight="1" x14ac:dyDescent="0.2">
      <c r="B2528" s="74"/>
    </row>
    <row r="2529" spans="2:2" ht="16.149999999999999" customHeight="1" x14ac:dyDescent="0.2">
      <c r="B2529" s="74"/>
    </row>
    <row r="2530" spans="2:2" ht="16.149999999999999" customHeight="1" x14ac:dyDescent="0.2">
      <c r="B2530" s="74"/>
    </row>
    <row r="2531" spans="2:2" ht="16.149999999999999" customHeight="1" x14ac:dyDescent="0.2">
      <c r="B2531" s="74"/>
    </row>
    <row r="2532" spans="2:2" ht="16.149999999999999" customHeight="1" x14ac:dyDescent="0.2">
      <c r="B2532" s="74"/>
    </row>
    <row r="2533" spans="2:2" ht="16.149999999999999" customHeight="1" x14ac:dyDescent="0.2">
      <c r="B2533" s="74"/>
    </row>
    <row r="2534" spans="2:2" ht="16.149999999999999" customHeight="1" x14ac:dyDescent="0.2">
      <c r="B2534" s="74"/>
    </row>
    <row r="2535" spans="2:2" ht="16.149999999999999" customHeight="1" x14ac:dyDescent="0.2">
      <c r="B2535" s="74"/>
    </row>
    <row r="2536" spans="2:2" ht="16.149999999999999" customHeight="1" x14ac:dyDescent="0.2">
      <c r="B2536" s="74"/>
    </row>
    <row r="2537" spans="2:2" ht="16.149999999999999" customHeight="1" x14ac:dyDescent="0.2">
      <c r="B2537" s="74"/>
    </row>
    <row r="2538" spans="2:2" ht="16.149999999999999" customHeight="1" x14ac:dyDescent="0.2">
      <c r="B2538" s="74"/>
    </row>
    <row r="2539" spans="2:2" ht="16.149999999999999" customHeight="1" x14ac:dyDescent="0.2">
      <c r="B2539" s="74"/>
    </row>
    <row r="2540" spans="2:2" ht="16.149999999999999" customHeight="1" x14ac:dyDescent="0.2">
      <c r="B2540" s="74"/>
    </row>
    <row r="2541" spans="2:2" ht="16.149999999999999" customHeight="1" x14ac:dyDescent="0.2">
      <c r="B2541" s="74"/>
    </row>
    <row r="2542" spans="2:2" ht="16.149999999999999" customHeight="1" x14ac:dyDescent="0.2">
      <c r="B2542" s="74"/>
    </row>
    <row r="2543" spans="2:2" ht="16.149999999999999" customHeight="1" x14ac:dyDescent="0.2">
      <c r="B2543" s="74"/>
    </row>
    <row r="2544" spans="2:2" ht="16.149999999999999" customHeight="1" x14ac:dyDescent="0.2">
      <c r="B2544" s="74"/>
    </row>
    <row r="2545" spans="2:2" ht="16.149999999999999" customHeight="1" x14ac:dyDescent="0.2">
      <c r="B2545" s="74"/>
    </row>
    <row r="2546" spans="2:2" ht="16.149999999999999" customHeight="1" x14ac:dyDescent="0.2">
      <c r="B2546" s="74"/>
    </row>
    <row r="2547" spans="2:2" ht="16.149999999999999" customHeight="1" x14ac:dyDescent="0.2">
      <c r="B2547" s="74"/>
    </row>
    <row r="2548" spans="2:2" ht="16.149999999999999" customHeight="1" x14ac:dyDescent="0.2">
      <c r="B2548" s="74"/>
    </row>
    <row r="2549" spans="2:2" ht="16.149999999999999" customHeight="1" x14ac:dyDescent="0.2">
      <c r="B2549" s="74"/>
    </row>
    <row r="2550" spans="2:2" ht="16.149999999999999" customHeight="1" x14ac:dyDescent="0.2">
      <c r="B2550" s="74"/>
    </row>
    <row r="2551" spans="2:2" ht="16.149999999999999" customHeight="1" x14ac:dyDescent="0.2">
      <c r="B2551" s="74"/>
    </row>
    <row r="2552" spans="2:2" ht="16.149999999999999" customHeight="1" x14ac:dyDescent="0.2">
      <c r="B2552" s="74"/>
    </row>
    <row r="2553" spans="2:2" ht="16.149999999999999" customHeight="1" x14ac:dyDescent="0.2">
      <c r="B2553" s="74"/>
    </row>
    <row r="2554" spans="2:2" ht="16.149999999999999" customHeight="1" x14ac:dyDescent="0.2">
      <c r="B2554" s="74"/>
    </row>
    <row r="2555" spans="2:2" ht="16.149999999999999" customHeight="1" x14ac:dyDescent="0.2">
      <c r="B2555" s="74"/>
    </row>
    <row r="2556" spans="2:2" ht="16.149999999999999" customHeight="1" x14ac:dyDescent="0.2">
      <c r="B2556" s="74"/>
    </row>
    <row r="2557" spans="2:2" ht="16.149999999999999" customHeight="1" x14ac:dyDescent="0.2">
      <c r="B2557" s="74"/>
    </row>
    <row r="2558" spans="2:2" ht="16.149999999999999" customHeight="1" x14ac:dyDescent="0.2">
      <c r="B2558" s="74"/>
    </row>
    <row r="2559" spans="2:2" ht="16.149999999999999" customHeight="1" x14ac:dyDescent="0.2">
      <c r="B2559" s="74"/>
    </row>
    <row r="2560" spans="2:2" ht="16.149999999999999" customHeight="1" x14ac:dyDescent="0.2">
      <c r="B2560" s="74"/>
    </row>
    <row r="2561" spans="2:2" ht="16.149999999999999" customHeight="1" x14ac:dyDescent="0.2">
      <c r="B2561" s="74"/>
    </row>
    <row r="2562" spans="2:2" ht="16.149999999999999" customHeight="1" x14ac:dyDescent="0.2">
      <c r="B2562" s="74"/>
    </row>
    <row r="2563" spans="2:2" ht="16.149999999999999" customHeight="1" x14ac:dyDescent="0.2">
      <c r="B2563" s="74"/>
    </row>
    <row r="2564" spans="2:2" ht="16.149999999999999" customHeight="1" x14ac:dyDescent="0.2">
      <c r="B2564" s="74"/>
    </row>
    <row r="2565" spans="2:2" ht="16.149999999999999" customHeight="1" x14ac:dyDescent="0.2">
      <c r="B2565" s="74"/>
    </row>
    <row r="2566" spans="2:2" ht="16.149999999999999" customHeight="1" x14ac:dyDescent="0.2">
      <c r="B2566" s="74"/>
    </row>
    <row r="2567" spans="2:2" ht="16.149999999999999" customHeight="1" x14ac:dyDescent="0.2">
      <c r="B2567" s="74"/>
    </row>
    <row r="2568" spans="2:2" ht="16.149999999999999" customHeight="1" x14ac:dyDescent="0.2">
      <c r="B2568" s="74"/>
    </row>
    <row r="2569" spans="2:2" ht="16.149999999999999" customHeight="1" x14ac:dyDescent="0.2">
      <c r="B2569" s="74"/>
    </row>
    <row r="2570" spans="2:2" ht="16.149999999999999" customHeight="1" x14ac:dyDescent="0.2">
      <c r="B2570" s="74"/>
    </row>
    <row r="2571" spans="2:2" ht="16.149999999999999" customHeight="1" x14ac:dyDescent="0.2">
      <c r="B2571" s="74"/>
    </row>
    <row r="2572" spans="2:2" ht="16.149999999999999" customHeight="1" x14ac:dyDescent="0.2">
      <c r="B2572" s="74"/>
    </row>
    <row r="2573" spans="2:2" ht="16.149999999999999" customHeight="1" x14ac:dyDescent="0.2">
      <c r="B2573" s="74"/>
    </row>
    <row r="2574" spans="2:2" ht="16.149999999999999" customHeight="1" x14ac:dyDescent="0.2">
      <c r="B2574" s="74"/>
    </row>
    <row r="2575" spans="2:2" ht="16.149999999999999" customHeight="1" x14ac:dyDescent="0.2">
      <c r="B2575" s="74"/>
    </row>
    <row r="2576" spans="2:2" ht="16.149999999999999" customHeight="1" x14ac:dyDescent="0.2">
      <c r="B2576" s="74"/>
    </row>
    <row r="2577" spans="2:2" ht="16.149999999999999" customHeight="1" x14ac:dyDescent="0.2">
      <c r="B2577" s="74"/>
    </row>
    <row r="2578" spans="2:2" ht="16.149999999999999" customHeight="1" x14ac:dyDescent="0.2">
      <c r="B2578" s="74"/>
    </row>
    <row r="2579" spans="2:2" ht="16.149999999999999" customHeight="1" x14ac:dyDescent="0.2">
      <c r="B2579" s="74"/>
    </row>
    <row r="2580" spans="2:2" ht="16.149999999999999" customHeight="1" x14ac:dyDescent="0.2">
      <c r="B2580" s="74"/>
    </row>
    <row r="2581" spans="2:2" ht="16.149999999999999" customHeight="1" x14ac:dyDescent="0.2">
      <c r="B2581" s="74"/>
    </row>
    <row r="2582" spans="2:2" ht="16.149999999999999" customHeight="1" x14ac:dyDescent="0.2">
      <c r="B2582" s="74"/>
    </row>
    <row r="2583" spans="2:2" ht="16.149999999999999" customHeight="1" x14ac:dyDescent="0.2">
      <c r="B2583" s="74"/>
    </row>
    <row r="2584" spans="2:2" ht="16.149999999999999" customHeight="1" x14ac:dyDescent="0.2">
      <c r="B2584" s="74"/>
    </row>
    <row r="2585" spans="2:2" ht="16.149999999999999" customHeight="1" x14ac:dyDescent="0.2">
      <c r="B2585" s="74"/>
    </row>
    <row r="2586" spans="2:2" ht="16.149999999999999" customHeight="1" x14ac:dyDescent="0.2">
      <c r="B2586" s="74"/>
    </row>
    <row r="2587" spans="2:2" ht="16.149999999999999" customHeight="1" x14ac:dyDescent="0.2">
      <c r="B2587" s="74"/>
    </row>
    <row r="2588" spans="2:2" ht="16.149999999999999" customHeight="1" x14ac:dyDescent="0.2">
      <c r="B2588" s="74"/>
    </row>
    <row r="2589" spans="2:2" ht="16.149999999999999" customHeight="1" x14ac:dyDescent="0.2">
      <c r="B2589" s="74"/>
    </row>
    <row r="2590" spans="2:2" ht="16.149999999999999" customHeight="1" x14ac:dyDescent="0.2">
      <c r="B2590" s="74"/>
    </row>
    <row r="2591" spans="2:2" ht="16.149999999999999" customHeight="1" x14ac:dyDescent="0.2">
      <c r="B2591" s="74"/>
    </row>
    <row r="2592" spans="2:2" ht="16.149999999999999" customHeight="1" x14ac:dyDescent="0.2">
      <c r="B2592" s="74"/>
    </row>
    <row r="2593" spans="2:2" ht="16.149999999999999" customHeight="1" x14ac:dyDescent="0.2">
      <c r="B2593" s="74"/>
    </row>
    <row r="2594" spans="2:2" ht="16.149999999999999" customHeight="1" x14ac:dyDescent="0.2">
      <c r="B2594" s="74"/>
    </row>
    <row r="2595" spans="2:2" ht="16.149999999999999" customHeight="1" x14ac:dyDescent="0.2">
      <c r="B2595" s="74"/>
    </row>
    <row r="2596" spans="2:2" ht="16.149999999999999" customHeight="1" x14ac:dyDescent="0.2">
      <c r="B2596" s="74"/>
    </row>
    <row r="2597" spans="2:2" ht="16.149999999999999" customHeight="1" x14ac:dyDescent="0.2">
      <c r="B2597" s="74"/>
    </row>
    <row r="2598" spans="2:2" ht="16.149999999999999" customHeight="1" x14ac:dyDescent="0.2">
      <c r="B2598" s="74"/>
    </row>
    <row r="2599" spans="2:2" ht="16.149999999999999" customHeight="1" x14ac:dyDescent="0.2">
      <c r="B2599" s="74"/>
    </row>
    <row r="2600" spans="2:2" ht="16.149999999999999" customHeight="1" x14ac:dyDescent="0.2">
      <c r="B2600" s="74"/>
    </row>
    <row r="2601" spans="2:2" ht="16.149999999999999" customHeight="1" x14ac:dyDescent="0.2">
      <c r="B2601" s="74"/>
    </row>
    <row r="2602" spans="2:2" ht="16.149999999999999" customHeight="1" x14ac:dyDescent="0.2">
      <c r="B2602" s="74"/>
    </row>
    <row r="2603" spans="2:2" ht="16.149999999999999" customHeight="1" x14ac:dyDescent="0.2">
      <c r="B2603" s="74"/>
    </row>
    <row r="2604" spans="2:2" ht="16.149999999999999" customHeight="1" x14ac:dyDescent="0.2">
      <c r="B2604" s="74"/>
    </row>
    <row r="2605" spans="2:2" ht="16.149999999999999" customHeight="1" x14ac:dyDescent="0.2">
      <c r="B2605" s="74"/>
    </row>
    <row r="2606" spans="2:2" ht="16.149999999999999" customHeight="1" x14ac:dyDescent="0.2">
      <c r="B2606" s="74"/>
    </row>
    <row r="2607" spans="2:2" ht="16.149999999999999" customHeight="1" x14ac:dyDescent="0.2">
      <c r="B2607" s="74"/>
    </row>
    <row r="2608" spans="2:2" ht="16.149999999999999" customHeight="1" x14ac:dyDescent="0.2">
      <c r="B2608" s="74"/>
    </row>
    <row r="2609" spans="2:2" ht="16.149999999999999" customHeight="1" x14ac:dyDescent="0.2">
      <c r="B2609" s="74"/>
    </row>
    <row r="2610" spans="2:2" ht="16.149999999999999" customHeight="1" x14ac:dyDescent="0.2">
      <c r="B2610" s="74"/>
    </row>
    <row r="2611" spans="2:2" ht="16.149999999999999" customHeight="1" x14ac:dyDescent="0.2">
      <c r="B2611" s="74"/>
    </row>
    <row r="2612" spans="2:2" ht="16.149999999999999" customHeight="1" x14ac:dyDescent="0.2">
      <c r="B2612" s="74"/>
    </row>
    <row r="2613" spans="2:2" ht="16.149999999999999" customHeight="1" x14ac:dyDescent="0.2">
      <c r="B2613" s="74"/>
    </row>
    <row r="2614" spans="2:2" ht="16.149999999999999" customHeight="1" x14ac:dyDescent="0.2">
      <c r="B2614" s="74"/>
    </row>
    <row r="2615" spans="2:2" ht="16.149999999999999" customHeight="1" x14ac:dyDescent="0.2">
      <c r="B2615" s="74"/>
    </row>
    <row r="2616" spans="2:2" ht="16.149999999999999" customHeight="1" x14ac:dyDescent="0.2">
      <c r="B2616" s="74"/>
    </row>
    <row r="2617" spans="2:2" ht="16.149999999999999" customHeight="1" x14ac:dyDescent="0.2">
      <c r="B2617" s="74"/>
    </row>
    <row r="2618" spans="2:2" ht="16.149999999999999" customHeight="1" x14ac:dyDescent="0.2">
      <c r="B2618" s="74"/>
    </row>
    <row r="2619" spans="2:2" ht="16.149999999999999" customHeight="1" x14ac:dyDescent="0.2">
      <c r="B2619" s="74"/>
    </row>
    <row r="2620" spans="2:2" ht="16.149999999999999" customHeight="1" x14ac:dyDescent="0.2">
      <c r="B2620" s="74"/>
    </row>
    <row r="2621" spans="2:2" ht="16.149999999999999" customHeight="1" x14ac:dyDescent="0.2">
      <c r="B2621" s="74"/>
    </row>
    <row r="2622" spans="2:2" ht="16.149999999999999" customHeight="1" x14ac:dyDescent="0.2">
      <c r="B2622" s="74"/>
    </row>
    <row r="2623" spans="2:2" ht="16.149999999999999" customHeight="1" x14ac:dyDescent="0.2">
      <c r="B2623" s="74"/>
    </row>
    <row r="2624" spans="2:2" ht="16.149999999999999" customHeight="1" x14ac:dyDescent="0.2">
      <c r="B2624" s="74"/>
    </row>
    <row r="2625" spans="2:2" ht="16.149999999999999" customHeight="1" x14ac:dyDescent="0.2">
      <c r="B2625" s="74"/>
    </row>
    <row r="2626" spans="2:2" ht="16.149999999999999" customHeight="1" x14ac:dyDescent="0.2">
      <c r="B2626" s="74"/>
    </row>
    <row r="2627" spans="2:2" ht="16.149999999999999" customHeight="1" x14ac:dyDescent="0.2">
      <c r="B2627" s="74"/>
    </row>
    <row r="2628" spans="2:2" ht="16.149999999999999" customHeight="1" x14ac:dyDescent="0.2">
      <c r="B2628" s="74"/>
    </row>
    <row r="2629" spans="2:2" ht="16.149999999999999" customHeight="1" x14ac:dyDescent="0.2">
      <c r="B2629" s="74"/>
    </row>
    <row r="2630" spans="2:2" ht="16.149999999999999" customHeight="1" x14ac:dyDescent="0.2">
      <c r="B2630" s="74"/>
    </row>
    <row r="2631" spans="2:2" ht="16.149999999999999" customHeight="1" x14ac:dyDescent="0.2">
      <c r="B2631" s="74"/>
    </row>
    <row r="2632" spans="2:2" ht="16.149999999999999" customHeight="1" x14ac:dyDescent="0.2">
      <c r="B2632" s="74"/>
    </row>
    <row r="2633" spans="2:2" ht="16.149999999999999" customHeight="1" x14ac:dyDescent="0.2">
      <c r="B2633" s="74"/>
    </row>
    <row r="2634" spans="2:2" ht="16.149999999999999" customHeight="1" x14ac:dyDescent="0.2">
      <c r="B2634" s="74"/>
    </row>
    <row r="2635" spans="2:2" ht="16.149999999999999" customHeight="1" x14ac:dyDescent="0.2">
      <c r="B2635" s="74"/>
    </row>
    <row r="2636" spans="2:2" ht="16.149999999999999" customHeight="1" x14ac:dyDescent="0.2">
      <c r="B2636" s="74"/>
    </row>
    <row r="2637" spans="2:2" ht="16.149999999999999" customHeight="1" x14ac:dyDescent="0.2">
      <c r="B2637" s="74"/>
    </row>
    <row r="2638" spans="2:2" ht="16.149999999999999" customHeight="1" x14ac:dyDescent="0.2">
      <c r="B2638" s="74"/>
    </row>
    <row r="2639" spans="2:2" ht="16.149999999999999" customHeight="1" x14ac:dyDescent="0.2">
      <c r="B2639" s="74"/>
    </row>
    <row r="2640" spans="2:2" ht="16.149999999999999" customHeight="1" x14ac:dyDescent="0.2">
      <c r="B2640" s="74"/>
    </row>
    <row r="2641" spans="2:2" ht="16.149999999999999" customHeight="1" x14ac:dyDescent="0.2">
      <c r="B2641" s="74"/>
    </row>
    <row r="2642" spans="2:2" ht="16.149999999999999" customHeight="1" x14ac:dyDescent="0.2">
      <c r="B2642" s="74"/>
    </row>
    <row r="2643" spans="2:2" ht="16.149999999999999" customHeight="1" x14ac:dyDescent="0.2">
      <c r="B2643" s="74"/>
    </row>
    <row r="2644" spans="2:2" ht="16.149999999999999" customHeight="1" x14ac:dyDescent="0.2">
      <c r="B2644" s="74"/>
    </row>
    <row r="2645" spans="2:2" ht="16.149999999999999" customHeight="1" x14ac:dyDescent="0.2">
      <c r="B2645" s="74"/>
    </row>
    <row r="2646" spans="2:2" ht="16.149999999999999" customHeight="1" x14ac:dyDescent="0.2">
      <c r="B2646" s="74"/>
    </row>
    <row r="2647" spans="2:2" ht="16.149999999999999" customHeight="1" x14ac:dyDescent="0.2">
      <c r="B2647" s="74"/>
    </row>
    <row r="2648" spans="2:2" ht="16.149999999999999" customHeight="1" x14ac:dyDescent="0.2">
      <c r="B2648" s="74"/>
    </row>
    <row r="2649" spans="2:2" ht="16.149999999999999" customHeight="1" x14ac:dyDescent="0.2">
      <c r="B2649" s="74"/>
    </row>
    <row r="2650" spans="2:2" ht="16.149999999999999" customHeight="1" x14ac:dyDescent="0.2">
      <c r="B2650" s="74"/>
    </row>
    <row r="2651" spans="2:2" ht="16.149999999999999" customHeight="1" x14ac:dyDescent="0.2">
      <c r="B2651" s="74"/>
    </row>
    <row r="2652" spans="2:2" ht="16.149999999999999" customHeight="1" x14ac:dyDescent="0.2">
      <c r="B2652" s="74"/>
    </row>
    <row r="2653" spans="2:2" ht="16.149999999999999" customHeight="1" x14ac:dyDescent="0.2">
      <c r="B2653" s="74"/>
    </row>
    <row r="2654" spans="2:2" ht="16.149999999999999" customHeight="1" x14ac:dyDescent="0.2">
      <c r="B2654" s="74"/>
    </row>
    <row r="2655" spans="2:2" ht="16.149999999999999" customHeight="1" x14ac:dyDescent="0.2">
      <c r="B2655" s="74"/>
    </row>
    <row r="2656" spans="2:2" ht="16.149999999999999" customHeight="1" x14ac:dyDescent="0.2">
      <c r="B2656" s="74"/>
    </row>
    <row r="2657" spans="2:2" ht="16.149999999999999" customHeight="1" x14ac:dyDescent="0.2">
      <c r="B2657" s="74"/>
    </row>
    <row r="2658" spans="2:2" ht="16.149999999999999" customHeight="1" x14ac:dyDescent="0.2">
      <c r="B2658" s="74"/>
    </row>
    <row r="2659" spans="2:2" ht="16.149999999999999" customHeight="1" x14ac:dyDescent="0.2">
      <c r="B2659" s="74"/>
    </row>
    <row r="2660" spans="2:2" ht="16.149999999999999" customHeight="1" x14ac:dyDescent="0.2">
      <c r="B2660" s="74"/>
    </row>
    <row r="2661" spans="2:2" ht="16.149999999999999" customHeight="1" x14ac:dyDescent="0.2">
      <c r="B2661" s="74"/>
    </row>
    <row r="2662" spans="2:2" ht="16.149999999999999" customHeight="1" x14ac:dyDescent="0.2">
      <c r="B2662" s="74"/>
    </row>
    <row r="2663" spans="2:2" ht="16.149999999999999" customHeight="1" x14ac:dyDescent="0.2">
      <c r="B2663" s="74"/>
    </row>
    <row r="2664" spans="2:2" ht="16.149999999999999" customHeight="1" x14ac:dyDescent="0.2">
      <c r="B2664" s="74"/>
    </row>
    <row r="2665" spans="2:2" ht="16.149999999999999" customHeight="1" x14ac:dyDescent="0.2">
      <c r="B2665" s="74"/>
    </row>
    <row r="2666" spans="2:2" ht="16.149999999999999" customHeight="1" x14ac:dyDescent="0.2">
      <c r="B2666" s="74"/>
    </row>
    <row r="2667" spans="2:2" ht="16.149999999999999" customHeight="1" x14ac:dyDescent="0.2">
      <c r="B2667" s="74"/>
    </row>
    <row r="2668" spans="2:2" ht="16.149999999999999" customHeight="1" x14ac:dyDescent="0.2">
      <c r="B2668" s="74"/>
    </row>
    <row r="2669" spans="2:2" ht="16.149999999999999" customHeight="1" x14ac:dyDescent="0.2">
      <c r="B2669" s="74"/>
    </row>
    <row r="2670" spans="2:2" ht="16.149999999999999" customHeight="1" x14ac:dyDescent="0.2">
      <c r="B2670" s="74"/>
    </row>
    <row r="2671" spans="2:2" ht="16.149999999999999" customHeight="1" x14ac:dyDescent="0.2">
      <c r="B2671" s="74"/>
    </row>
    <row r="2672" spans="2:2" ht="16.149999999999999" customHeight="1" x14ac:dyDescent="0.2">
      <c r="B2672" s="74"/>
    </row>
    <row r="2673" spans="2:2" ht="16.149999999999999" customHeight="1" x14ac:dyDescent="0.2">
      <c r="B2673" s="74"/>
    </row>
    <row r="2674" spans="2:2" ht="16.149999999999999" customHeight="1" x14ac:dyDescent="0.2">
      <c r="B2674" s="74"/>
    </row>
    <row r="2675" spans="2:2" ht="16.149999999999999" customHeight="1" x14ac:dyDescent="0.2">
      <c r="B2675" s="74"/>
    </row>
    <row r="2676" spans="2:2" ht="16.149999999999999" customHeight="1" x14ac:dyDescent="0.2">
      <c r="B2676" s="74"/>
    </row>
    <row r="2677" spans="2:2" ht="16.149999999999999" customHeight="1" x14ac:dyDescent="0.2">
      <c r="B2677" s="74"/>
    </row>
    <row r="2678" spans="2:2" ht="16.149999999999999" customHeight="1" x14ac:dyDescent="0.2">
      <c r="B2678" s="74"/>
    </row>
    <row r="2679" spans="2:2" ht="16.149999999999999" customHeight="1" x14ac:dyDescent="0.2">
      <c r="B2679" s="74"/>
    </row>
    <row r="2680" spans="2:2" ht="16.149999999999999" customHeight="1" x14ac:dyDescent="0.2">
      <c r="B2680" s="74"/>
    </row>
    <row r="2681" spans="2:2" ht="16.149999999999999" customHeight="1" x14ac:dyDescent="0.2">
      <c r="B2681" s="74"/>
    </row>
    <row r="2682" spans="2:2" ht="16.149999999999999" customHeight="1" x14ac:dyDescent="0.2">
      <c r="B2682" s="74"/>
    </row>
    <row r="2683" spans="2:2" ht="16.149999999999999" customHeight="1" x14ac:dyDescent="0.2">
      <c r="B2683" s="74"/>
    </row>
    <row r="2684" spans="2:2" ht="16.149999999999999" customHeight="1" x14ac:dyDescent="0.2">
      <c r="B2684" s="74"/>
    </row>
    <row r="2685" spans="2:2" ht="16.149999999999999" customHeight="1" x14ac:dyDescent="0.2">
      <c r="B2685" s="74"/>
    </row>
    <row r="2686" spans="2:2" ht="16.149999999999999" customHeight="1" x14ac:dyDescent="0.2">
      <c r="B2686" s="74"/>
    </row>
    <row r="2687" spans="2:2" ht="16.149999999999999" customHeight="1" x14ac:dyDescent="0.2">
      <c r="B2687" s="74"/>
    </row>
    <row r="2688" spans="2:2" ht="16.149999999999999" customHeight="1" x14ac:dyDescent="0.2">
      <c r="B2688" s="74"/>
    </row>
    <row r="2689" spans="2:2" ht="16.149999999999999" customHeight="1" x14ac:dyDescent="0.2">
      <c r="B2689" s="74"/>
    </row>
    <row r="2690" spans="2:2" ht="16.149999999999999" customHeight="1" x14ac:dyDescent="0.2">
      <c r="B2690" s="74"/>
    </row>
    <row r="2691" spans="2:2" ht="16.149999999999999" customHeight="1" x14ac:dyDescent="0.2">
      <c r="B2691" s="74"/>
    </row>
    <row r="2692" spans="2:2" ht="16.149999999999999" customHeight="1" x14ac:dyDescent="0.2">
      <c r="B2692" s="74"/>
    </row>
    <row r="2693" spans="2:2" ht="16.149999999999999" customHeight="1" x14ac:dyDescent="0.2">
      <c r="B2693" s="74"/>
    </row>
    <row r="2694" spans="2:2" ht="16.149999999999999" customHeight="1" x14ac:dyDescent="0.2">
      <c r="B2694" s="74"/>
    </row>
    <row r="2695" spans="2:2" ht="16.149999999999999" customHeight="1" x14ac:dyDescent="0.2">
      <c r="B2695" s="74"/>
    </row>
    <row r="2696" spans="2:2" ht="16.149999999999999" customHeight="1" x14ac:dyDescent="0.2">
      <c r="B2696" s="74"/>
    </row>
    <row r="2697" spans="2:2" ht="16.149999999999999" customHeight="1" x14ac:dyDescent="0.2">
      <c r="B2697" s="74"/>
    </row>
    <row r="2698" spans="2:2" ht="16.149999999999999" customHeight="1" x14ac:dyDescent="0.2">
      <c r="B2698" s="74"/>
    </row>
    <row r="2699" spans="2:2" ht="16.149999999999999" customHeight="1" x14ac:dyDescent="0.2">
      <c r="B2699" s="74"/>
    </row>
    <row r="2700" spans="2:2" ht="16.149999999999999" customHeight="1" x14ac:dyDescent="0.2">
      <c r="B2700" s="74"/>
    </row>
    <row r="2701" spans="2:2" ht="16.149999999999999" customHeight="1" x14ac:dyDescent="0.2">
      <c r="B2701" s="74"/>
    </row>
    <row r="2702" spans="2:2" ht="16.149999999999999" customHeight="1" x14ac:dyDescent="0.2">
      <c r="B2702" s="74"/>
    </row>
    <row r="2703" spans="2:2" ht="16.149999999999999" customHeight="1" x14ac:dyDescent="0.2">
      <c r="B2703" s="74"/>
    </row>
    <row r="2704" spans="2:2" ht="16.149999999999999" customHeight="1" x14ac:dyDescent="0.2">
      <c r="B2704" s="74"/>
    </row>
    <row r="2705" spans="2:2" ht="16.149999999999999" customHeight="1" x14ac:dyDescent="0.2">
      <c r="B2705" s="74"/>
    </row>
    <row r="2706" spans="2:2" ht="16.149999999999999" customHeight="1" x14ac:dyDescent="0.2">
      <c r="B2706" s="74"/>
    </row>
    <row r="2707" spans="2:2" ht="16.149999999999999" customHeight="1" x14ac:dyDescent="0.2">
      <c r="B2707" s="74"/>
    </row>
    <row r="2708" spans="2:2" ht="16.149999999999999" customHeight="1" x14ac:dyDescent="0.2">
      <c r="B2708" s="74"/>
    </row>
    <row r="2709" spans="2:2" ht="16.149999999999999" customHeight="1" x14ac:dyDescent="0.2">
      <c r="B2709" s="74"/>
    </row>
    <row r="2710" spans="2:2" ht="16.149999999999999" customHeight="1" x14ac:dyDescent="0.2">
      <c r="B2710" s="74"/>
    </row>
    <row r="2711" spans="2:2" ht="16.149999999999999" customHeight="1" x14ac:dyDescent="0.2">
      <c r="B2711" s="74"/>
    </row>
    <row r="2712" spans="2:2" ht="16.149999999999999" customHeight="1" x14ac:dyDescent="0.2">
      <c r="B2712" s="74"/>
    </row>
    <row r="2713" spans="2:2" ht="16.149999999999999" customHeight="1" x14ac:dyDescent="0.2">
      <c r="B2713" s="74"/>
    </row>
    <row r="2714" spans="2:2" ht="16.149999999999999" customHeight="1" x14ac:dyDescent="0.2">
      <c r="B2714" s="74"/>
    </row>
    <row r="2715" spans="2:2" ht="16.149999999999999" customHeight="1" x14ac:dyDescent="0.2">
      <c r="B2715" s="74"/>
    </row>
    <row r="2716" spans="2:2" ht="16.149999999999999" customHeight="1" x14ac:dyDescent="0.2">
      <c r="B2716" s="74"/>
    </row>
    <row r="2717" spans="2:2" ht="16.149999999999999" customHeight="1" x14ac:dyDescent="0.2">
      <c r="B2717" s="74"/>
    </row>
    <row r="2718" spans="2:2" ht="16.149999999999999" customHeight="1" x14ac:dyDescent="0.2">
      <c r="B2718" s="74"/>
    </row>
    <row r="2719" spans="2:2" ht="16.149999999999999" customHeight="1" x14ac:dyDescent="0.2">
      <c r="B2719" s="74"/>
    </row>
    <row r="2720" spans="2:2" ht="16.149999999999999" customHeight="1" x14ac:dyDescent="0.2">
      <c r="B2720" s="74"/>
    </row>
    <row r="2721" spans="2:2" ht="16.149999999999999" customHeight="1" x14ac:dyDescent="0.2">
      <c r="B2721" s="74"/>
    </row>
    <row r="2722" spans="2:2" ht="16.149999999999999" customHeight="1" x14ac:dyDescent="0.2">
      <c r="B2722" s="74"/>
    </row>
    <row r="2723" spans="2:2" ht="16.149999999999999" customHeight="1" x14ac:dyDescent="0.2">
      <c r="B2723" s="74"/>
    </row>
    <row r="2724" spans="2:2" ht="16.149999999999999" customHeight="1" x14ac:dyDescent="0.2">
      <c r="B2724" s="74"/>
    </row>
    <row r="2725" spans="2:2" ht="16.149999999999999" customHeight="1" x14ac:dyDescent="0.2">
      <c r="B2725" s="74"/>
    </row>
    <row r="2726" spans="2:2" ht="16.149999999999999" customHeight="1" x14ac:dyDescent="0.2">
      <c r="B2726" s="74"/>
    </row>
    <row r="2727" spans="2:2" ht="16.149999999999999" customHeight="1" x14ac:dyDescent="0.2">
      <c r="B2727" s="74"/>
    </row>
    <row r="2728" spans="2:2" ht="16.149999999999999" customHeight="1" x14ac:dyDescent="0.2">
      <c r="B2728" s="74"/>
    </row>
    <row r="2729" spans="2:2" ht="16.149999999999999" customHeight="1" x14ac:dyDescent="0.2">
      <c r="B2729" s="74"/>
    </row>
    <row r="2730" spans="2:2" ht="16.149999999999999" customHeight="1" x14ac:dyDescent="0.2">
      <c r="B2730" s="74"/>
    </row>
    <row r="2731" spans="2:2" ht="16.149999999999999" customHeight="1" x14ac:dyDescent="0.2">
      <c r="B2731" s="74"/>
    </row>
    <row r="2732" spans="2:2" ht="16.149999999999999" customHeight="1" x14ac:dyDescent="0.2">
      <c r="B2732" s="74"/>
    </row>
    <row r="2733" spans="2:2" ht="16.149999999999999" customHeight="1" x14ac:dyDescent="0.2">
      <c r="B2733" s="74"/>
    </row>
    <row r="2734" spans="2:2" ht="16.149999999999999" customHeight="1" x14ac:dyDescent="0.2">
      <c r="B2734" s="74"/>
    </row>
    <row r="2735" spans="2:2" ht="16.149999999999999" customHeight="1" x14ac:dyDescent="0.2">
      <c r="B2735" s="74"/>
    </row>
    <row r="2736" spans="2:2" ht="16.149999999999999" customHeight="1" x14ac:dyDescent="0.2">
      <c r="B2736" s="74"/>
    </row>
    <row r="2737" spans="2:2" ht="16.149999999999999" customHeight="1" x14ac:dyDescent="0.2">
      <c r="B2737" s="74"/>
    </row>
    <row r="2738" spans="2:2" ht="16.149999999999999" customHeight="1" x14ac:dyDescent="0.2">
      <c r="B2738" s="74"/>
    </row>
    <row r="2739" spans="2:2" ht="16.149999999999999" customHeight="1" x14ac:dyDescent="0.2">
      <c r="B2739" s="74"/>
    </row>
    <row r="2740" spans="2:2" ht="16.149999999999999" customHeight="1" x14ac:dyDescent="0.2">
      <c r="B2740" s="74"/>
    </row>
    <row r="2741" spans="2:2" ht="16.149999999999999" customHeight="1" x14ac:dyDescent="0.2">
      <c r="B2741" s="74"/>
    </row>
    <row r="2742" spans="2:2" ht="16.149999999999999" customHeight="1" x14ac:dyDescent="0.2">
      <c r="B2742" s="74"/>
    </row>
    <row r="2743" spans="2:2" ht="16.149999999999999" customHeight="1" x14ac:dyDescent="0.2">
      <c r="B2743" s="74"/>
    </row>
    <row r="2744" spans="2:2" ht="16.149999999999999" customHeight="1" x14ac:dyDescent="0.2">
      <c r="B2744" s="74"/>
    </row>
    <row r="2745" spans="2:2" ht="16.149999999999999" customHeight="1" x14ac:dyDescent="0.2">
      <c r="B2745" s="74"/>
    </row>
    <row r="2746" spans="2:2" ht="16.149999999999999" customHeight="1" x14ac:dyDescent="0.2">
      <c r="B2746" s="74"/>
    </row>
    <row r="2747" spans="2:2" ht="16.149999999999999" customHeight="1" x14ac:dyDescent="0.2">
      <c r="B2747" s="74"/>
    </row>
    <row r="2748" spans="2:2" ht="16.149999999999999" customHeight="1" x14ac:dyDescent="0.2">
      <c r="B2748" s="74"/>
    </row>
    <row r="2749" spans="2:2" ht="16.149999999999999" customHeight="1" x14ac:dyDescent="0.2">
      <c r="B2749" s="74"/>
    </row>
    <row r="2750" spans="2:2" ht="16.149999999999999" customHeight="1" x14ac:dyDescent="0.2">
      <c r="B2750" s="74"/>
    </row>
    <row r="2751" spans="2:2" ht="16.149999999999999" customHeight="1" x14ac:dyDescent="0.2">
      <c r="B2751" s="74"/>
    </row>
    <row r="2752" spans="2:2" ht="16.149999999999999" customHeight="1" x14ac:dyDescent="0.2">
      <c r="B2752" s="74"/>
    </row>
    <row r="2753" spans="2:2" ht="16.149999999999999" customHeight="1" x14ac:dyDescent="0.2">
      <c r="B2753" s="74"/>
    </row>
    <row r="2754" spans="2:2" ht="16.149999999999999" customHeight="1" x14ac:dyDescent="0.2">
      <c r="B2754" s="74"/>
    </row>
    <row r="2755" spans="2:2" ht="16.149999999999999" customHeight="1" x14ac:dyDescent="0.2">
      <c r="B2755" s="74"/>
    </row>
    <row r="2756" spans="2:2" ht="16.149999999999999" customHeight="1" x14ac:dyDescent="0.2">
      <c r="B2756" s="74"/>
    </row>
    <row r="2757" spans="2:2" ht="16.149999999999999" customHeight="1" x14ac:dyDescent="0.2">
      <c r="B2757" s="74"/>
    </row>
    <row r="2758" spans="2:2" ht="16.149999999999999" customHeight="1" x14ac:dyDescent="0.2">
      <c r="B2758" s="74"/>
    </row>
    <row r="2759" spans="2:2" ht="16.149999999999999" customHeight="1" x14ac:dyDescent="0.2">
      <c r="B2759" s="74"/>
    </row>
    <row r="2760" spans="2:2" ht="16.149999999999999" customHeight="1" x14ac:dyDescent="0.2">
      <c r="B2760" s="74"/>
    </row>
    <row r="2761" spans="2:2" ht="16.149999999999999" customHeight="1" x14ac:dyDescent="0.2">
      <c r="B2761" s="74"/>
    </row>
    <row r="2762" spans="2:2" ht="16.149999999999999" customHeight="1" x14ac:dyDescent="0.2">
      <c r="B2762" s="74"/>
    </row>
    <row r="2763" spans="2:2" ht="16.149999999999999" customHeight="1" x14ac:dyDescent="0.2">
      <c r="B2763" s="74"/>
    </row>
    <row r="2764" spans="2:2" ht="16.149999999999999" customHeight="1" x14ac:dyDescent="0.2">
      <c r="B2764" s="74"/>
    </row>
    <row r="2765" spans="2:2" ht="16.149999999999999" customHeight="1" x14ac:dyDescent="0.2">
      <c r="B2765" s="74"/>
    </row>
    <row r="2766" spans="2:2" ht="16.149999999999999" customHeight="1" x14ac:dyDescent="0.2">
      <c r="B2766" s="74"/>
    </row>
    <row r="2767" spans="2:2" ht="16.149999999999999" customHeight="1" x14ac:dyDescent="0.2">
      <c r="B2767" s="74"/>
    </row>
    <row r="2768" spans="2:2" ht="16.149999999999999" customHeight="1" x14ac:dyDescent="0.2">
      <c r="B2768" s="74"/>
    </row>
    <row r="2769" spans="2:2" ht="16.149999999999999" customHeight="1" x14ac:dyDescent="0.2">
      <c r="B2769" s="74"/>
    </row>
    <row r="2770" spans="2:2" ht="16.149999999999999" customHeight="1" x14ac:dyDescent="0.2">
      <c r="B2770" s="74"/>
    </row>
    <row r="2771" spans="2:2" ht="16.149999999999999" customHeight="1" x14ac:dyDescent="0.2">
      <c r="B2771" s="74"/>
    </row>
    <row r="2772" spans="2:2" ht="16.149999999999999" customHeight="1" x14ac:dyDescent="0.2">
      <c r="B2772" s="74"/>
    </row>
    <row r="2773" spans="2:2" ht="16.149999999999999" customHeight="1" x14ac:dyDescent="0.2">
      <c r="B2773" s="74"/>
    </row>
    <row r="2774" spans="2:2" ht="16.149999999999999" customHeight="1" x14ac:dyDescent="0.2">
      <c r="B2774" s="74"/>
    </row>
    <row r="2775" spans="2:2" ht="16.149999999999999" customHeight="1" x14ac:dyDescent="0.2">
      <c r="B2775" s="74"/>
    </row>
    <row r="2776" spans="2:2" ht="16.149999999999999" customHeight="1" x14ac:dyDescent="0.2">
      <c r="B2776" s="74"/>
    </row>
    <row r="2777" spans="2:2" ht="16.149999999999999" customHeight="1" x14ac:dyDescent="0.2">
      <c r="B2777" s="74"/>
    </row>
    <row r="2778" spans="2:2" ht="16.149999999999999" customHeight="1" x14ac:dyDescent="0.2">
      <c r="B2778" s="74"/>
    </row>
    <row r="2779" spans="2:2" ht="16.149999999999999" customHeight="1" x14ac:dyDescent="0.2">
      <c r="B2779" s="74"/>
    </row>
    <row r="2780" spans="2:2" ht="16.149999999999999" customHeight="1" x14ac:dyDescent="0.2">
      <c r="B2780" s="74"/>
    </row>
    <row r="2781" spans="2:2" ht="16.149999999999999" customHeight="1" x14ac:dyDescent="0.2">
      <c r="B2781" s="74"/>
    </row>
    <row r="2782" spans="2:2" ht="16.149999999999999" customHeight="1" x14ac:dyDescent="0.2">
      <c r="B2782" s="74"/>
    </row>
    <row r="2783" spans="2:2" ht="16.149999999999999" customHeight="1" x14ac:dyDescent="0.2">
      <c r="B2783" s="74"/>
    </row>
    <row r="2784" spans="2:2" ht="16.149999999999999" customHeight="1" x14ac:dyDescent="0.2">
      <c r="B2784" s="74"/>
    </row>
    <row r="2785" spans="2:2" ht="16.149999999999999" customHeight="1" x14ac:dyDescent="0.2">
      <c r="B2785" s="74"/>
    </row>
    <row r="2786" spans="2:2" ht="16.149999999999999" customHeight="1" x14ac:dyDescent="0.2">
      <c r="B2786" s="74"/>
    </row>
    <row r="2787" spans="2:2" ht="16.149999999999999" customHeight="1" x14ac:dyDescent="0.2">
      <c r="B2787" s="74"/>
    </row>
    <row r="2788" spans="2:2" ht="16.149999999999999" customHeight="1" x14ac:dyDescent="0.2">
      <c r="B2788" s="74"/>
    </row>
    <row r="2789" spans="2:2" ht="16.149999999999999" customHeight="1" x14ac:dyDescent="0.2">
      <c r="B2789" s="74"/>
    </row>
    <row r="2790" spans="2:2" ht="16.149999999999999" customHeight="1" x14ac:dyDescent="0.2">
      <c r="B2790" s="74"/>
    </row>
    <row r="2791" spans="2:2" ht="16.149999999999999" customHeight="1" x14ac:dyDescent="0.2">
      <c r="B2791" s="74"/>
    </row>
    <row r="2792" spans="2:2" ht="16.149999999999999" customHeight="1" x14ac:dyDescent="0.2">
      <c r="B2792" s="74"/>
    </row>
    <row r="2793" spans="2:2" ht="16.149999999999999" customHeight="1" x14ac:dyDescent="0.2">
      <c r="B2793" s="74"/>
    </row>
    <row r="2794" spans="2:2" ht="16.149999999999999" customHeight="1" x14ac:dyDescent="0.2">
      <c r="B2794" s="74"/>
    </row>
    <row r="2795" spans="2:2" ht="16.149999999999999" customHeight="1" x14ac:dyDescent="0.2">
      <c r="B2795" s="74"/>
    </row>
    <row r="2796" spans="2:2" ht="16.149999999999999" customHeight="1" x14ac:dyDescent="0.2">
      <c r="B2796" s="74"/>
    </row>
    <row r="2797" spans="2:2" ht="16.149999999999999" customHeight="1" x14ac:dyDescent="0.2">
      <c r="B2797" s="74"/>
    </row>
    <row r="2798" spans="2:2" ht="16.149999999999999" customHeight="1" x14ac:dyDescent="0.2">
      <c r="B2798" s="74"/>
    </row>
    <row r="2799" spans="2:2" ht="16.149999999999999" customHeight="1" x14ac:dyDescent="0.2">
      <c r="B2799" s="74"/>
    </row>
    <row r="2800" spans="2:2" ht="16.149999999999999" customHeight="1" x14ac:dyDescent="0.2">
      <c r="B2800" s="74"/>
    </row>
    <row r="2801" spans="2:2" ht="16.149999999999999" customHeight="1" x14ac:dyDescent="0.2">
      <c r="B2801" s="74"/>
    </row>
    <row r="2802" spans="2:2" ht="16.149999999999999" customHeight="1" x14ac:dyDescent="0.2">
      <c r="B2802" s="74"/>
    </row>
    <row r="2803" spans="2:2" ht="16.149999999999999" customHeight="1" x14ac:dyDescent="0.2">
      <c r="B2803" s="74"/>
    </row>
    <row r="2804" spans="2:2" ht="16.149999999999999" customHeight="1" x14ac:dyDescent="0.2">
      <c r="B2804" s="74"/>
    </row>
    <row r="2805" spans="2:2" ht="16.149999999999999" customHeight="1" x14ac:dyDescent="0.2">
      <c r="B2805" s="74"/>
    </row>
    <row r="2806" spans="2:2" ht="16.149999999999999" customHeight="1" x14ac:dyDescent="0.2">
      <c r="B2806" s="74"/>
    </row>
    <row r="2807" spans="2:2" ht="16.149999999999999" customHeight="1" x14ac:dyDescent="0.2">
      <c r="B2807" s="74"/>
    </row>
    <row r="2808" spans="2:2" ht="16.149999999999999" customHeight="1" x14ac:dyDescent="0.2">
      <c r="B2808" s="74"/>
    </row>
    <row r="2809" spans="2:2" ht="16.149999999999999" customHeight="1" x14ac:dyDescent="0.2">
      <c r="B2809" s="74"/>
    </row>
    <row r="2810" spans="2:2" ht="16.149999999999999" customHeight="1" x14ac:dyDescent="0.2">
      <c r="B2810" s="74"/>
    </row>
    <row r="2811" spans="2:2" ht="16.149999999999999" customHeight="1" x14ac:dyDescent="0.2">
      <c r="B2811" s="74"/>
    </row>
    <row r="2812" spans="2:2" ht="16.149999999999999" customHeight="1" x14ac:dyDescent="0.2">
      <c r="B2812" s="74"/>
    </row>
    <row r="2813" spans="2:2" ht="16.149999999999999" customHeight="1" x14ac:dyDescent="0.2">
      <c r="B2813" s="74"/>
    </row>
    <row r="2814" spans="2:2" ht="16.149999999999999" customHeight="1" x14ac:dyDescent="0.2">
      <c r="B2814" s="74"/>
    </row>
    <row r="2815" spans="2:2" ht="16.149999999999999" customHeight="1" x14ac:dyDescent="0.2">
      <c r="B2815" s="74"/>
    </row>
    <row r="2816" spans="2:2" ht="16.149999999999999" customHeight="1" x14ac:dyDescent="0.2">
      <c r="B2816" s="74"/>
    </row>
    <row r="2817" spans="2:2" ht="16.149999999999999" customHeight="1" x14ac:dyDescent="0.2">
      <c r="B2817" s="74"/>
    </row>
    <row r="2818" spans="2:2" ht="16.149999999999999" customHeight="1" x14ac:dyDescent="0.2">
      <c r="B2818" s="74"/>
    </row>
    <row r="2819" spans="2:2" ht="16.149999999999999" customHeight="1" x14ac:dyDescent="0.2">
      <c r="B2819" s="74"/>
    </row>
    <row r="2820" spans="2:2" ht="16.149999999999999" customHeight="1" x14ac:dyDescent="0.2">
      <c r="B2820" s="74"/>
    </row>
    <row r="2821" spans="2:2" ht="16.149999999999999" customHeight="1" x14ac:dyDescent="0.2">
      <c r="B2821" s="74"/>
    </row>
    <row r="2822" spans="2:2" ht="16.149999999999999" customHeight="1" x14ac:dyDescent="0.2">
      <c r="B2822" s="74"/>
    </row>
    <row r="2823" spans="2:2" ht="16.149999999999999" customHeight="1" x14ac:dyDescent="0.2">
      <c r="B2823" s="74"/>
    </row>
    <row r="2824" spans="2:2" ht="16.149999999999999" customHeight="1" x14ac:dyDescent="0.2">
      <c r="B2824" s="74"/>
    </row>
    <row r="2825" spans="2:2" ht="16.149999999999999" customHeight="1" x14ac:dyDescent="0.2">
      <c r="B2825" s="74"/>
    </row>
    <row r="2826" spans="2:2" ht="16.149999999999999" customHeight="1" x14ac:dyDescent="0.2">
      <c r="B2826" s="74"/>
    </row>
    <row r="2827" spans="2:2" ht="16.149999999999999" customHeight="1" x14ac:dyDescent="0.2">
      <c r="B2827" s="74"/>
    </row>
    <row r="2828" spans="2:2" ht="16.149999999999999" customHeight="1" x14ac:dyDescent="0.2">
      <c r="B2828" s="74"/>
    </row>
    <row r="2829" spans="2:2" ht="16.149999999999999" customHeight="1" x14ac:dyDescent="0.2">
      <c r="B2829" s="74"/>
    </row>
    <row r="2830" spans="2:2" ht="16.149999999999999" customHeight="1" x14ac:dyDescent="0.2">
      <c r="B2830" s="74"/>
    </row>
    <row r="2831" spans="2:2" ht="16.149999999999999" customHeight="1" x14ac:dyDescent="0.2">
      <c r="B2831" s="74"/>
    </row>
    <row r="2832" spans="2:2" ht="16.149999999999999" customHeight="1" x14ac:dyDescent="0.2">
      <c r="B2832" s="74"/>
    </row>
    <row r="2833" spans="2:2" ht="16.149999999999999" customHeight="1" x14ac:dyDescent="0.2">
      <c r="B2833" s="74"/>
    </row>
    <row r="2834" spans="2:2" ht="16.149999999999999" customHeight="1" x14ac:dyDescent="0.2">
      <c r="B2834" s="74"/>
    </row>
    <row r="2835" spans="2:2" ht="16.149999999999999" customHeight="1" x14ac:dyDescent="0.2">
      <c r="B2835" s="74"/>
    </row>
    <row r="2836" spans="2:2" ht="16.149999999999999" customHeight="1" x14ac:dyDescent="0.2">
      <c r="B2836" s="74"/>
    </row>
    <row r="2837" spans="2:2" ht="16.149999999999999" customHeight="1" x14ac:dyDescent="0.2">
      <c r="B2837" s="74"/>
    </row>
    <row r="2838" spans="2:2" ht="16.149999999999999" customHeight="1" x14ac:dyDescent="0.2">
      <c r="B2838" s="74"/>
    </row>
    <row r="2839" spans="2:2" ht="16.149999999999999" customHeight="1" x14ac:dyDescent="0.2">
      <c r="B2839" s="74"/>
    </row>
    <row r="2840" spans="2:2" ht="16.149999999999999" customHeight="1" x14ac:dyDescent="0.2">
      <c r="B2840" s="74"/>
    </row>
    <row r="2841" spans="2:2" ht="16.149999999999999" customHeight="1" x14ac:dyDescent="0.2">
      <c r="B2841" s="74"/>
    </row>
    <row r="2842" spans="2:2" ht="16.149999999999999" customHeight="1" x14ac:dyDescent="0.2">
      <c r="B2842" s="74"/>
    </row>
    <row r="2843" spans="2:2" ht="16.149999999999999" customHeight="1" x14ac:dyDescent="0.2">
      <c r="B2843" s="74"/>
    </row>
    <row r="2844" spans="2:2" ht="16.149999999999999" customHeight="1" x14ac:dyDescent="0.2">
      <c r="B2844" s="74"/>
    </row>
    <row r="2845" spans="2:2" ht="16.149999999999999" customHeight="1" x14ac:dyDescent="0.2">
      <c r="B2845" s="74"/>
    </row>
    <row r="2846" spans="2:2" ht="16.149999999999999" customHeight="1" x14ac:dyDescent="0.2">
      <c r="B2846" s="74"/>
    </row>
    <row r="2847" spans="2:2" ht="16.149999999999999" customHeight="1" x14ac:dyDescent="0.2">
      <c r="B2847" s="74"/>
    </row>
    <row r="2848" spans="2:2" ht="16.149999999999999" customHeight="1" x14ac:dyDescent="0.2">
      <c r="B2848" s="74"/>
    </row>
    <row r="2849" spans="2:2" ht="16.149999999999999" customHeight="1" x14ac:dyDescent="0.2">
      <c r="B2849" s="74"/>
    </row>
    <row r="2850" spans="2:2" ht="16.149999999999999" customHeight="1" x14ac:dyDescent="0.2">
      <c r="B2850" s="74"/>
    </row>
    <row r="2851" spans="2:2" ht="16.149999999999999" customHeight="1" x14ac:dyDescent="0.2">
      <c r="B2851" s="74"/>
    </row>
    <row r="2852" spans="2:2" ht="16.149999999999999" customHeight="1" x14ac:dyDescent="0.2">
      <c r="B2852" s="74"/>
    </row>
    <row r="2853" spans="2:2" ht="16.149999999999999" customHeight="1" x14ac:dyDescent="0.2">
      <c r="B2853" s="74"/>
    </row>
    <row r="2854" spans="2:2" ht="16.149999999999999" customHeight="1" x14ac:dyDescent="0.2">
      <c r="B2854" s="74"/>
    </row>
    <row r="2855" spans="2:2" ht="16.149999999999999" customHeight="1" x14ac:dyDescent="0.2">
      <c r="B2855" s="74"/>
    </row>
    <row r="2856" spans="2:2" ht="16.149999999999999" customHeight="1" x14ac:dyDescent="0.2">
      <c r="B2856" s="74"/>
    </row>
    <row r="2857" spans="2:2" ht="16.149999999999999" customHeight="1" x14ac:dyDescent="0.2">
      <c r="B2857" s="74"/>
    </row>
    <row r="2858" spans="2:2" ht="16.149999999999999" customHeight="1" x14ac:dyDescent="0.2">
      <c r="B2858" s="74"/>
    </row>
    <row r="2859" spans="2:2" ht="16.149999999999999" customHeight="1" x14ac:dyDescent="0.2">
      <c r="B2859" s="74"/>
    </row>
    <row r="2860" spans="2:2" ht="16.149999999999999" customHeight="1" x14ac:dyDescent="0.2">
      <c r="B2860" s="74"/>
    </row>
    <row r="2861" spans="2:2" ht="16.149999999999999" customHeight="1" x14ac:dyDescent="0.2">
      <c r="B2861" s="74"/>
    </row>
    <row r="2862" spans="2:2" ht="16.149999999999999" customHeight="1" x14ac:dyDescent="0.2">
      <c r="B2862" s="74"/>
    </row>
    <row r="2863" spans="2:2" ht="16.149999999999999" customHeight="1" x14ac:dyDescent="0.2">
      <c r="B2863" s="74"/>
    </row>
    <row r="2864" spans="2:2" ht="16.149999999999999" customHeight="1" x14ac:dyDescent="0.2">
      <c r="B2864" s="74"/>
    </row>
    <row r="2865" spans="2:2" ht="16.149999999999999" customHeight="1" x14ac:dyDescent="0.2">
      <c r="B2865" s="74"/>
    </row>
    <row r="2866" spans="2:2" ht="16.149999999999999" customHeight="1" x14ac:dyDescent="0.2">
      <c r="B2866" s="74"/>
    </row>
    <row r="2867" spans="2:2" ht="16.149999999999999" customHeight="1" x14ac:dyDescent="0.2">
      <c r="B2867" s="74"/>
    </row>
    <row r="2868" spans="2:2" ht="16.149999999999999" customHeight="1" x14ac:dyDescent="0.2">
      <c r="B2868" s="74"/>
    </row>
    <row r="2869" spans="2:2" ht="16.149999999999999" customHeight="1" x14ac:dyDescent="0.2">
      <c r="B2869" s="74"/>
    </row>
    <row r="2870" spans="2:2" ht="16.149999999999999" customHeight="1" x14ac:dyDescent="0.2">
      <c r="B2870" s="74"/>
    </row>
    <row r="2871" spans="2:2" ht="16.149999999999999" customHeight="1" x14ac:dyDescent="0.2">
      <c r="B2871" s="74"/>
    </row>
    <row r="2872" spans="2:2" ht="16.149999999999999" customHeight="1" x14ac:dyDescent="0.2">
      <c r="B2872" s="74"/>
    </row>
    <row r="2873" spans="2:2" ht="16.149999999999999" customHeight="1" x14ac:dyDescent="0.2">
      <c r="B2873" s="74"/>
    </row>
    <row r="2874" spans="2:2" ht="16.149999999999999" customHeight="1" x14ac:dyDescent="0.2">
      <c r="B2874" s="74"/>
    </row>
    <row r="2875" spans="2:2" ht="16.149999999999999" customHeight="1" x14ac:dyDescent="0.2">
      <c r="B2875" s="74"/>
    </row>
    <row r="2876" spans="2:2" ht="16.149999999999999" customHeight="1" x14ac:dyDescent="0.2">
      <c r="B2876" s="74"/>
    </row>
    <row r="2877" spans="2:2" ht="16.149999999999999" customHeight="1" x14ac:dyDescent="0.2">
      <c r="B2877" s="74"/>
    </row>
    <row r="2878" spans="2:2" ht="16.149999999999999" customHeight="1" x14ac:dyDescent="0.2">
      <c r="B2878" s="74"/>
    </row>
    <row r="2879" spans="2:2" ht="16.149999999999999" customHeight="1" x14ac:dyDescent="0.2">
      <c r="B2879" s="74"/>
    </row>
    <row r="2880" spans="2:2" ht="16.149999999999999" customHeight="1" x14ac:dyDescent="0.2">
      <c r="B2880" s="74"/>
    </row>
    <row r="2881" spans="2:2" ht="16.149999999999999" customHeight="1" x14ac:dyDescent="0.2">
      <c r="B2881" s="74"/>
    </row>
    <row r="2882" spans="2:2" ht="16.149999999999999" customHeight="1" x14ac:dyDescent="0.2">
      <c r="B2882" s="74"/>
    </row>
    <row r="2883" spans="2:2" ht="16.149999999999999" customHeight="1" x14ac:dyDescent="0.2">
      <c r="B2883" s="74"/>
    </row>
    <row r="2884" spans="2:2" ht="16.149999999999999" customHeight="1" x14ac:dyDescent="0.2">
      <c r="B2884" s="74"/>
    </row>
    <row r="2885" spans="2:2" ht="16.149999999999999" customHeight="1" x14ac:dyDescent="0.2">
      <c r="B2885" s="74"/>
    </row>
    <row r="2886" spans="2:2" ht="16.149999999999999" customHeight="1" x14ac:dyDescent="0.2">
      <c r="B2886" s="74"/>
    </row>
    <row r="2887" spans="2:2" ht="16.149999999999999" customHeight="1" x14ac:dyDescent="0.2">
      <c r="B2887" s="74"/>
    </row>
    <row r="2888" spans="2:2" ht="16.149999999999999" customHeight="1" x14ac:dyDescent="0.2">
      <c r="B2888" s="74"/>
    </row>
    <row r="2889" spans="2:2" ht="16.149999999999999" customHeight="1" x14ac:dyDescent="0.2">
      <c r="B2889" s="74"/>
    </row>
    <row r="2890" spans="2:2" ht="16.149999999999999" customHeight="1" x14ac:dyDescent="0.2">
      <c r="B2890" s="74"/>
    </row>
    <row r="2891" spans="2:2" ht="16.149999999999999" customHeight="1" x14ac:dyDescent="0.2">
      <c r="B2891" s="74"/>
    </row>
    <row r="2892" spans="2:2" ht="16.149999999999999" customHeight="1" x14ac:dyDescent="0.2">
      <c r="B2892" s="74"/>
    </row>
    <row r="2893" spans="2:2" ht="16.149999999999999" customHeight="1" x14ac:dyDescent="0.2">
      <c r="B2893" s="74"/>
    </row>
    <row r="2894" spans="2:2" ht="16.149999999999999" customHeight="1" x14ac:dyDescent="0.2">
      <c r="B2894" s="74"/>
    </row>
    <row r="2895" spans="2:2" ht="16.149999999999999" customHeight="1" x14ac:dyDescent="0.2">
      <c r="B2895" s="74"/>
    </row>
    <row r="2896" spans="2:2" ht="16.149999999999999" customHeight="1" x14ac:dyDescent="0.2">
      <c r="B2896" s="74"/>
    </row>
    <row r="2897" spans="2:2" ht="16.149999999999999" customHeight="1" x14ac:dyDescent="0.2">
      <c r="B2897" s="74"/>
    </row>
    <row r="2898" spans="2:2" ht="16.149999999999999" customHeight="1" x14ac:dyDescent="0.2">
      <c r="B2898" s="74"/>
    </row>
    <row r="2899" spans="2:2" ht="16.149999999999999" customHeight="1" x14ac:dyDescent="0.2">
      <c r="B2899" s="74"/>
    </row>
    <row r="2900" spans="2:2" ht="16.149999999999999" customHeight="1" x14ac:dyDescent="0.2">
      <c r="B2900" s="74"/>
    </row>
    <row r="2901" spans="2:2" ht="16.149999999999999" customHeight="1" x14ac:dyDescent="0.2">
      <c r="B2901" s="74"/>
    </row>
    <row r="2902" spans="2:2" ht="16.149999999999999" customHeight="1" x14ac:dyDescent="0.2">
      <c r="B2902" s="74"/>
    </row>
    <row r="2903" spans="2:2" ht="16.149999999999999" customHeight="1" x14ac:dyDescent="0.2">
      <c r="B2903" s="74"/>
    </row>
    <row r="2904" spans="2:2" ht="16.149999999999999" customHeight="1" x14ac:dyDescent="0.2">
      <c r="B2904" s="74"/>
    </row>
    <row r="2905" spans="2:2" ht="16.149999999999999" customHeight="1" x14ac:dyDescent="0.2">
      <c r="B2905" s="74"/>
    </row>
    <row r="2906" spans="2:2" ht="16.149999999999999" customHeight="1" x14ac:dyDescent="0.2">
      <c r="B2906" s="74"/>
    </row>
    <row r="2907" spans="2:2" ht="16.149999999999999" customHeight="1" x14ac:dyDescent="0.2">
      <c r="B2907" s="74"/>
    </row>
    <row r="2908" spans="2:2" ht="16.149999999999999" customHeight="1" x14ac:dyDescent="0.2">
      <c r="B2908" s="74"/>
    </row>
    <row r="2909" spans="2:2" ht="16.149999999999999" customHeight="1" x14ac:dyDescent="0.2">
      <c r="B2909" s="74"/>
    </row>
    <row r="2910" spans="2:2" ht="16.149999999999999" customHeight="1" x14ac:dyDescent="0.2">
      <c r="B2910" s="74"/>
    </row>
    <row r="2911" spans="2:2" ht="16.149999999999999" customHeight="1" x14ac:dyDescent="0.2">
      <c r="B2911" s="74"/>
    </row>
    <row r="2912" spans="2:2" ht="16.149999999999999" customHeight="1" x14ac:dyDescent="0.2">
      <c r="B2912" s="74"/>
    </row>
    <row r="2913" spans="2:2" ht="16.149999999999999" customHeight="1" x14ac:dyDescent="0.2">
      <c r="B2913" s="74"/>
    </row>
    <row r="2914" spans="2:2" ht="16.149999999999999" customHeight="1" x14ac:dyDescent="0.2">
      <c r="B2914" s="74"/>
    </row>
    <row r="2915" spans="2:2" ht="16.149999999999999" customHeight="1" x14ac:dyDescent="0.2">
      <c r="B2915" s="74"/>
    </row>
    <row r="2916" spans="2:2" ht="16.149999999999999" customHeight="1" x14ac:dyDescent="0.2">
      <c r="B2916" s="74"/>
    </row>
    <row r="2917" spans="2:2" ht="16.149999999999999" customHeight="1" x14ac:dyDescent="0.2">
      <c r="B2917" s="74"/>
    </row>
    <row r="2918" spans="2:2" ht="16.149999999999999" customHeight="1" x14ac:dyDescent="0.2">
      <c r="B2918" s="74"/>
    </row>
    <row r="2919" spans="2:2" ht="16.149999999999999" customHeight="1" x14ac:dyDescent="0.2">
      <c r="B2919" s="74"/>
    </row>
    <row r="2920" spans="2:2" ht="16.149999999999999" customHeight="1" x14ac:dyDescent="0.2">
      <c r="B2920" s="74"/>
    </row>
    <row r="2921" spans="2:2" ht="16.149999999999999" customHeight="1" x14ac:dyDescent="0.2">
      <c r="B2921" s="74"/>
    </row>
    <row r="2922" spans="2:2" ht="16.149999999999999" customHeight="1" x14ac:dyDescent="0.2">
      <c r="B2922" s="74"/>
    </row>
    <row r="2923" spans="2:2" ht="16.149999999999999" customHeight="1" x14ac:dyDescent="0.2">
      <c r="B2923" s="74"/>
    </row>
    <row r="2924" spans="2:2" ht="16.149999999999999" customHeight="1" x14ac:dyDescent="0.2">
      <c r="B2924" s="74"/>
    </row>
    <row r="2925" spans="2:2" ht="16.149999999999999" customHeight="1" x14ac:dyDescent="0.2">
      <c r="B2925" s="74"/>
    </row>
    <row r="2926" spans="2:2" ht="16.149999999999999" customHeight="1" x14ac:dyDescent="0.2">
      <c r="B2926" s="74"/>
    </row>
    <row r="2927" spans="2:2" ht="16.149999999999999" customHeight="1" x14ac:dyDescent="0.2">
      <c r="B2927" s="74"/>
    </row>
    <row r="2928" spans="2:2" ht="16.149999999999999" customHeight="1" x14ac:dyDescent="0.2">
      <c r="B2928" s="74"/>
    </row>
    <row r="2929" spans="2:2" ht="16.149999999999999" customHeight="1" x14ac:dyDescent="0.2">
      <c r="B2929" s="74"/>
    </row>
    <row r="2930" spans="2:2" ht="16.149999999999999" customHeight="1" x14ac:dyDescent="0.2">
      <c r="B2930" s="74"/>
    </row>
    <row r="2931" spans="2:2" ht="16.149999999999999" customHeight="1" x14ac:dyDescent="0.2">
      <c r="B2931" s="74"/>
    </row>
    <row r="2932" spans="2:2" ht="16.149999999999999" customHeight="1" x14ac:dyDescent="0.2">
      <c r="B2932" s="74"/>
    </row>
    <row r="2933" spans="2:2" ht="16.149999999999999" customHeight="1" x14ac:dyDescent="0.2">
      <c r="B2933" s="74"/>
    </row>
    <row r="2934" spans="2:2" ht="16.149999999999999" customHeight="1" x14ac:dyDescent="0.2">
      <c r="B2934" s="74"/>
    </row>
    <row r="2935" spans="2:2" ht="16.149999999999999" customHeight="1" x14ac:dyDescent="0.2">
      <c r="B2935" s="74"/>
    </row>
    <row r="2936" spans="2:2" ht="16.149999999999999" customHeight="1" x14ac:dyDescent="0.2">
      <c r="B2936" s="74"/>
    </row>
    <row r="2937" spans="2:2" ht="16.149999999999999" customHeight="1" x14ac:dyDescent="0.2">
      <c r="B2937" s="74"/>
    </row>
    <row r="2938" spans="2:2" ht="16.149999999999999" customHeight="1" x14ac:dyDescent="0.2">
      <c r="B2938" s="74"/>
    </row>
    <row r="2939" spans="2:2" ht="16.149999999999999" customHeight="1" x14ac:dyDescent="0.2">
      <c r="B2939" s="74"/>
    </row>
    <row r="2940" spans="2:2" ht="16.149999999999999" customHeight="1" x14ac:dyDescent="0.2">
      <c r="B2940" s="74"/>
    </row>
    <row r="2941" spans="2:2" ht="16.149999999999999" customHeight="1" x14ac:dyDescent="0.2">
      <c r="B2941" s="74"/>
    </row>
    <row r="2942" spans="2:2" ht="16.149999999999999" customHeight="1" x14ac:dyDescent="0.2">
      <c r="B2942" s="74"/>
    </row>
    <row r="2943" spans="2:2" ht="16.149999999999999" customHeight="1" x14ac:dyDescent="0.2">
      <c r="B2943" s="74"/>
    </row>
    <row r="2944" spans="2:2" ht="16.149999999999999" customHeight="1" x14ac:dyDescent="0.2">
      <c r="B2944" s="74"/>
    </row>
    <row r="2945" spans="2:2" ht="16.149999999999999" customHeight="1" x14ac:dyDescent="0.2">
      <c r="B2945" s="74"/>
    </row>
    <row r="2946" spans="2:2" ht="16.149999999999999" customHeight="1" x14ac:dyDescent="0.2">
      <c r="B2946" s="74"/>
    </row>
    <row r="2947" spans="2:2" ht="16.149999999999999" customHeight="1" x14ac:dyDescent="0.2">
      <c r="B2947" s="74"/>
    </row>
    <row r="2948" spans="2:2" ht="16.149999999999999" customHeight="1" x14ac:dyDescent="0.2">
      <c r="B2948" s="74"/>
    </row>
    <row r="2949" spans="2:2" ht="16.149999999999999" customHeight="1" x14ac:dyDescent="0.2">
      <c r="B2949" s="74"/>
    </row>
    <row r="2950" spans="2:2" ht="16.149999999999999" customHeight="1" x14ac:dyDescent="0.2">
      <c r="B2950" s="74"/>
    </row>
    <row r="2951" spans="2:2" ht="16.149999999999999" customHeight="1" x14ac:dyDescent="0.2">
      <c r="B2951" s="74"/>
    </row>
    <row r="2952" spans="2:2" ht="16.149999999999999" customHeight="1" x14ac:dyDescent="0.2">
      <c r="B2952" s="74"/>
    </row>
    <row r="2953" spans="2:2" ht="16.149999999999999" customHeight="1" x14ac:dyDescent="0.2">
      <c r="B2953" s="74"/>
    </row>
    <row r="2954" spans="2:2" ht="16.149999999999999" customHeight="1" x14ac:dyDescent="0.2">
      <c r="B2954" s="74"/>
    </row>
    <row r="2955" spans="2:2" ht="16.149999999999999" customHeight="1" x14ac:dyDescent="0.2">
      <c r="B2955" s="74"/>
    </row>
    <row r="2956" spans="2:2" ht="16.149999999999999" customHeight="1" x14ac:dyDescent="0.2">
      <c r="B2956" s="74"/>
    </row>
    <row r="2957" spans="2:2" ht="16.149999999999999" customHeight="1" x14ac:dyDescent="0.2">
      <c r="B2957" s="74"/>
    </row>
    <row r="2958" spans="2:2" ht="16.149999999999999" customHeight="1" x14ac:dyDescent="0.2">
      <c r="B2958" s="74"/>
    </row>
    <row r="2959" spans="2:2" ht="16.149999999999999" customHeight="1" x14ac:dyDescent="0.2">
      <c r="B2959" s="74"/>
    </row>
    <row r="2960" spans="2:2" ht="16.149999999999999" customHeight="1" x14ac:dyDescent="0.2">
      <c r="B2960" s="74"/>
    </row>
    <row r="2961" spans="2:2" ht="16.149999999999999" customHeight="1" x14ac:dyDescent="0.2">
      <c r="B2961" s="74"/>
    </row>
    <row r="2962" spans="2:2" ht="16.149999999999999" customHeight="1" x14ac:dyDescent="0.2">
      <c r="B2962" s="74"/>
    </row>
    <row r="2963" spans="2:2" ht="16.149999999999999" customHeight="1" x14ac:dyDescent="0.2">
      <c r="B2963" s="74"/>
    </row>
    <row r="2964" spans="2:2" ht="16.149999999999999" customHeight="1" x14ac:dyDescent="0.2">
      <c r="B2964" s="74"/>
    </row>
    <row r="2965" spans="2:2" ht="16.149999999999999" customHeight="1" x14ac:dyDescent="0.2">
      <c r="B2965" s="74"/>
    </row>
    <row r="2966" spans="2:2" ht="16.149999999999999" customHeight="1" x14ac:dyDescent="0.2">
      <c r="B2966" s="74"/>
    </row>
    <row r="2967" spans="2:2" ht="16.149999999999999" customHeight="1" x14ac:dyDescent="0.2">
      <c r="B2967" s="74"/>
    </row>
    <row r="2968" spans="2:2" ht="16.149999999999999" customHeight="1" x14ac:dyDescent="0.2">
      <c r="B2968" s="74"/>
    </row>
    <row r="2969" spans="2:2" ht="16.149999999999999" customHeight="1" x14ac:dyDescent="0.2">
      <c r="B2969" s="74"/>
    </row>
    <row r="2970" spans="2:2" ht="16.149999999999999" customHeight="1" x14ac:dyDescent="0.2">
      <c r="B2970" s="74"/>
    </row>
    <row r="2971" spans="2:2" ht="16.149999999999999" customHeight="1" x14ac:dyDescent="0.2">
      <c r="B2971" s="74"/>
    </row>
    <row r="2972" spans="2:2" ht="16.149999999999999" customHeight="1" x14ac:dyDescent="0.2">
      <c r="B2972" s="74"/>
    </row>
    <row r="2973" spans="2:2" ht="16.149999999999999" customHeight="1" x14ac:dyDescent="0.2">
      <c r="B2973" s="74"/>
    </row>
    <row r="2974" spans="2:2" ht="16.149999999999999" customHeight="1" x14ac:dyDescent="0.2">
      <c r="B2974" s="74"/>
    </row>
    <row r="2975" spans="2:2" ht="16.149999999999999" customHeight="1" x14ac:dyDescent="0.2">
      <c r="B2975" s="74"/>
    </row>
    <row r="2976" spans="2:2" ht="16.149999999999999" customHeight="1" x14ac:dyDescent="0.2">
      <c r="B2976" s="74"/>
    </row>
    <row r="2977" spans="2:2" ht="16.149999999999999" customHeight="1" x14ac:dyDescent="0.2">
      <c r="B2977" s="74"/>
    </row>
    <row r="2978" spans="2:2" ht="16.149999999999999" customHeight="1" x14ac:dyDescent="0.2">
      <c r="B2978" s="74"/>
    </row>
    <row r="2979" spans="2:2" ht="16.149999999999999" customHeight="1" x14ac:dyDescent="0.2">
      <c r="B2979" s="74"/>
    </row>
    <row r="2980" spans="2:2" ht="16.149999999999999" customHeight="1" x14ac:dyDescent="0.2">
      <c r="B2980" s="74"/>
    </row>
    <row r="2981" spans="2:2" ht="16.149999999999999" customHeight="1" x14ac:dyDescent="0.2">
      <c r="B2981" s="74"/>
    </row>
    <row r="2982" spans="2:2" ht="16.149999999999999" customHeight="1" x14ac:dyDescent="0.2">
      <c r="B2982" s="74"/>
    </row>
    <row r="2983" spans="2:2" ht="16.149999999999999" customHeight="1" x14ac:dyDescent="0.2">
      <c r="B2983" s="74"/>
    </row>
    <row r="2984" spans="2:2" ht="16.149999999999999" customHeight="1" x14ac:dyDescent="0.2">
      <c r="B2984" s="74"/>
    </row>
    <row r="2985" spans="2:2" ht="16.149999999999999" customHeight="1" x14ac:dyDescent="0.2">
      <c r="B2985" s="74"/>
    </row>
    <row r="2986" spans="2:2" ht="16.149999999999999" customHeight="1" x14ac:dyDescent="0.2">
      <c r="B2986" s="74"/>
    </row>
    <row r="2987" spans="2:2" ht="16.149999999999999" customHeight="1" x14ac:dyDescent="0.2">
      <c r="B2987" s="74"/>
    </row>
    <row r="2988" spans="2:2" ht="16.149999999999999" customHeight="1" x14ac:dyDescent="0.2">
      <c r="B2988" s="74"/>
    </row>
    <row r="2989" spans="2:2" ht="16.149999999999999" customHeight="1" x14ac:dyDescent="0.2">
      <c r="B2989" s="74"/>
    </row>
    <row r="2990" spans="2:2" ht="16.149999999999999" customHeight="1" x14ac:dyDescent="0.2">
      <c r="B2990" s="74"/>
    </row>
    <row r="2991" spans="2:2" ht="16.149999999999999" customHeight="1" x14ac:dyDescent="0.2">
      <c r="B2991" s="74"/>
    </row>
    <row r="2992" spans="2:2" ht="16.149999999999999" customHeight="1" x14ac:dyDescent="0.2">
      <c r="B2992" s="74"/>
    </row>
    <row r="2993" spans="2:2" ht="16.149999999999999" customHeight="1" x14ac:dyDescent="0.2">
      <c r="B2993" s="74"/>
    </row>
    <row r="2994" spans="2:2" ht="16.149999999999999" customHeight="1" x14ac:dyDescent="0.2">
      <c r="B2994" s="74"/>
    </row>
    <row r="2995" spans="2:2" ht="16.149999999999999" customHeight="1" x14ac:dyDescent="0.2">
      <c r="B2995" s="74"/>
    </row>
    <row r="2996" spans="2:2" ht="16.149999999999999" customHeight="1" x14ac:dyDescent="0.2">
      <c r="B2996" s="74"/>
    </row>
    <row r="2997" spans="2:2" ht="16.149999999999999" customHeight="1" x14ac:dyDescent="0.2">
      <c r="B2997" s="74"/>
    </row>
    <row r="2998" spans="2:2" ht="16.149999999999999" customHeight="1" x14ac:dyDescent="0.2">
      <c r="B2998" s="74"/>
    </row>
    <row r="2999" spans="2:2" ht="16.149999999999999" customHeight="1" x14ac:dyDescent="0.2">
      <c r="B2999" s="74"/>
    </row>
    <row r="3000" spans="2:2" ht="16.149999999999999" customHeight="1" x14ac:dyDescent="0.2">
      <c r="B3000" s="74"/>
    </row>
    <row r="3001" spans="2:2" ht="16.149999999999999" customHeight="1" x14ac:dyDescent="0.2">
      <c r="B3001" s="74"/>
    </row>
    <row r="3002" spans="2:2" ht="16.149999999999999" customHeight="1" x14ac:dyDescent="0.2">
      <c r="B3002" s="74"/>
    </row>
    <row r="3003" spans="2:2" ht="16.149999999999999" customHeight="1" x14ac:dyDescent="0.2">
      <c r="B3003" s="74"/>
    </row>
    <row r="3004" spans="2:2" ht="16.149999999999999" customHeight="1" x14ac:dyDescent="0.2">
      <c r="B3004" s="74"/>
    </row>
    <row r="3005" spans="2:2" ht="16.149999999999999" customHeight="1" x14ac:dyDescent="0.2">
      <c r="B3005" s="74"/>
    </row>
    <row r="3006" spans="2:2" ht="16.149999999999999" customHeight="1" x14ac:dyDescent="0.2">
      <c r="B3006" s="74"/>
    </row>
    <row r="3007" spans="2:2" ht="16.149999999999999" customHeight="1" x14ac:dyDescent="0.2">
      <c r="B3007" s="74"/>
    </row>
    <row r="3008" spans="2:2" ht="16.149999999999999" customHeight="1" x14ac:dyDescent="0.2">
      <c r="B3008" s="74"/>
    </row>
    <row r="3009" spans="2:2" ht="16.149999999999999" customHeight="1" x14ac:dyDescent="0.2">
      <c r="B3009" s="74"/>
    </row>
    <row r="3010" spans="2:2" ht="16.149999999999999" customHeight="1" x14ac:dyDescent="0.2">
      <c r="B3010" s="74"/>
    </row>
    <row r="3011" spans="2:2" ht="16.149999999999999" customHeight="1" x14ac:dyDescent="0.2">
      <c r="B3011" s="74"/>
    </row>
    <row r="3012" spans="2:2" ht="16.149999999999999" customHeight="1" x14ac:dyDescent="0.2">
      <c r="B3012" s="74"/>
    </row>
    <row r="3013" spans="2:2" ht="16.149999999999999" customHeight="1" x14ac:dyDescent="0.2">
      <c r="B3013" s="74"/>
    </row>
    <row r="3014" spans="2:2" ht="16.149999999999999" customHeight="1" x14ac:dyDescent="0.2">
      <c r="B3014" s="74"/>
    </row>
    <row r="3015" spans="2:2" ht="16.149999999999999" customHeight="1" x14ac:dyDescent="0.2">
      <c r="B3015" s="74"/>
    </row>
    <row r="3016" spans="2:2" ht="16.149999999999999" customHeight="1" x14ac:dyDescent="0.2">
      <c r="B3016" s="74"/>
    </row>
    <row r="3017" spans="2:2" ht="16.149999999999999" customHeight="1" x14ac:dyDescent="0.2">
      <c r="B3017" s="74"/>
    </row>
    <row r="3018" spans="2:2" ht="16.149999999999999" customHeight="1" x14ac:dyDescent="0.2">
      <c r="B3018" s="74"/>
    </row>
    <row r="3019" spans="2:2" ht="16.149999999999999" customHeight="1" x14ac:dyDescent="0.2">
      <c r="B3019" s="74"/>
    </row>
    <row r="3020" spans="2:2" ht="16.149999999999999" customHeight="1" x14ac:dyDescent="0.2">
      <c r="B3020" s="74"/>
    </row>
    <row r="3021" spans="2:2" ht="16.149999999999999" customHeight="1" x14ac:dyDescent="0.2">
      <c r="B3021" s="74"/>
    </row>
    <row r="3022" spans="2:2" ht="16.149999999999999" customHeight="1" x14ac:dyDescent="0.2">
      <c r="B3022" s="74"/>
    </row>
    <row r="3023" spans="2:2" ht="16.149999999999999" customHeight="1" x14ac:dyDescent="0.2">
      <c r="B3023" s="74"/>
    </row>
    <row r="3024" spans="2:2" ht="16.149999999999999" customHeight="1" x14ac:dyDescent="0.2">
      <c r="B3024" s="74"/>
    </row>
    <row r="3025" spans="2:2" ht="16.149999999999999" customHeight="1" x14ac:dyDescent="0.2">
      <c r="B3025" s="74"/>
    </row>
    <row r="3026" spans="2:2" ht="16.149999999999999" customHeight="1" x14ac:dyDescent="0.2">
      <c r="B3026" s="74"/>
    </row>
    <row r="3027" spans="2:2" ht="16.149999999999999" customHeight="1" x14ac:dyDescent="0.2">
      <c r="B3027" s="74"/>
    </row>
    <row r="3028" spans="2:2" ht="16.149999999999999" customHeight="1" x14ac:dyDescent="0.2">
      <c r="B3028" s="74"/>
    </row>
    <row r="3029" spans="2:2" ht="16.149999999999999" customHeight="1" x14ac:dyDescent="0.2">
      <c r="B3029" s="74"/>
    </row>
    <row r="3030" spans="2:2" ht="16.149999999999999" customHeight="1" x14ac:dyDescent="0.2">
      <c r="B3030" s="74"/>
    </row>
    <row r="3031" spans="2:2" ht="16.149999999999999" customHeight="1" x14ac:dyDescent="0.2">
      <c r="B3031" s="74"/>
    </row>
    <row r="3032" spans="2:2" ht="16.149999999999999" customHeight="1" x14ac:dyDescent="0.2">
      <c r="B3032" s="74"/>
    </row>
    <row r="3033" spans="2:2" ht="16.149999999999999" customHeight="1" x14ac:dyDescent="0.2">
      <c r="B3033" s="74"/>
    </row>
    <row r="3034" spans="2:2" ht="16.149999999999999" customHeight="1" x14ac:dyDescent="0.2">
      <c r="B3034" s="74"/>
    </row>
    <row r="3035" spans="2:2" ht="16.149999999999999" customHeight="1" x14ac:dyDescent="0.2">
      <c r="B3035" s="74"/>
    </row>
    <row r="3036" spans="2:2" ht="16.149999999999999" customHeight="1" x14ac:dyDescent="0.2">
      <c r="B3036" s="74"/>
    </row>
    <row r="3037" spans="2:2" ht="16.149999999999999" customHeight="1" x14ac:dyDescent="0.2">
      <c r="B3037" s="74"/>
    </row>
    <row r="3038" spans="2:2" ht="16.149999999999999" customHeight="1" x14ac:dyDescent="0.2">
      <c r="B3038" s="74"/>
    </row>
    <row r="3039" spans="2:2" ht="16.149999999999999" customHeight="1" x14ac:dyDescent="0.2">
      <c r="B3039" s="74"/>
    </row>
    <row r="3040" spans="2:2" ht="16.149999999999999" customHeight="1" x14ac:dyDescent="0.2">
      <c r="B3040" s="74"/>
    </row>
    <row r="3041" spans="2:2" ht="16.149999999999999" customHeight="1" x14ac:dyDescent="0.2">
      <c r="B3041" s="74"/>
    </row>
    <row r="3042" spans="2:2" ht="16.149999999999999" customHeight="1" x14ac:dyDescent="0.2">
      <c r="B3042" s="74"/>
    </row>
    <row r="3043" spans="2:2" ht="16.149999999999999" customHeight="1" x14ac:dyDescent="0.2">
      <c r="B3043" s="74"/>
    </row>
    <row r="3044" spans="2:2" ht="16.149999999999999" customHeight="1" x14ac:dyDescent="0.2">
      <c r="B3044" s="74"/>
    </row>
    <row r="3045" spans="2:2" ht="16.149999999999999" customHeight="1" x14ac:dyDescent="0.2">
      <c r="B3045" s="74"/>
    </row>
    <row r="3046" spans="2:2" ht="16.149999999999999" customHeight="1" x14ac:dyDescent="0.2">
      <c r="B3046" s="74"/>
    </row>
    <row r="3047" spans="2:2" ht="16.149999999999999" customHeight="1" x14ac:dyDescent="0.2">
      <c r="B3047" s="74"/>
    </row>
    <row r="3048" spans="2:2" ht="16.149999999999999" customHeight="1" x14ac:dyDescent="0.2">
      <c r="B3048" s="74"/>
    </row>
    <row r="3049" spans="2:2" ht="16.149999999999999" customHeight="1" x14ac:dyDescent="0.2">
      <c r="B3049" s="74"/>
    </row>
    <row r="3050" spans="2:2" ht="16.149999999999999" customHeight="1" x14ac:dyDescent="0.2">
      <c r="B3050" s="74"/>
    </row>
    <row r="3051" spans="2:2" ht="16.149999999999999" customHeight="1" x14ac:dyDescent="0.2">
      <c r="B3051" s="74"/>
    </row>
    <row r="3052" spans="2:2" ht="16.149999999999999" customHeight="1" x14ac:dyDescent="0.2">
      <c r="B3052" s="74"/>
    </row>
    <row r="3053" spans="2:2" ht="16.149999999999999" customHeight="1" x14ac:dyDescent="0.2">
      <c r="B3053" s="74"/>
    </row>
    <row r="3054" spans="2:2" ht="16.149999999999999" customHeight="1" x14ac:dyDescent="0.2">
      <c r="B3054" s="74"/>
    </row>
    <row r="3055" spans="2:2" ht="16.149999999999999" customHeight="1" x14ac:dyDescent="0.2">
      <c r="B3055" s="74"/>
    </row>
    <row r="3056" spans="2:2" ht="16.149999999999999" customHeight="1" x14ac:dyDescent="0.2">
      <c r="B3056" s="74"/>
    </row>
    <row r="3057" spans="2:2" ht="16.149999999999999" customHeight="1" x14ac:dyDescent="0.2">
      <c r="B3057" s="74"/>
    </row>
    <row r="3058" spans="2:2" ht="16.149999999999999" customHeight="1" x14ac:dyDescent="0.2">
      <c r="B3058" s="74"/>
    </row>
    <row r="3059" spans="2:2" ht="16.149999999999999" customHeight="1" x14ac:dyDescent="0.2">
      <c r="B3059" s="74"/>
    </row>
    <row r="3060" spans="2:2" ht="16.149999999999999" customHeight="1" x14ac:dyDescent="0.2">
      <c r="B3060" s="74"/>
    </row>
    <row r="3061" spans="2:2" ht="16.149999999999999" customHeight="1" x14ac:dyDescent="0.2">
      <c r="B3061" s="74"/>
    </row>
    <row r="3062" spans="2:2" ht="16.149999999999999" customHeight="1" x14ac:dyDescent="0.2">
      <c r="B3062" s="74"/>
    </row>
    <row r="3063" spans="2:2" ht="16.149999999999999" customHeight="1" x14ac:dyDescent="0.2">
      <c r="B3063" s="74"/>
    </row>
    <row r="3064" spans="2:2" ht="16.149999999999999" customHeight="1" x14ac:dyDescent="0.2">
      <c r="B3064" s="74"/>
    </row>
    <row r="3065" spans="2:2" ht="16.149999999999999" customHeight="1" x14ac:dyDescent="0.2">
      <c r="B3065" s="74"/>
    </row>
    <row r="3066" spans="2:2" ht="16.149999999999999" customHeight="1" x14ac:dyDescent="0.2">
      <c r="B3066" s="74"/>
    </row>
    <row r="3067" spans="2:2" ht="16.149999999999999" customHeight="1" x14ac:dyDescent="0.2">
      <c r="B3067" s="74"/>
    </row>
    <row r="3068" spans="2:2" ht="16.149999999999999" customHeight="1" x14ac:dyDescent="0.2">
      <c r="B3068" s="74"/>
    </row>
    <row r="3069" spans="2:2" ht="16.149999999999999" customHeight="1" x14ac:dyDescent="0.2">
      <c r="B3069" s="74"/>
    </row>
    <row r="3070" spans="2:2" ht="16.149999999999999" customHeight="1" x14ac:dyDescent="0.2">
      <c r="B3070" s="74"/>
    </row>
    <row r="3071" spans="2:2" ht="16.149999999999999" customHeight="1" x14ac:dyDescent="0.2">
      <c r="B3071" s="74"/>
    </row>
    <row r="3072" spans="2:2" ht="16.149999999999999" customHeight="1" x14ac:dyDescent="0.2">
      <c r="B3072" s="74"/>
    </row>
    <row r="3073" spans="2:2" ht="16.149999999999999" customHeight="1" x14ac:dyDescent="0.2">
      <c r="B3073" s="74"/>
    </row>
    <row r="3074" spans="2:2" ht="16.149999999999999" customHeight="1" x14ac:dyDescent="0.2">
      <c r="B3074" s="74"/>
    </row>
    <row r="3075" spans="2:2" ht="16.149999999999999" customHeight="1" x14ac:dyDescent="0.2">
      <c r="B3075" s="74"/>
    </row>
    <row r="3076" spans="2:2" ht="16.149999999999999" customHeight="1" x14ac:dyDescent="0.2">
      <c r="B3076" s="74"/>
    </row>
    <row r="3077" spans="2:2" ht="16.149999999999999" customHeight="1" x14ac:dyDescent="0.2">
      <c r="B3077" s="74"/>
    </row>
    <row r="3078" spans="2:2" ht="16.149999999999999" customHeight="1" x14ac:dyDescent="0.2">
      <c r="B3078" s="74"/>
    </row>
    <row r="3079" spans="2:2" ht="16.149999999999999" customHeight="1" x14ac:dyDescent="0.2">
      <c r="B3079" s="74"/>
    </row>
    <row r="3080" spans="2:2" ht="16.149999999999999" customHeight="1" x14ac:dyDescent="0.2">
      <c r="B3080" s="74"/>
    </row>
    <row r="3081" spans="2:2" ht="16.149999999999999" customHeight="1" x14ac:dyDescent="0.2">
      <c r="B3081" s="74"/>
    </row>
    <row r="3082" spans="2:2" ht="16.149999999999999" customHeight="1" x14ac:dyDescent="0.2">
      <c r="B3082" s="74"/>
    </row>
    <row r="3083" spans="2:2" ht="16.149999999999999" customHeight="1" x14ac:dyDescent="0.2">
      <c r="B3083" s="74"/>
    </row>
    <row r="3084" spans="2:2" ht="16.149999999999999" customHeight="1" x14ac:dyDescent="0.2">
      <c r="B3084" s="74"/>
    </row>
    <row r="3085" spans="2:2" ht="16.149999999999999" customHeight="1" x14ac:dyDescent="0.2">
      <c r="B3085" s="74"/>
    </row>
    <row r="3086" spans="2:2" ht="16.149999999999999" customHeight="1" x14ac:dyDescent="0.2">
      <c r="B3086" s="74"/>
    </row>
    <row r="3087" spans="2:2" ht="16.149999999999999" customHeight="1" x14ac:dyDescent="0.2">
      <c r="B3087" s="74"/>
    </row>
    <row r="3088" spans="2:2" ht="16.149999999999999" customHeight="1" x14ac:dyDescent="0.2">
      <c r="B3088" s="74"/>
    </row>
    <row r="3089" spans="2:2" ht="16.149999999999999" customHeight="1" x14ac:dyDescent="0.2">
      <c r="B3089" s="74"/>
    </row>
    <row r="3090" spans="2:2" ht="16.149999999999999" customHeight="1" x14ac:dyDescent="0.2">
      <c r="B3090" s="74"/>
    </row>
    <row r="3091" spans="2:2" ht="16.149999999999999" customHeight="1" x14ac:dyDescent="0.2">
      <c r="B3091" s="74"/>
    </row>
    <row r="3092" spans="2:2" ht="16.149999999999999" customHeight="1" x14ac:dyDescent="0.2">
      <c r="B3092" s="74"/>
    </row>
    <row r="3093" spans="2:2" ht="16.149999999999999" customHeight="1" x14ac:dyDescent="0.2">
      <c r="B3093" s="74"/>
    </row>
    <row r="3094" spans="2:2" ht="16.149999999999999" customHeight="1" x14ac:dyDescent="0.2">
      <c r="B3094" s="74"/>
    </row>
    <row r="3095" spans="2:2" ht="16.149999999999999" customHeight="1" x14ac:dyDescent="0.2">
      <c r="B3095" s="74"/>
    </row>
    <row r="3096" spans="2:2" ht="16.149999999999999" customHeight="1" x14ac:dyDescent="0.2">
      <c r="B3096" s="74"/>
    </row>
    <row r="3097" spans="2:2" ht="16.149999999999999" customHeight="1" x14ac:dyDescent="0.2">
      <c r="B3097" s="74"/>
    </row>
    <row r="3098" spans="2:2" ht="16.149999999999999" customHeight="1" x14ac:dyDescent="0.2">
      <c r="B3098" s="74"/>
    </row>
    <row r="3099" spans="2:2" ht="16.149999999999999" customHeight="1" x14ac:dyDescent="0.2">
      <c r="B3099" s="74"/>
    </row>
    <row r="3100" spans="2:2" ht="16.149999999999999" customHeight="1" x14ac:dyDescent="0.2">
      <c r="B3100" s="74"/>
    </row>
    <row r="3101" spans="2:2" ht="16.149999999999999" customHeight="1" x14ac:dyDescent="0.2">
      <c r="B3101" s="74"/>
    </row>
    <row r="3102" spans="2:2" ht="16.149999999999999" customHeight="1" x14ac:dyDescent="0.2">
      <c r="B3102" s="74"/>
    </row>
    <row r="3103" spans="2:2" ht="16.149999999999999" customHeight="1" x14ac:dyDescent="0.2">
      <c r="B3103" s="74"/>
    </row>
    <row r="3104" spans="2:2" ht="16.149999999999999" customHeight="1" x14ac:dyDescent="0.2">
      <c r="B3104" s="74"/>
    </row>
    <row r="3105" spans="2:2" ht="16.149999999999999" customHeight="1" x14ac:dyDescent="0.2">
      <c r="B3105" s="74"/>
    </row>
    <row r="3106" spans="2:2" ht="16.149999999999999" customHeight="1" x14ac:dyDescent="0.2">
      <c r="B3106" s="74"/>
    </row>
    <row r="3107" spans="2:2" ht="16.149999999999999" customHeight="1" x14ac:dyDescent="0.2">
      <c r="B3107" s="74"/>
    </row>
    <row r="3108" spans="2:2" ht="16.149999999999999" customHeight="1" x14ac:dyDescent="0.2">
      <c r="B3108" s="74"/>
    </row>
    <row r="3109" spans="2:2" ht="16.149999999999999" customHeight="1" x14ac:dyDescent="0.2">
      <c r="B3109" s="74"/>
    </row>
    <row r="3110" spans="2:2" ht="16.149999999999999" customHeight="1" x14ac:dyDescent="0.2">
      <c r="B3110" s="74"/>
    </row>
    <row r="3111" spans="2:2" ht="16.149999999999999" customHeight="1" x14ac:dyDescent="0.2">
      <c r="B3111" s="74"/>
    </row>
    <row r="3112" spans="2:2" ht="16.149999999999999" customHeight="1" x14ac:dyDescent="0.2">
      <c r="B3112" s="74"/>
    </row>
    <row r="3113" spans="2:2" ht="16.149999999999999" customHeight="1" x14ac:dyDescent="0.2">
      <c r="B3113" s="74"/>
    </row>
    <row r="3114" spans="2:2" ht="16.149999999999999" customHeight="1" x14ac:dyDescent="0.2">
      <c r="B3114" s="74"/>
    </row>
    <row r="3115" spans="2:2" ht="16.149999999999999" customHeight="1" x14ac:dyDescent="0.2">
      <c r="B3115" s="74"/>
    </row>
    <row r="3116" spans="2:2" ht="16.149999999999999" customHeight="1" x14ac:dyDescent="0.2">
      <c r="B3116" s="74"/>
    </row>
    <row r="3117" spans="2:2" ht="16.149999999999999" customHeight="1" x14ac:dyDescent="0.2">
      <c r="B3117" s="74"/>
    </row>
    <row r="3118" spans="2:2" ht="16.149999999999999" customHeight="1" x14ac:dyDescent="0.2">
      <c r="B3118" s="74"/>
    </row>
    <row r="3119" spans="2:2" ht="16.149999999999999" customHeight="1" x14ac:dyDescent="0.2">
      <c r="B3119" s="74"/>
    </row>
    <row r="3120" spans="2:2" ht="16.149999999999999" customHeight="1" x14ac:dyDescent="0.2">
      <c r="B3120" s="74"/>
    </row>
    <row r="3121" spans="2:2" ht="16.149999999999999" customHeight="1" x14ac:dyDescent="0.2">
      <c r="B3121" s="74"/>
    </row>
    <row r="3122" spans="2:2" ht="16.149999999999999" customHeight="1" x14ac:dyDescent="0.2">
      <c r="B3122" s="74"/>
    </row>
    <row r="3123" spans="2:2" ht="16.149999999999999" customHeight="1" x14ac:dyDescent="0.2">
      <c r="B3123" s="74"/>
    </row>
    <row r="3124" spans="2:2" ht="16.149999999999999" customHeight="1" x14ac:dyDescent="0.2">
      <c r="B3124" s="74"/>
    </row>
    <row r="3125" spans="2:2" ht="16.149999999999999" customHeight="1" x14ac:dyDescent="0.2">
      <c r="B3125" s="74"/>
    </row>
    <row r="3126" spans="2:2" ht="16.149999999999999" customHeight="1" x14ac:dyDescent="0.2">
      <c r="B3126" s="74"/>
    </row>
    <row r="3127" spans="2:2" ht="16.149999999999999" customHeight="1" x14ac:dyDescent="0.2">
      <c r="B3127" s="74"/>
    </row>
    <row r="3128" spans="2:2" ht="16.149999999999999" customHeight="1" x14ac:dyDescent="0.2">
      <c r="B3128" s="74"/>
    </row>
    <row r="3129" spans="2:2" ht="16.149999999999999" customHeight="1" x14ac:dyDescent="0.2">
      <c r="B3129" s="74"/>
    </row>
    <row r="3130" spans="2:2" ht="16.149999999999999" customHeight="1" x14ac:dyDescent="0.2">
      <c r="B3130" s="74"/>
    </row>
    <row r="3131" spans="2:2" ht="16.149999999999999" customHeight="1" x14ac:dyDescent="0.2">
      <c r="B3131" s="74"/>
    </row>
    <row r="3132" spans="2:2" ht="16.149999999999999" customHeight="1" x14ac:dyDescent="0.2">
      <c r="B3132" s="74"/>
    </row>
    <row r="3133" spans="2:2" ht="16.149999999999999" customHeight="1" x14ac:dyDescent="0.2">
      <c r="B3133" s="74"/>
    </row>
    <row r="3134" spans="2:2" ht="16.149999999999999" customHeight="1" x14ac:dyDescent="0.2">
      <c r="B3134" s="74"/>
    </row>
    <row r="3135" spans="2:2" ht="16.149999999999999" customHeight="1" x14ac:dyDescent="0.2">
      <c r="B3135" s="74"/>
    </row>
    <row r="3136" spans="2:2" ht="16.149999999999999" customHeight="1" x14ac:dyDescent="0.2">
      <c r="B3136" s="74"/>
    </row>
    <row r="3137" spans="2:2" ht="16.149999999999999" customHeight="1" x14ac:dyDescent="0.2">
      <c r="B3137" s="74"/>
    </row>
    <row r="3138" spans="2:2" ht="16.149999999999999" customHeight="1" x14ac:dyDescent="0.2">
      <c r="B3138" s="74"/>
    </row>
    <row r="3139" spans="2:2" ht="16.149999999999999" customHeight="1" x14ac:dyDescent="0.2">
      <c r="B3139" s="74"/>
    </row>
    <row r="3140" spans="2:2" ht="16.149999999999999" customHeight="1" x14ac:dyDescent="0.2">
      <c r="B3140" s="74"/>
    </row>
    <row r="3141" spans="2:2" ht="16.149999999999999" customHeight="1" x14ac:dyDescent="0.2">
      <c r="B3141" s="74"/>
    </row>
    <row r="3142" spans="2:2" ht="16.149999999999999" customHeight="1" x14ac:dyDescent="0.2">
      <c r="B3142" s="74"/>
    </row>
    <row r="3143" spans="2:2" ht="16.149999999999999" customHeight="1" x14ac:dyDescent="0.2">
      <c r="B3143" s="74"/>
    </row>
    <row r="3144" spans="2:2" ht="16.149999999999999" customHeight="1" x14ac:dyDescent="0.2">
      <c r="B3144" s="74"/>
    </row>
    <row r="3145" spans="2:2" ht="16.149999999999999" customHeight="1" x14ac:dyDescent="0.2">
      <c r="B3145" s="74"/>
    </row>
    <row r="3146" spans="2:2" ht="16.149999999999999" customHeight="1" x14ac:dyDescent="0.2">
      <c r="B3146" s="74"/>
    </row>
    <row r="3147" spans="2:2" ht="16.149999999999999" customHeight="1" x14ac:dyDescent="0.2">
      <c r="B3147" s="74"/>
    </row>
    <row r="3148" spans="2:2" ht="16.149999999999999" customHeight="1" x14ac:dyDescent="0.2">
      <c r="B3148" s="74"/>
    </row>
    <row r="3149" spans="2:2" ht="16.149999999999999" customHeight="1" x14ac:dyDescent="0.2">
      <c r="B3149" s="74"/>
    </row>
    <row r="3150" spans="2:2" ht="16.149999999999999" customHeight="1" x14ac:dyDescent="0.2">
      <c r="B3150" s="74"/>
    </row>
    <row r="3151" spans="2:2" ht="16.149999999999999" customHeight="1" x14ac:dyDescent="0.2">
      <c r="B3151" s="74"/>
    </row>
    <row r="3152" spans="2:2" ht="16.149999999999999" customHeight="1" x14ac:dyDescent="0.2">
      <c r="B3152" s="74"/>
    </row>
    <row r="3153" spans="2:2" ht="16.149999999999999" customHeight="1" x14ac:dyDescent="0.2">
      <c r="B3153" s="74"/>
    </row>
    <row r="3154" spans="2:2" ht="16.149999999999999" customHeight="1" x14ac:dyDescent="0.2">
      <c r="B3154" s="74"/>
    </row>
    <row r="3155" spans="2:2" ht="16.149999999999999" customHeight="1" x14ac:dyDescent="0.2">
      <c r="B3155" s="74"/>
    </row>
    <row r="3156" spans="2:2" ht="16.149999999999999" customHeight="1" x14ac:dyDescent="0.2">
      <c r="B3156" s="74"/>
    </row>
    <row r="3157" spans="2:2" ht="16.149999999999999" customHeight="1" x14ac:dyDescent="0.2">
      <c r="B3157" s="74"/>
    </row>
    <row r="3158" spans="2:2" ht="16.149999999999999" customHeight="1" x14ac:dyDescent="0.2">
      <c r="B3158" s="74"/>
    </row>
    <row r="3159" spans="2:2" ht="16.149999999999999" customHeight="1" x14ac:dyDescent="0.2">
      <c r="B3159" s="74"/>
    </row>
    <row r="3160" spans="2:2" ht="16.149999999999999" customHeight="1" x14ac:dyDescent="0.2">
      <c r="B3160" s="74"/>
    </row>
    <row r="3161" spans="2:2" ht="16.149999999999999" customHeight="1" x14ac:dyDescent="0.2">
      <c r="B3161" s="74"/>
    </row>
    <row r="3162" spans="2:2" ht="16.149999999999999" customHeight="1" x14ac:dyDescent="0.2">
      <c r="B3162" s="74"/>
    </row>
    <row r="3163" spans="2:2" ht="16.149999999999999" customHeight="1" x14ac:dyDescent="0.2">
      <c r="B3163" s="74"/>
    </row>
    <row r="3164" spans="2:2" ht="16.149999999999999" customHeight="1" x14ac:dyDescent="0.2">
      <c r="B3164" s="74"/>
    </row>
    <row r="3165" spans="2:2" ht="16.149999999999999" customHeight="1" x14ac:dyDescent="0.2">
      <c r="B3165" s="74"/>
    </row>
    <row r="3166" spans="2:2" ht="16.149999999999999" customHeight="1" x14ac:dyDescent="0.2">
      <c r="B3166" s="74"/>
    </row>
    <row r="3167" spans="2:2" ht="16.149999999999999" customHeight="1" x14ac:dyDescent="0.2">
      <c r="B3167" s="74"/>
    </row>
    <row r="3168" spans="2:2" ht="16.149999999999999" customHeight="1" x14ac:dyDescent="0.2">
      <c r="B3168" s="74"/>
    </row>
    <row r="3169" spans="2:2" ht="16.149999999999999" customHeight="1" x14ac:dyDescent="0.2">
      <c r="B3169" s="74"/>
    </row>
    <row r="3170" spans="2:2" ht="16.149999999999999" customHeight="1" x14ac:dyDescent="0.2">
      <c r="B3170" s="74"/>
    </row>
    <row r="3171" spans="2:2" ht="16.149999999999999" customHeight="1" x14ac:dyDescent="0.2">
      <c r="B3171" s="74"/>
    </row>
    <row r="3172" spans="2:2" ht="16.149999999999999" customHeight="1" x14ac:dyDescent="0.2">
      <c r="B3172" s="74"/>
    </row>
    <row r="3173" spans="2:2" ht="16.149999999999999" customHeight="1" x14ac:dyDescent="0.2">
      <c r="B3173" s="74"/>
    </row>
    <row r="3174" spans="2:2" ht="16.149999999999999" customHeight="1" x14ac:dyDescent="0.2">
      <c r="B3174" s="74"/>
    </row>
    <row r="3175" spans="2:2" ht="16.149999999999999" customHeight="1" x14ac:dyDescent="0.2">
      <c r="B3175" s="74"/>
    </row>
    <row r="3176" spans="2:2" ht="16.149999999999999" customHeight="1" x14ac:dyDescent="0.2">
      <c r="B3176" s="74"/>
    </row>
    <row r="3177" spans="2:2" ht="16.149999999999999" customHeight="1" x14ac:dyDescent="0.2">
      <c r="B3177" s="74"/>
    </row>
    <row r="3178" spans="2:2" ht="16.149999999999999" customHeight="1" x14ac:dyDescent="0.2">
      <c r="B3178" s="74"/>
    </row>
    <row r="3179" spans="2:2" ht="16.149999999999999" customHeight="1" x14ac:dyDescent="0.2">
      <c r="B3179" s="74"/>
    </row>
    <row r="3180" spans="2:2" ht="16.149999999999999" customHeight="1" x14ac:dyDescent="0.2">
      <c r="B3180" s="74"/>
    </row>
    <row r="3181" spans="2:2" ht="16.149999999999999" customHeight="1" x14ac:dyDescent="0.2">
      <c r="B3181" s="74"/>
    </row>
    <row r="3182" spans="2:2" ht="16.149999999999999" customHeight="1" x14ac:dyDescent="0.2">
      <c r="B3182" s="74"/>
    </row>
    <row r="3183" spans="2:2" ht="16.149999999999999" customHeight="1" x14ac:dyDescent="0.2">
      <c r="B3183" s="74"/>
    </row>
    <row r="3184" spans="2:2" ht="16.149999999999999" customHeight="1" x14ac:dyDescent="0.2">
      <c r="B3184" s="74"/>
    </row>
    <row r="3185" spans="2:2" ht="16.149999999999999" customHeight="1" x14ac:dyDescent="0.2">
      <c r="B3185" s="74"/>
    </row>
    <row r="3186" spans="2:2" ht="16.149999999999999" customHeight="1" x14ac:dyDescent="0.2">
      <c r="B3186" s="74"/>
    </row>
    <row r="3187" spans="2:2" ht="16.149999999999999" customHeight="1" x14ac:dyDescent="0.2">
      <c r="B3187" s="74"/>
    </row>
    <row r="3188" spans="2:2" ht="16.149999999999999" customHeight="1" x14ac:dyDescent="0.2">
      <c r="B3188" s="74"/>
    </row>
    <row r="3189" spans="2:2" ht="16.149999999999999" customHeight="1" x14ac:dyDescent="0.2">
      <c r="B3189" s="74"/>
    </row>
    <row r="3190" spans="2:2" ht="16.149999999999999" customHeight="1" x14ac:dyDescent="0.2">
      <c r="B3190" s="74"/>
    </row>
    <row r="3191" spans="2:2" ht="16.149999999999999" customHeight="1" x14ac:dyDescent="0.2">
      <c r="B3191" s="74"/>
    </row>
    <row r="3192" spans="2:2" ht="16.149999999999999" customHeight="1" x14ac:dyDescent="0.2">
      <c r="B3192" s="74"/>
    </row>
    <row r="3193" spans="2:2" ht="16.149999999999999" customHeight="1" x14ac:dyDescent="0.2">
      <c r="B3193" s="74"/>
    </row>
    <row r="3194" spans="2:2" ht="16.149999999999999" customHeight="1" x14ac:dyDescent="0.2">
      <c r="B3194" s="74"/>
    </row>
    <row r="3195" spans="2:2" ht="16.149999999999999" customHeight="1" x14ac:dyDescent="0.2">
      <c r="B3195" s="74"/>
    </row>
    <row r="3196" spans="2:2" ht="16.149999999999999" customHeight="1" x14ac:dyDescent="0.2">
      <c r="B3196" s="74"/>
    </row>
    <row r="3197" spans="2:2" ht="16.149999999999999" customHeight="1" x14ac:dyDescent="0.2">
      <c r="B3197" s="74"/>
    </row>
    <row r="3198" spans="2:2" ht="16.149999999999999" customHeight="1" x14ac:dyDescent="0.2">
      <c r="B3198" s="74"/>
    </row>
    <row r="3199" spans="2:2" ht="16.149999999999999" customHeight="1" x14ac:dyDescent="0.2">
      <c r="B3199" s="74"/>
    </row>
    <row r="3200" spans="2:2" ht="16.149999999999999" customHeight="1" x14ac:dyDescent="0.2">
      <c r="B3200" s="74"/>
    </row>
    <row r="3201" spans="2:2" ht="16.149999999999999" customHeight="1" x14ac:dyDescent="0.2">
      <c r="B3201" s="74"/>
    </row>
    <row r="3202" spans="2:2" ht="16.149999999999999" customHeight="1" x14ac:dyDescent="0.2">
      <c r="B3202" s="74"/>
    </row>
    <row r="3203" spans="2:2" ht="16.149999999999999" customHeight="1" x14ac:dyDescent="0.2">
      <c r="B3203" s="74"/>
    </row>
    <row r="3204" spans="2:2" ht="16.149999999999999" customHeight="1" x14ac:dyDescent="0.2">
      <c r="B3204" s="74"/>
    </row>
    <row r="3205" spans="2:2" ht="16.149999999999999" customHeight="1" x14ac:dyDescent="0.2">
      <c r="B3205" s="74"/>
    </row>
    <row r="3206" spans="2:2" ht="16.149999999999999" customHeight="1" x14ac:dyDescent="0.2">
      <c r="B3206" s="74"/>
    </row>
    <row r="3207" spans="2:2" ht="16.149999999999999" customHeight="1" x14ac:dyDescent="0.2">
      <c r="B3207" s="74"/>
    </row>
    <row r="3208" spans="2:2" ht="16.149999999999999" customHeight="1" x14ac:dyDescent="0.2">
      <c r="B3208" s="74"/>
    </row>
    <row r="3209" spans="2:2" ht="16.149999999999999" customHeight="1" x14ac:dyDescent="0.2">
      <c r="B3209" s="74"/>
    </row>
    <row r="3210" spans="2:2" ht="16.149999999999999" customHeight="1" x14ac:dyDescent="0.2">
      <c r="B3210" s="74"/>
    </row>
    <row r="3211" spans="2:2" ht="16.149999999999999" customHeight="1" x14ac:dyDescent="0.2">
      <c r="B3211" s="74"/>
    </row>
    <row r="3212" spans="2:2" ht="16.149999999999999" customHeight="1" x14ac:dyDescent="0.2">
      <c r="B3212" s="74"/>
    </row>
    <row r="3213" spans="2:2" ht="16.149999999999999" customHeight="1" x14ac:dyDescent="0.2">
      <c r="B3213" s="74"/>
    </row>
    <row r="3214" spans="2:2" ht="16.149999999999999" customHeight="1" x14ac:dyDescent="0.2">
      <c r="B3214" s="74"/>
    </row>
    <row r="3215" spans="2:2" ht="16.149999999999999" customHeight="1" x14ac:dyDescent="0.2">
      <c r="B3215" s="74"/>
    </row>
    <row r="3216" spans="2:2" ht="16.149999999999999" customHeight="1" x14ac:dyDescent="0.2">
      <c r="B3216" s="74"/>
    </row>
    <row r="3217" spans="2:2" ht="16.149999999999999" customHeight="1" x14ac:dyDescent="0.2">
      <c r="B3217" s="74"/>
    </row>
    <row r="3218" spans="2:2" ht="16.149999999999999" customHeight="1" x14ac:dyDescent="0.2">
      <c r="B3218" s="74"/>
    </row>
    <row r="3219" spans="2:2" ht="16.149999999999999" customHeight="1" x14ac:dyDescent="0.2">
      <c r="B3219" s="74"/>
    </row>
    <row r="3220" spans="2:2" ht="16.149999999999999" customHeight="1" x14ac:dyDescent="0.2">
      <c r="B3220" s="74"/>
    </row>
    <row r="3221" spans="2:2" ht="16.149999999999999" customHeight="1" x14ac:dyDescent="0.2">
      <c r="B3221" s="74"/>
    </row>
    <row r="3222" spans="2:2" ht="16.149999999999999" customHeight="1" x14ac:dyDescent="0.2">
      <c r="B3222" s="74"/>
    </row>
    <row r="3223" spans="2:2" ht="16.149999999999999" customHeight="1" x14ac:dyDescent="0.2">
      <c r="B3223" s="74"/>
    </row>
    <row r="3224" spans="2:2" ht="16.149999999999999" customHeight="1" x14ac:dyDescent="0.2">
      <c r="B3224" s="74"/>
    </row>
    <row r="3225" spans="2:2" ht="16.149999999999999" customHeight="1" x14ac:dyDescent="0.2">
      <c r="B3225" s="74"/>
    </row>
    <row r="3226" spans="2:2" ht="16.149999999999999" customHeight="1" x14ac:dyDescent="0.2">
      <c r="B3226" s="74"/>
    </row>
    <row r="3227" spans="2:2" ht="16.149999999999999" customHeight="1" x14ac:dyDescent="0.2">
      <c r="B3227" s="74"/>
    </row>
    <row r="3228" spans="2:2" ht="16.149999999999999" customHeight="1" x14ac:dyDescent="0.2">
      <c r="B3228" s="74"/>
    </row>
    <row r="3229" spans="2:2" ht="16.149999999999999" customHeight="1" x14ac:dyDescent="0.2">
      <c r="B3229" s="74"/>
    </row>
    <row r="3230" spans="2:2" ht="16.149999999999999" customHeight="1" x14ac:dyDescent="0.2">
      <c r="B3230" s="74"/>
    </row>
    <row r="3231" spans="2:2" ht="16.149999999999999" customHeight="1" x14ac:dyDescent="0.2">
      <c r="B3231" s="74"/>
    </row>
    <row r="3232" spans="2:2" ht="16.149999999999999" customHeight="1" x14ac:dyDescent="0.2">
      <c r="B3232" s="74"/>
    </row>
    <row r="3233" spans="2:2" ht="16.149999999999999" customHeight="1" x14ac:dyDescent="0.2">
      <c r="B3233" s="74"/>
    </row>
    <row r="3234" spans="2:2" ht="16.149999999999999" customHeight="1" x14ac:dyDescent="0.2">
      <c r="B3234" s="74"/>
    </row>
    <row r="3235" spans="2:2" ht="16.149999999999999" customHeight="1" x14ac:dyDescent="0.2">
      <c r="B3235" s="74"/>
    </row>
    <row r="3236" spans="2:2" ht="16.149999999999999" customHeight="1" x14ac:dyDescent="0.2">
      <c r="B3236" s="74"/>
    </row>
    <row r="3237" spans="2:2" ht="16.149999999999999" customHeight="1" x14ac:dyDescent="0.2">
      <c r="B3237" s="74"/>
    </row>
    <row r="3238" spans="2:2" ht="16.149999999999999" customHeight="1" x14ac:dyDescent="0.2">
      <c r="B3238" s="74"/>
    </row>
    <row r="3239" spans="2:2" ht="16.149999999999999" customHeight="1" x14ac:dyDescent="0.2">
      <c r="B3239" s="74"/>
    </row>
    <row r="3240" spans="2:2" ht="16.149999999999999" customHeight="1" x14ac:dyDescent="0.2">
      <c r="B3240" s="74"/>
    </row>
    <row r="3241" spans="2:2" ht="16.149999999999999" customHeight="1" x14ac:dyDescent="0.2">
      <c r="B3241" s="74"/>
    </row>
    <row r="3242" spans="2:2" ht="16.149999999999999" customHeight="1" x14ac:dyDescent="0.2">
      <c r="B3242" s="74"/>
    </row>
    <row r="3243" spans="2:2" ht="16.149999999999999" customHeight="1" x14ac:dyDescent="0.2">
      <c r="B3243" s="74"/>
    </row>
    <row r="3244" spans="2:2" ht="16.149999999999999" customHeight="1" x14ac:dyDescent="0.2">
      <c r="B3244" s="74"/>
    </row>
    <row r="3245" spans="2:2" ht="16.149999999999999" customHeight="1" x14ac:dyDescent="0.2">
      <c r="B3245" s="74"/>
    </row>
    <row r="3246" spans="2:2" ht="16.149999999999999" customHeight="1" x14ac:dyDescent="0.2">
      <c r="B3246" s="74"/>
    </row>
    <row r="3247" spans="2:2" ht="16.149999999999999" customHeight="1" x14ac:dyDescent="0.2">
      <c r="B3247" s="74"/>
    </row>
    <row r="3248" spans="2:2" ht="16.149999999999999" customHeight="1" x14ac:dyDescent="0.2">
      <c r="B3248" s="74"/>
    </row>
    <row r="3249" spans="2:2" ht="16.149999999999999" customHeight="1" x14ac:dyDescent="0.2">
      <c r="B3249" s="74"/>
    </row>
    <row r="3250" spans="2:2" ht="16.149999999999999" customHeight="1" x14ac:dyDescent="0.2">
      <c r="B3250" s="74"/>
    </row>
    <row r="3251" spans="2:2" ht="16.149999999999999" customHeight="1" x14ac:dyDescent="0.2">
      <c r="B3251" s="74"/>
    </row>
    <row r="3252" spans="2:2" ht="16.149999999999999" customHeight="1" x14ac:dyDescent="0.2">
      <c r="B3252" s="74"/>
    </row>
    <row r="3253" spans="2:2" ht="16.149999999999999" customHeight="1" x14ac:dyDescent="0.2">
      <c r="B3253" s="74"/>
    </row>
    <row r="3254" spans="2:2" ht="16.149999999999999" customHeight="1" x14ac:dyDescent="0.2">
      <c r="B3254" s="74"/>
    </row>
    <row r="3255" spans="2:2" ht="16.149999999999999" customHeight="1" x14ac:dyDescent="0.2">
      <c r="B3255" s="74"/>
    </row>
    <row r="3256" spans="2:2" ht="16.149999999999999" customHeight="1" x14ac:dyDescent="0.2">
      <c r="B3256" s="74"/>
    </row>
    <row r="3257" spans="2:2" ht="16.149999999999999" customHeight="1" x14ac:dyDescent="0.2">
      <c r="B3257" s="74"/>
    </row>
    <row r="3258" spans="2:2" ht="16.149999999999999" customHeight="1" x14ac:dyDescent="0.2">
      <c r="B3258" s="74"/>
    </row>
    <row r="3259" spans="2:2" ht="16.149999999999999" customHeight="1" x14ac:dyDescent="0.2">
      <c r="B3259" s="74"/>
    </row>
    <row r="3260" spans="2:2" ht="16.149999999999999" customHeight="1" x14ac:dyDescent="0.2">
      <c r="B3260" s="74"/>
    </row>
    <row r="3261" spans="2:2" ht="16.149999999999999" customHeight="1" x14ac:dyDescent="0.2">
      <c r="B3261" s="74"/>
    </row>
    <row r="3262" spans="2:2" ht="16.149999999999999" customHeight="1" x14ac:dyDescent="0.2">
      <c r="B3262" s="74"/>
    </row>
    <row r="3263" spans="2:2" ht="16.149999999999999" customHeight="1" x14ac:dyDescent="0.2">
      <c r="B3263" s="74"/>
    </row>
    <row r="3264" spans="2:2" ht="16.149999999999999" customHeight="1" x14ac:dyDescent="0.2">
      <c r="B3264" s="74"/>
    </row>
    <row r="3265" spans="2:2" ht="16.149999999999999" customHeight="1" x14ac:dyDescent="0.2">
      <c r="B3265" s="74"/>
    </row>
    <row r="3266" spans="2:2" ht="16.149999999999999" customHeight="1" x14ac:dyDescent="0.2">
      <c r="B3266" s="74"/>
    </row>
    <row r="3267" spans="2:2" ht="16.149999999999999" customHeight="1" x14ac:dyDescent="0.2">
      <c r="B3267" s="74"/>
    </row>
    <row r="3268" spans="2:2" ht="16.149999999999999" customHeight="1" x14ac:dyDescent="0.2">
      <c r="B3268" s="74"/>
    </row>
    <row r="3269" spans="2:2" ht="16.149999999999999" customHeight="1" x14ac:dyDescent="0.2">
      <c r="B3269" s="74"/>
    </row>
    <row r="3270" spans="2:2" ht="16.149999999999999" customHeight="1" x14ac:dyDescent="0.2">
      <c r="B3270" s="74"/>
    </row>
    <row r="3271" spans="2:2" ht="16.149999999999999" customHeight="1" x14ac:dyDescent="0.2">
      <c r="B3271" s="74"/>
    </row>
    <row r="3272" spans="2:2" ht="16.149999999999999" customHeight="1" x14ac:dyDescent="0.2">
      <c r="B3272" s="74"/>
    </row>
    <row r="3273" spans="2:2" ht="16.149999999999999" customHeight="1" x14ac:dyDescent="0.2">
      <c r="B3273" s="74"/>
    </row>
    <row r="3274" spans="2:2" ht="16.149999999999999" customHeight="1" x14ac:dyDescent="0.2">
      <c r="B3274" s="74"/>
    </row>
    <row r="3275" spans="2:2" ht="16.149999999999999" customHeight="1" x14ac:dyDescent="0.2">
      <c r="B3275" s="74"/>
    </row>
    <row r="3276" spans="2:2" ht="16.149999999999999" customHeight="1" x14ac:dyDescent="0.2">
      <c r="B3276" s="74"/>
    </row>
    <row r="3277" spans="2:2" ht="16.149999999999999" customHeight="1" x14ac:dyDescent="0.2">
      <c r="B3277" s="74"/>
    </row>
    <row r="3278" spans="2:2" ht="16.149999999999999" customHeight="1" x14ac:dyDescent="0.2">
      <c r="B3278" s="74"/>
    </row>
    <row r="3279" spans="2:2" ht="16.149999999999999" customHeight="1" x14ac:dyDescent="0.2">
      <c r="B3279" s="74"/>
    </row>
    <row r="3280" spans="2:2" ht="16.149999999999999" customHeight="1" x14ac:dyDescent="0.2">
      <c r="B3280" s="74"/>
    </row>
    <row r="3281" spans="2:2" ht="16.149999999999999" customHeight="1" x14ac:dyDescent="0.2">
      <c r="B3281" s="74"/>
    </row>
    <row r="3282" spans="2:2" ht="16.149999999999999" customHeight="1" x14ac:dyDescent="0.2">
      <c r="B3282" s="74"/>
    </row>
    <row r="3283" spans="2:2" ht="16.149999999999999" customHeight="1" x14ac:dyDescent="0.2">
      <c r="B3283" s="74"/>
    </row>
    <row r="3284" spans="2:2" ht="16.149999999999999" customHeight="1" x14ac:dyDescent="0.2">
      <c r="B3284" s="74"/>
    </row>
    <row r="3285" spans="2:2" ht="16.149999999999999" customHeight="1" x14ac:dyDescent="0.2">
      <c r="B3285" s="74"/>
    </row>
    <row r="3286" spans="2:2" ht="16.149999999999999" customHeight="1" x14ac:dyDescent="0.2">
      <c r="B3286" s="74"/>
    </row>
    <row r="3287" spans="2:2" ht="16.149999999999999" customHeight="1" x14ac:dyDescent="0.2">
      <c r="B3287" s="74"/>
    </row>
    <row r="3288" spans="2:2" ht="16.149999999999999" customHeight="1" x14ac:dyDescent="0.2">
      <c r="B3288" s="74"/>
    </row>
    <row r="3289" spans="2:2" ht="16.149999999999999" customHeight="1" x14ac:dyDescent="0.2">
      <c r="B3289" s="74"/>
    </row>
    <row r="3290" spans="2:2" ht="16.149999999999999" customHeight="1" x14ac:dyDescent="0.2">
      <c r="B3290" s="74"/>
    </row>
    <row r="3291" spans="2:2" ht="16.149999999999999" customHeight="1" x14ac:dyDescent="0.2">
      <c r="B3291" s="74"/>
    </row>
    <row r="3292" spans="2:2" ht="16.149999999999999" customHeight="1" x14ac:dyDescent="0.2">
      <c r="B3292" s="74"/>
    </row>
    <row r="3293" spans="2:2" ht="16.149999999999999" customHeight="1" x14ac:dyDescent="0.2">
      <c r="B3293" s="74"/>
    </row>
    <row r="3294" spans="2:2" ht="16.149999999999999" customHeight="1" x14ac:dyDescent="0.2">
      <c r="B3294" s="74"/>
    </row>
    <row r="3295" spans="2:2" ht="16.149999999999999" customHeight="1" x14ac:dyDescent="0.2">
      <c r="B3295" s="74"/>
    </row>
    <row r="3296" spans="2:2" ht="16.149999999999999" customHeight="1" x14ac:dyDescent="0.2">
      <c r="B3296" s="74"/>
    </row>
    <row r="3297" spans="2:2" ht="16.149999999999999" customHeight="1" x14ac:dyDescent="0.2">
      <c r="B3297" s="74"/>
    </row>
    <row r="3298" spans="2:2" ht="16.149999999999999" customHeight="1" x14ac:dyDescent="0.2">
      <c r="B3298" s="74"/>
    </row>
    <row r="3299" spans="2:2" ht="16.149999999999999" customHeight="1" x14ac:dyDescent="0.2">
      <c r="B3299" s="74"/>
    </row>
    <row r="3300" spans="2:2" ht="16.149999999999999" customHeight="1" x14ac:dyDescent="0.2">
      <c r="B3300" s="74"/>
    </row>
    <row r="3301" spans="2:2" ht="16.149999999999999" customHeight="1" x14ac:dyDescent="0.2">
      <c r="B3301" s="74"/>
    </row>
    <row r="3302" spans="2:2" ht="16.149999999999999" customHeight="1" x14ac:dyDescent="0.2">
      <c r="B3302" s="74"/>
    </row>
    <row r="3303" spans="2:2" ht="16.149999999999999" customHeight="1" x14ac:dyDescent="0.2">
      <c r="B3303" s="74"/>
    </row>
    <row r="3304" spans="2:2" ht="16.149999999999999" customHeight="1" x14ac:dyDescent="0.2">
      <c r="B3304" s="74"/>
    </row>
    <row r="3305" spans="2:2" ht="16.149999999999999" customHeight="1" x14ac:dyDescent="0.2">
      <c r="B3305" s="74"/>
    </row>
    <row r="3306" spans="2:2" ht="16.149999999999999" customHeight="1" x14ac:dyDescent="0.2">
      <c r="B3306" s="74"/>
    </row>
    <row r="3307" spans="2:2" ht="16.149999999999999" customHeight="1" x14ac:dyDescent="0.2">
      <c r="B3307" s="74"/>
    </row>
    <row r="3308" spans="2:2" ht="16.149999999999999" customHeight="1" x14ac:dyDescent="0.2">
      <c r="B3308" s="74"/>
    </row>
    <row r="3309" spans="2:2" ht="16.149999999999999" customHeight="1" x14ac:dyDescent="0.2">
      <c r="B3309" s="74"/>
    </row>
    <row r="3310" spans="2:2" ht="16.149999999999999" customHeight="1" x14ac:dyDescent="0.2">
      <c r="B3310" s="74"/>
    </row>
    <row r="3311" spans="2:2" ht="16.149999999999999" customHeight="1" x14ac:dyDescent="0.2">
      <c r="B3311" s="74"/>
    </row>
    <row r="3312" spans="2:2" ht="16.149999999999999" customHeight="1" x14ac:dyDescent="0.2">
      <c r="B3312" s="74"/>
    </row>
    <row r="3313" spans="2:2" ht="16.149999999999999" customHeight="1" x14ac:dyDescent="0.2">
      <c r="B3313" s="74"/>
    </row>
    <row r="3314" spans="2:2" ht="16.149999999999999" customHeight="1" x14ac:dyDescent="0.2">
      <c r="B3314" s="74"/>
    </row>
    <row r="3315" spans="2:2" ht="16.149999999999999" customHeight="1" x14ac:dyDescent="0.2">
      <c r="B3315" s="74"/>
    </row>
    <row r="3316" spans="2:2" ht="16.149999999999999" customHeight="1" x14ac:dyDescent="0.2">
      <c r="B3316" s="74"/>
    </row>
    <row r="3317" spans="2:2" ht="16.149999999999999" customHeight="1" x14ac:dyDescent="0.2">
      <c r="B3317" s="74"/>
    </row>
    <row r="3318" spans="2:2" ht="16.149999999999999" customHeight="1" x14ac:dyDescent="0.2">
      <c r="B3318" s="74"/>
    </row>
    <row r="3319" spans="2:2" ht="16.149999999999999" customHeight="1" x14ac:dyDescent="0.2">
      <c r="B3319" s="74"/>
    </row>
    <row r="3320" spans="2:2" ht="16.149999999999999" customHeight="1" x14ac:dyDescent="0.2">
      <c r="B3320" s="74"/>
    </row>
    <row r="3321" spans="2:2" ht="16.149999999999999" customHeight="1" x14ac:dyDescent="0.2">
      <c r="B3321" s="74"/>
    </row>
    <row r="3322" spans="2:2" ht="16.149999999999999" customHeight="1" x14ac:dyDescent="0.2">
      <c r="B3322" s="74"/>
    </row>
    <row r="3323" spans="2:2" ht="16.149999999999999" customHeight="1" x14ac:dyDescent="0.2">
      <c r="B3323" s="74"/>
    </row>
    <row r="3324" spans="2:2" ht="16.149999999999999" customHeight="1" x14ac:dyDescent="0.2">
      <c r="B3324" s="74"/>
    </row>
    <row r="3325" spans="2:2" ht="16.149999999999999" customHeight="1" x14ac:dyDescent="0.2">
      <c r="B3325" s="74"/>
    </row>
    <row r="3326" spans="2:2" ht="16.149999999999999" customHeight="1" x14ac:dyDescent="0.2">
      <c r="B3326" s="74"/>
    </row>
    <row r="3327" spans="2:2" ht="16.149999999999999" customHeight="1" x14ac:dyDescent="0.2">
      <c r="B3327" s="74"/>
    </row>
    <row r="3328" spans="2:2" ht="16.149999999999999" customHeight="1" x14ac:dyDescent="0.2">
      <c r="B3328" s="74"/>
    </row>
    <row r="3329" spans="2:2" ht="16.149999999999999" customHeight="1" x14ac:dyDescent="0.2">
      <c r="B3329" s="74"/>
    </row>
    <row r="3330" spans="2:2" ht="16.149999999999999" customHeight="1" x14ac:dyDescent="0.2">
      <c r="B3330" s="74"/>
    </row>
    <row r="3331" spans="2:2" ht="16.149999999999999" customHeight="1" x14ac:dyDescent="0.2">
      <c r="B3331" s="74"/>
    </row>
    <row r="3332" spans="2:2" ht="16.149999999999999" customHeight="1" x14ac:dyDescent="0.2">
      <c r="B3332" s="74"/>
    </row>
    <row r="3333" spans="2:2" ht="16.149999999999999" customHeight="1" x14ac:dyDescent="0.2">
      <c r="B3333" s="74"/>
    </row>
    <row r="3334" spans="2:2" ht="16.149999999999999" customHeight="1" x14ac:dyDescent="0.2">
      <c r="B3334" s="74"/>
    </row>
    <row r="3335" spans="2:2" ht="16.149999999999999" customHeight="1" x14ac:dyDescent="0.2">
      <c r="B3335" s="74"/>
    </row>
    <row r="3336" spans="2:2" ht="16.149999999999999" customHeight="1" x14ac:dyDescent="0.2">
      <c r="B3336" s="74"/>
    </row>
    <row r="3337" spans="2:2" ht="16.149999999999999" customHeight="1" x14ac:dyDescent="0.2">
      <c r="B3337" s="74"/>
    </row>
    <row r="3338" spans="2:2" ht="16.149999999999999" customHeight="1" x14ac:dyDescent="0.2">
      <c r="B3338" s="74"/>
    </row>
    <row r="3339" spans="2:2" ht="16.149999999999999" customHeight="1" x14ac:dyDescent="0.2">
      <c r="B3339" s="74"/>
    </row>
    <row r="3340" spans="2:2" ht="16.149999999999999" customHeight="1" x14ac:dyDescent="0.2">
      <c r="B3340" s="74"/>
    </row>
    <row r="3341" spans="2:2" ht="16.149999999999999" customHeight="1" x14ac:dyDescent="0.2">
      <c r="B3341" s="74"/>
    </row>
    <row r="3342" spans="2:2" ht="16.149999999999999" customHeight="1" x14ac:dyDescent="0.2">
      <c r="B3342" s="74"/>
    </row>
    <row r="3343" spans="2:2" ht="16.149999999999999" customHeight="1" x14ac:dyDescent="0.2">
      <c r="B3343" s="74"/>
    </row>
    <row r="3344" spans="2:2" ht="16.149999999999999" customHeight="1" x14ac:dyDescent="0.2">
      <c r="B3344" s="74"/>
    </row>
    <row r="3345" spans="2:2" ht="16.149999999999999" customHeight="1" x14ac:dyDescent="0.2">
      <c r="B3345" s="74"/>
    </row>
    <row r="3346" spans="2:2" ht="16.149999999999999" customHeight="1" x14ac:dyDescent="0.2">
      <c r="B3346" s="74"/>
    </row>
    <row r="3347" spans="2:2" ht="16.149999999999999" customHeight="1" x14ac:dyDescent="0.2">
      <c r="B3347" s="74"/>
    </row>
    <row r="3348" spans="2:2" ht="16.149999999999999" customHeight="1" x14ac:dyDescent="0.2">
      <c r="B3348" s="74"/>
    </row>
    <row r="3349" spans="2:2" ht="16.149999999999999" customHeight="1" x14ac:dyDescent="0.2">
      <c r="B3349" s="74"/>
    </row>
    <row r="3350" spans="2:2" ht="16.149999999999999" customHeight="1" x14ac:dyDescent="0.2">
      <c r="B3350" s="74"/>
    </row>
    <row r="3351" spans="2:2" ht="16.149999999999999" customHeight="1" x14ac:dyDescent="0.2">
      <c r="B3351" s="74"/>
    </row>
    <row r="3352" spans="2:2" ht="16.149999999999999" customHeight="1" x14ac:dyDescent="0.2">
      <c r="B3352" s="74"/>
    </row>
    <row r="3353" spans="2:2" ht="16.149999999999999" customHeight="1" x14ac:dyDescent="0.2">
      <c r="B3353" s="74"/>
    </row>
    <row r="3354" spans="2:2" ht="16.149999999999999" customHeight="1" x14ac:dyDescent="0.2">
      <c r="B3354" s="74"/>
    </row>
    <row r="3355" spans="2:2" ht="16.149999999999999" customHeight="1" x14ac:dyDescent="0.2">
      <c r="B3355" s="74"/>
    </row>
    <row r="3356" spans="2:2" ht="16.149999999999999" customHeight="1" x14ac:dyDescent="0.2">
      <c r="B3356" s="74"/>
    </row>
    <row r="3357" spans="2:2" ht="16.149999999999999" customHeight="1" x14ac:dyDescent="0.2">
      <c r="B3357" s="74"/>
    </row>
    <row r="3358" spans="2:2" ht="16.149999999999999" customHeight="1" x14ac:dyDescent="0.2">
      <c r="B3358" s="74"/>
    </row>
    <row r="3359" spans="2:2" ht="16.149999999999999" customHeight="1" x14ac:dyDescent="0.2">
      <c r="B3359" s="74"/>
    </row>
    <row r="3360" spans="2:2" ht="16.149999999999999" customHeight="1" x14ac:dyDescent="0.2">
      <c r="B3360" s="74"/>
    </row>
    <row r="3361" spans="2:2" ht="16.149999999999999" customHeight="1" x14ac:dyDescent="0.2">
      <c r="B3361" s="74"/>
    </row>
    <row r="3362" spans="2:2" ht="16.149999999999999" customHeight="1" x14ac:dyDescent="0.2">
      <c r="B3362" s="74"/>
    </row>
    <row r="3363" spans="2:2" ht="16.149999999999999" customHeight="1" x14ac:dyDescent="0.2">
      <c r="B3363" s="74"/>
    </row>
    <row r="3364" spans="2:2" ht="16.149999999999999" customHeight="1" x14ac:dyDescent="0.2">
      <c r="B3364" s="74"/>
    </row>
    <row r="3365" spans="2:2" ht="16.149999999999999" customHeight="1" x14ac:dyDescent="0.2">
      <c r="B3365" s="74"/>
    </row>
    <row r="3366" spans="2:2" ht="16.149999999999999" customHeight="1" x14ac:dyDescent="0.2">
      <c r="B3366" s="74"/>
    </row>
    <row r="3367" spans="2:2" ht="16.149999999999999" customHeight="1" x14ac:dyDescent="0.2">
      <c r="B3367" s="74"/>
    </row>
    <row r="3368" spans="2:2" ht="16.149999999999999" customHeight="1" x14ac:dyDescent="0.2">
      <c r="B3368" s="74"/>
    </row>
    <row r="3369" spans="2:2" ht="16.149999999999999" customHeight="1" x14ac:dyDescent="0.2">
      <c r="B3369" s="74"/>
    </row>
    <row r="3370" spans="2:2" ht="16.149999999999999" customHeight="1" x14ac:dyDescent="0.2">
      <c r="B3370" s="74"/>
    </row>
    <row r="3371" spans="2:2" ht="16.149999999999999" customHeight="1" x14ac:dyDescent="0.2">
      <c r="B3371" s="74"/>
    </row>
    <row r="3372" spans="2:2" ht="16.149999999999999" customHeight="1" x14ac:dyDescent="0.2">
      <c r="B3372" s="74"/>
    </row>
    <row r="3373" spans="2:2" ht="16.149999999999999" customHeight="1" x14ac:dyDescent="0.2">
      <c r="B3373" s="74"/>
    </row>
    <row r="3374" spans="2:2" ht="16.149999999999999" customHeight="1" x14ac:dyDescent="0.2">
      <c r="B3374" s="74"/>
    </row>
    <row r="3375" spans="2:2" ht="16.149999999999999" customHeight="1" x14ac:dyDescent="0.2">
      <c r="B3375" s="74"/>
    </row>
    <row r="3376" spans="2:2" ht="16.149999999999999" customHeight="1" x14ac:dyDescent="0.2">
      <c r="B3376" s="74"/>
    </row>
    <row r="3377" spans="2:2" ht="16.149999999999999" customHeight="1" x14ac:dyDescent="0.2">
      <c r="B3377" s="74"/>
    </row>
    <row r="3378" spans="2:2" ht="16.149999999999999" customHeight="1" x14ac:dyDescent="0.2">
      <c r="B3378" s="74"/>
    </row>
    <row r="3379" spans="2:2" ht="16.149999999999999" customHeight="1" x14ac:dyDescent="0.2">
      <c r="B3379" s="74"/>
    </row>
    <row r="3380" spans="2:2" ht="16.149999999999999" customHeight="1" x14ac:dyDescent="0.2">
      <c r="B3380" s="74"/>
    </row>
    <row r="3381" spans="2:2" ht="16.149999999999999" customHeight="1" x14ac:dyDescent="0.2">
      <c r="B3381" s="74"/>
    </row>
    <row r="3382" spans="2:2" ht="16.149999999999999" customHeight="1" x14ac:dyDescent="0.2">
      <c r="B3382" s="74"/>
    </row>
    <row r="3383" spans="2:2" ht="16.149999999999999" customHeight="1" x14ac:dyDescent="0.2">
      <c r="B3383" s="74"/>
    </row>
    <row r="3384" spans="2:2" ht="16.149999999999999" customHeight="1" x14ac:dyDescent="0.2">
      <c r="B3384" s="74"/>
    </row>
    <row r="3385" spans="2:2" ht="16.149999999999999" customHeight="1" x14ac:dyDescent="0.2">
      <c r="B3385" s="74"/>
    </row>
    <row r="3386" spans="2:2" ht="16.149999999999999" customHeight="1" x14ac:dyDescent="0.2">
      <c r="B3386" s="74"/>
    </row>
    <row r="3387" spans="2:2" ht="16.149999999999999" customHeight="1" x14ac:dyDescent="0.2">
      <c r="B3387" s="74"/>
    </row>
    <row r="3388" spans="2:2" ht="16.149999999999999" customHeight="1" x14ac:dyDescent="0.2">
      <c r="B3388" s="74"/>
    </row>
    <row r="3389" spans="2:2" ht="16.149999999999999" customHeight="1" x14ac:dyDescent="0.2">
      <c r="B3389" s="74"/>
    </row>
    <row r="3390" spans="2:2" ht="16.149999999999999" customHeight="1" x14ac:dyDescent="0.2">
      <c r="B3390" s="74"/>
    </row>
    <row r="3391" spans="2:2" ht="16.149999999999999" customHeight="1" x14ac:dyDescent="0.2">
      <c r="B3391" s="74"/>
    </row>
    <row r="3392" spans="2:2" ht="16.149999999999999" customHeight="1" x14ac:dyDescent="0.2">
      <c r="B3392" s="74"/>
    </row>
    <row r="3393" spans="2:2" ht="16.149999999999999" customHeight="1" x14ac:dyDescent="0.2">
      <c r="B3393" s="74"/>
    </row>
    <row r="3394" spans="2:2" ht="16.149999999999999" customHeight="1" x14ac:dyDescent="0.2">
      <c r="B3394" s="74"/>
    </row>
    <row r="3395" spans="2:2" ht="16.149999999999999" customHeight="1" x14ac:dyDescent="0.2">
      <c r="B3395" s="74"/>
    </row>
    <row r="3396" spans="2:2" ht="16.149999999999999" customHeight="1" x14ac:dyDescent="0.2">
      <c r="B3396" s="74"/>
    </row>
    <row r="3397" spans="2:2" ht="16.149999999999999" customHeight="1" x14ac:dyDescent="0.2">
      <c r="B3397" s="74"/>
    </row>
    <row r="3398" spans="2:2" ht="16.149999999999999" customHeight="1" x14ac:dyDescent="0.2">
      <c r="B3398" s="74"/>
    </row>
    <row r="3399" spans="2:2" ht="16.149999999999999" customHeight="1" x14ac:dyDescent="0.2">
      <c r="B3399" s="74"/>
    </row>
    <row r="3400" spans="2:2" ht="16.149999999999999" customHeight="1" x14ac:dyDescent="0.2">
      <c r="B3400" s="74"/>
    </row>
    <row r="3401" spans="2:2" ht="16.149999999999999" customHeight="1" x14ac:dyDescent="0.2">
      <c r="B3401" s="74"/>
    </row>
    <row r="3402" spans="2:2" ht="16.149999999999999" customHeight="1" x14ac:dyDescent="0.2">
      <c r="B3402" s="74"/>
    </row>
    <row r="3403" spans="2:2" ht="16.149999999999999" customHeight="1" x14ac:dyDescent="0.2">
      <c r="B3403" s="74"/>
    </row>
    <row r="3404" spans="2:2" ht="16.149999999999999" customHeight="1" x14ac:dyDescent="0.2">
      <c r="B3404" s="74"/>
    </row>
    <row r="3405" spans="2:2" ht="16.149999999999999" customHeight="1" x14ac:dyDescent="0.2">
      <c r="B3405" s="74"/>
    </row>
    <row r="3406" spans="2:2" ht="16.149999999999999" customHeight="1" x14ac:dyDescent="0.2">
      <c r="B3406" s="74"/>
    </row>
    <row r="3407" spans="2:2" ht="16.149999999999999" customHeight="1" x14ac:dyDescent="0.2">
      <c r="B3407" s="74"/>
    </row>
    <row r="3408" spans="2:2" ht="16.149999999999999" customHeight="1" x14ac:dyDescent="0.2">
      <c r="B3408" s="74"/>
    </row>
    <row r="3409" spans="2:2" ht="16.149999999999999" customHeight="1" x14ac:dyDescent="0.2">
      <c r="B3409" s="74"/>
    </row>
    <row r="3410" spans="2:2" ht="16.149999999999999" customHeight="1" x14ac:dyDescent="0.2">
      <c r="B3410" s="74"/>
    </row>
    <row r="3411" spans="2:2" ht="16.149999999999999" customHeight="1" x14ac:dyDescent="0.2">
      <c r="B3411" s="74"/>
    </row>
    <row r="3412" spans="2:2" ht="16.149999999999999" customHeight="1" x14ac:dyDescent="0.2">
      <c r="B3412" s="74"/>
    </row>
    <row r="3413" spans="2:2" ht="16.149999999999999" customHeight="1" x14ac:dyDescent="0.2">
      <c r="B3413" s="74"/>
    </row>
    <row r="3414" spans="2:2" ht="16.149999999999999" customHeight="1" x14ac:dyDescent="0.2">
      <c r="B3414" s="74"/>
    </row>
    <row r="3415" spans="2:2" ht="16.149999999999999" customHeight="1" x14ac:dyDescent="0.2">
      <c r="B3415" s="74"/>
    </row>
    <row r="3416" spans="2:2" ht="16.149999999999999" customHeight="1" x14ac:dyDescent="0.2">
      <c r="B3416" s="74"/>
    </row>
    <row r="3417" spans="2:2" ht="16.149999999999999" customHeight="1" x14ac:dyDescent="0.2">
      <c r="B3417" s="74"/>
    </row>
    <row r="3418" spans="2:2" ht="16.149999999999999" customHeight="1" x14ac:dyDescent="0.2">
      <c r="B3418" s="74"/>
    </row>
    <row r="3419" spans="2:2" ht="16.149999999999999" customHeight="1" x14ac:dyDescent="0.2">
      <c r="B3419" s="74"/>
    </row>
    <row r="3420" spans="2:2" ht="16.149999999999999" customHeight="1" x14ac:dyDescent="0.2">
      <c r="B3420" s="74"/>
    </row>
    <row r="3421" spans="2:2" ht="16.149999999999999" customHeight="1" x14ac:dyDescent="0.2">
      <c r="B3421" s="74"/>
    </row>
    <row r="3422" spans="2:2" ht="16.149999999999999" customHeight="1" x14ac:dyDescent="0.2">
      <c r="B3422" s="74"/>
    </row>
    <row r="3423" spans="2:2" ht="16.149999999999999" customHeight="1" x14ac:dyDescent="0.2">
      <c r="B3423" s="74"/>
    </row>
    <row r="3424" spans="2:2" ht="16.149999999999999" customHeight="1" x14ac:dyDescent="0.2">
      <c r="B3424" s="74"/>
    </row>
    <row r="3425" spans="2:2" ht="16.149999999999999" customHeight="1" x14ac:dyDescent="0.2">
      <c r="B3425" s="74"/>
    </row>
    <row r="3426" spans="2:2" ht="16.149999999999999" customHeight="1" x14ac:dyDescent="0.2">
      <c r="B3426" s="74"/>
    </row>
    <row r="3427" spans="2:2" ht="16.149999999999999" customHeight="1" x14ac:dyDescent="0.2">
      <c r="B3427" s="74"/>
    </row>
    <row r="3428" spans="2:2" ht="16.149999999999999" customHeight="1" x14ac:dyDescent="0.2">
      <c r="B3428" s="74"/>
    </row>
    <row r="3429" spans="2:2" ht="16.149999999999999" customHeight="1" x14ac:dyDescent="0.2">
      <c r="B3429" s="74"/>
    </row>
    <row r="3430" spans="2:2" ht="16.149999999999999" customHeight="1" x14ac:dyDescent="0.2">
      <c r="B3430" s="74"/>
    </row>
    <row r="3431" spans="2:2" ht="16.149999999999999" customHeight="1" x14ac:dyDescent="0.2">
      <c r="B3431" s="74"/>
    </row>
    <row r="3432" spans="2:2" ht="16.149999999999999" customHeight="1" x14ac:dyDescent="0.2">
      <c r="B3432" s="74"/>
    </row>
    <row r="3433" spans="2:2" ht="16.149999999999999" customHeight="1" x14ac:dyDescent="0.2">
      <c r="B3433" s="74"/>
    </row>
    <row r="3434" spans="2:2" ht="16.149999999999999" customHeight="1" x14ac:dyDescent="0.2">
      <c r="B3434" s="74"/>
    </row>
    <row r="3435" spans="2:2" ht="16.149999999999999" customHeight="1" x14ac:dyDescent="0.2">
      <c r="B3435" s="74"/>
    </row>
    <row r="3436" spans="2:2" ht="16.149999999999999" customHeight="1" x14ac:dyDescent="0.2">
      <c r="B3436" s="74"/>
    </row>
    <row r="3437" spans="2:2" ht="16.149999999999999" customHeight="1" x14ac:dyDescent="0.2">
      <c r="B3437" s="74"/>
    </row>
    <row r="3438" spans="2:2" ht="16.149999999999999" customHeight="1" x14ac:dyDescent="0.2">
      <c r="B3438" s="74"/>
    </row>
    <row r="3439" spans="2:2" ht="16.149999999999999" customHeight="1" x14ac:dyDescent="0.2">
      <c r="B3439" s="74"/>
    </row>
    <row r="3440" spans="2:2" ht="16.149999999999999" customHeight="1" x14ac:dyDescent="0.2">
      <c r="B3440" s="74"/>
    </row>
    <row r="3441" spans="2:2" ht="16.149999999999999" customHeight="1" x14ac:dyDescent="0.2">
      <c r="B3441" s="74"/>
    </row>
    <row r="3442" spans="2:2" ht="16.149999999999999" customHeight="1" x14ac:dyDescent="0.2">
      <c r="B3442" s="74"/>
    </row>
    <row r="3443" spans="2:2" ht="16.149999999999999" customHeight="1" x14ac:dyDescent="0.2">
      <c r="B3443" s="74"/>
    </row>
    <row r="3444" spans="2:2" ht="16.149999999999999" customHeight="1" x14ac:dyDescent="0.2">
      <c r="B3444" s="74"/>
    </row>
    <row r="3445" spans="2:2" ht="16.149999999999999" customHeight="1" x14ac:dyDescent="0.2">
      <c r="B3445" s="74"/>
    </row>
    <row r="3446" spans="2:2" ht="16.149999999999999" customHeight="1" x14ac:dyDescent="0.2">
      <c r="B3446" s="74"/>
    </row>
    <row r="3447" spans="2:2" ht="16.149999999999999" customHeight="1" x14ac:dyDescent="0.2">
      <c r="B3447" s="74"/>
    </row>
    <row r="3448" spans="2:2" ht="16.149999999999999" customHeight="1" x14ac:dyDescent="0.2">
      <c r="B3448" s="74"/>
    </row>
    <row r="3449" spans="2:2" ht="16.149999999999999" customHeight="1" x14ac:dyDescent="0.2">
      <c r="B3449" s="74"/>
    </row>
    <row r="3450" spans="2:2" ht="16.149999999999999" customHeight="1" x14ac:dyDescent="0.2">
      <c r="B3450" s="74"/>
    </row>
    <row r="3451" spans="2:2" ht="16.149999999999999" customHeight="1" x14ac:dyDescent="0.2">
      <c r="B3451" s="74"/>
    </row>
    <row r="3452" spans="2:2" ht="16.149999999999999" customHeight="1" x14ac:dyDescent="0.2">
      <c r="B3452" s="74"/>
    </row>
    <row r="3453" spans="2:2" ht="16.149999999999999" customHeight="1" x14ac:dyDescent="0.2">
      <c r="B3453" s="74"/>
    </row>
    <row r="3454" spans="2:2" ht="16.149999999999999" customHeight="1" x14ac:dyDescent="0.2">
      <c r="B3454" s="74"/>
    </row>
    <row r="3455" spans="2:2" ht="16.149999999999999" customHeight="1" x14ac:dyDescent="0.2">
      <c r="B3455" s="74"/>
    </row>
    <row r="3456" spans="2:2" ht="16.149999999999999" customHeight="1" x14ac:dyDescent="0.2">
      <c r="B3456" s="74"/>
    </row>
    <row r="3457" spans="2:2" ht="16.149999999999999" customHeight="1" x14ac:dyDescent="0.2">
      <c r="B3457" s="74"/>
    </row>
    <row r="3458" spans="2:2" ht="16.149999999999999" customHeight="1" x14ac:dyDescent="0.2">
      <c r="B3458" s="74"/>
    </row>
    <row r="3459" spans="2:2" ht="16.149999999999999" customHeight="1" x14ac:dyDescent="0.2">
      <c r="B3459" s="74"/>
    </row>
    <row r="3460" spans="2:2" ht="16.149999999999999" customHeight="1" x14ac:dyDescent="0.2">
      <c r="B3460" s="74"/>
    </row>
    <row r="3461" spans="2:2" ht="16.149999999999999" customHeight="1" x14ac:dyDescent="0.2">
      <c r="B3461" s="74"/>
    </row>
    <row r="3462" spans="2:2" ht="16.149999999999999" customHeight="1" x14ac:dyDescent="0.2">
      <c r="B3462" s="74"/>
    </row>
    <row r="3463" spans="2:2" ht="16.149999999999999" customHeight="1" x14ac:dyDescent="0.2">
      <c r="B3463" s="74"/>
    </row>
    <row r="3464" spans="2:2" ht="16.149999999999999" customHeight="1" x14ac:dyDescent="0.2">
      <c r="B3464" s="74"/>
    </row>
    <row r="3465" spans="2:2" ht="16.149999999999999" customHeight="1" x14ac:dyDescent="0.2">
      <c r="B3465" s="74"/>
    </row>
    <row r="3466" spans="2:2" ht="16.149999999999999" customHeight="1" x14ac:dyDescent="0.2">
      <c r="B3466" s="74"/>
    </row>
    <row r="3467" spans="2:2" ht="16.149999999999999" customHeight="1" x14ac:dyDescent="0.2">
      <c r="B3467" s="74"/>
    </row>
    <row r="3468" spans="2:2" ht="16.149999999999999" customHeight="1" x14ac:dyDescent="0.2">
      <c r="B3468" s="74"/>
    </row>
    <row r="3469" spans="2:2" ht="16.149999999999999" customHeight="1" x14ac:dyDescent="0.2">
      <c r="B3469" s="74"/>
    </row>
    <row r="3470" spans="2:2" ht="16.149999999999999" customHeight="1" x14ac:dyDescent="0.2">
      <c r="B3470" s="74"/>
    </row>
    <row r="3471" spans="2:2" ht="16.149999999999999" customHeight="1" x14ac:dyDescent="0.2">
      <c r="B3471" s="74"/>
    </row>
    <row r="3472" spans="2:2" ht="16.149999999999999" customHeight="1" x14ac:dyDescent="0.2">
      <c r="B3472" s="74"/>
    </row>
    <row r="3473" spans="2:2" ht="16.149999999999999" customHeight="1" x14ac:dyDescent="0.2">
      <c r="B3473" s="74"/>
    </row>
    <row r="3474" spans="2:2" ht="16.149999999999999" customHeight="1" x14ac:dyDescent="0.2">
      <c r="B3474" s="74"/>
    </row>
    <row r="3475" spans="2:2" ht="16.149999999999999" customHeight="1" x14ac:dyDescent="0.2">
      <c r="B3475" s="74"/>
    </row>
    <row r="3476" spans="2:2" ht="16.149999999999999" customHeight="1" x14ac:dyDescent="0.2">
      <c r="B3476" s="74"/>
    </row>
    <row r="3477" spans="2:2" ht="16.149999999999999" customHeight="1" x14ac:dyDescent="0.2">
      <c r="B3477" s="74"/>
    </row>
    <row r="3478" spans="2:2" ht="16.149999999999999" customHeight="1" x14ac:dyDescent="0.2">
      <c r="B3478" s="74"/>
    </row>
    <row r="3479" spans="2:2" ht="16.149999999999999" customHeight="1" x14ac:dyDescent="0.2">
      <c r="B3479" s="74"/>
    </row>
    <row r="3480" spans="2:2" ht="16.149999999999999" customHeight="1" x14ac:dyDescent="0.2">
      <c r="B3480" s="74"/>
    </row>
    <row r="3481" spans="2:2" ht="16.149999999999999" customHeight="1" x14ac:dyDescent="0.2">
      <c r="B3481" s="74"/>
    </row>
    <row r="3482" spans="2:2" ht="16.149999999999999" customHeight="1" x14ac:dyDescent="0.2">
      <c r="B3482" s="74"/>
    </row>
    <row r="3483" spans="2:2" ht="16.149999999999999" customHeight="1" x14ac:dyDescent="0.2">
      <c r="B3483" s="74"/>
    </row>
    <row r="3484" spans="2:2" ht="16.149999999999999" customHeight="1" x14ac:dyDescent="0.2">
      <c r="B3484" s="74"/>
    </row>
    <row r="3485" spans="2:2" ht="16.149999999999999" customHeight="1" x14ac:dyDescent="0.2">
      <c r="B3485" s="74"/>
    </row>
    <row r="3486" spans="2:2" ht="16.149999999999999" customHeight="1" x14ac:dyDescent="0.2">
      <c r="B3486" s="74"/>
    </row>
    <row r="3487" spans="2:2" ht="16.149999999999999" customHeight="1" x14ac:dyDescent="0.2">
      <c r="B3487" s="74"/>
    </row>
    <row r="3488" spans="2:2" ht="16.149999999999999" customHeight="1" x14ac:dyDescent="0.2">
      <c r="B3488" s="74"/>
    </row>
    <row r="3489" spans="2:2" ht="16.149999999999999" customHeight="1" x14ac:dyDescent="0.2">
      <c r="B3489" s="74"/>
    </row>
    <row r="3490" spans="2:2" ht="16.149999999999999" customHeight="1" x14ac:dyDescent="0.2">
      <c r="B3490" s="74"/>
    </row>
    <row r="3491" spans="2:2" ht="16.149999999999999" customHeight="1" x14ac:dyDescent="0.2">
      <c r="B3491" s="74"/>
    </row>
    <row r="3492" spans="2:2" ht="16.149999999999999" customHeight="1" x14ac:dyDescent="0.2">
      <c r="B3492" s="74"/>
    </row>
    <row r="3493" spans="2:2" ht="16.149999999999999" customHeight="1" x14ac:dyDescent="0.2">
      <c r="B3493" s="74"/>
    </row>
    <row r="3494" spans="2:2" ht="16.149999999999999" customHeight="1" x14ac:dyDescent="0.2">
      <c r="B3494" s="74"/>
    </row>
    <row r="3495" spans="2:2" ht="16.149999999999999" customHeight="1" x14ac:dyDescent="0.2">
      <c r="B3495" s="74"/>
    </row>
    <row r="3496" spans="2:2" ht="16.149999999999999" customHeight="1" x14ac:dyDescent="0.2">
      <c r="B3496" s="74"/>
    </row>
    <row r="3497" spans="2:2" ht="16.149999999999999" customHeight="1" x14ac:dyDescent="0.2">
      <c r="B3497" s="74"/>
    </row>
    <row r="3498" spans="2:2" ht="16.149999999999999" customHeight="1" x14ac:dyDescent="0.2">
      <c r="B3498" s="74"/>
    </row>
    <row r="3499" spans="2:2" ht="16.149999999999999" customHeight="1" x14ac:dyDescent="0.2">
      <c r="B3499" s="74"/>
    </row>
    <row r="3500" spans="2:2" ht="16.149999999999999" customHeight="1" x14ac:dyDescent="0.2">
      <c r="B3500" s="74"/>
    </row>
    <row r="3501" spans="2:2" ht="16.149999999999999" customHeight="1" x14ac:dyDescent="0.2">
      <c r="B3501" s="74"/>
    </row>
    <row r="3502" spans="2:2" ht="16.149999999999999" customHeight="1" x14ac:dyDescent="0.2">
      <c r="B3502" s="74"/>
    </row>
    <row r="3503" spans="2:2" ht="16.149999999999999" customHeight="1" x14ac:dyDescent="0.2">
      <c r="B3503" s="74"/>
    </row>
    <row r="3504" spans="2:2" ht="16.149999999999999" customHeight="1" x14ac:dyDescent="0.2">
      <c r="B3504" s="74"/>
    </row>
    <row r="3505" spans="2:2" ht="16.149999999999999" customHeight="1" x14ac:dyDescent="0.2">
      <c r="B3505" s="74"/>
    </row>
    <row r="3506" spans="2:2" ht="16.149999999999999" customHeight="1" x14ac:dyDescent="0.2">
      <c r="B3506" s="74"/>
    </row>
    <row r="3507" spans="2:2" ht="16.149999999999999" customHeight="1" x14ac:dyDescent="0.2">
      <c r="B3507" s="74"/>
    </row>
    <row r="3508" spans="2:2" ht="16.149999999999999" customHeight="1" x14ac:dyDescent="0.2">
      <c r="B3508" s="74"/>
    </row>
    <row r="3509" spans="2:2" ht="16.149999999999999" customHeight="1" x14ac:dyDescent="0.2">
      <c r="B3509" s="74"/>
    </row>
    <row r="3510" spans="2:2" ht="16.149999999999999" customHeight="1" x14ac:dyDescent="0.2">
      <c r="B3510" s="74"/>
    </row>
    <row r="3511" spans="2:2" ht="16.149999999999999" customHeight="1" x14ac:dyDescent="0.2">
      <c r="B3511" s="74"/>
    </row>
    <row r="3512" spans="2:2" ht="16.149999999999999" customHeight="1" x14ac:dyDescent="0.2">
      <c r="B3512" s="74"/>
    </row>
    <row r="3513" spans="2:2" ht="16.149999999999999" customHeight="1" x14ac:dyDescent="0.2">
      <c r="B3513" s="74"/>
    </row>
    <row r="3514" spans="2:2" ht="16.149999999999999" customHeight="1" x14ac:dyDescent="0.2">
      <c r="B3514" s="74"/>
    </row>
    <row r="3515" spans="2:2" ht="16.149999999999999" customHeight="1" x14ac:dyDescent="0.2">
      <c r="B3515" s="74"/>
    </row>
    <row r="3516" spans="2:2" ht="16.149999999999999" customHeight="1" x14ac:dyDescent="0.2">
      <c r="B3516" s="74"/>
    </row>
    <row r="3517" spans="2:2" ht="16.149999999999999" customHeight="1" x14ac:dyDescent="0.2">
      <c r="B3517" s="74"/>
    </row>
    <row r="3518" spans="2:2" ht="16.149999999999999" customHeight="1" x14ac:dyDescent="0.2">
      <c r="B3518" s="74"/>
    </row>
    <row r="3519" spans="2:2" ht="16.149999999999999" customHeight="1" x14ac:dyDescent="0.2">
      <c r="B3519" s="74"/>
    </row>
    <row r="3520" spans="2:2" ht="16.149999999999999" customHeight="1" x14ac:dyDescent="0.2">
      <c r="B3520" s="74"/>
    </row>
    <row r="3521" spans="2:2" ht="16.149999999999999" customHeight="1" x14ac:dyDescent="0.2">
      <c r="B3521" s="74"/>
    </row>
    <row r="3522" spans="2:2" ht="16.149999999999999" customHeight="1" x14ac:dyDescent="0.2">
      <c r="B3522" s="74"/>
    </row>
    <row r="3523" spans="2:2" ht="16.149999999999999" customHeight="1" x14ac:dyDescent="0.2">
      <c r="B3523" s="74"/>
    </row>
    <row r="3524" spans="2:2" ht="16.149999999999999" customHeight="1" x14ac:dyDescent="0.2">
      <c r="B3524" s="74"/>
    </row>
    <row r="3525" spans="2:2" ht="16.149999999999999" customHeight="1" x14ac:dyDescent="0.2">
      <c r="B3525" s="74"/>
    </row>
    <row r="3526" spans="2:2" ht="16.149999999999999" customHeight="1" x14ac:dyDescent="0.2">
      <c r="B3526" s="74"/>
    </row>
    <row r="3527" spans="2:2" ht="16.149999999999999" customHeight="1" x14ac:dyDescent="0.2">
      <c r="B3527" s="74"/>
    </row>
    <row r="3528" spans="2:2" ht="16.149999999999999" customHeight="1" x14ac:dyDescent="0.2">
      <c r="B3528" s="74"/>
    </row>
    <row r="3529" spans="2:2" ht="16.149999999999999" customHeight="1" x14ac:dyDescent="0.2">
      <c r="B3529" s="74"/>
    </row>
    <row r="3530" spans="2:2" ht="16.149999999999999" customHeight="1" x14ac:dyDescent="0.2">
      <c r="B3530" s="74"/>
    </row>
    <row r="3531" spans="2:2" ht="16.149999999999999" customHeight="1" x14ac:dyDescent="0.2">
      <c r="B3531" s="74"/>
    </row>
    <row r="3532" spans="2:2" ht="16.149999999999999" customHeight="1" x14ac:dyDescent="0.2">
      <c r="B3532" s="74"/>
    </row>
    <row r="3533" spans="2:2" ht="16.149999999999999" customHeight="1" x14ac:dyDescent="0.2">
      <c r="B3533" s="74"/>
    </row>
    <row r="3534" spans="2:2" ht="16.149999999999999" customHeight="1" x14ac:dyDescent="0.2">
      <c r="B3534" s="74"/>
    </row>
    <row r="3535" spans="2:2" ht="16.149999999999999" customHeight="1" x14ac:dyDescent="0.2">
      <c r="B3535" s="74"/>
    </row>
    <row r="3536" spans="2:2" ht="16.149999999999999" customHeight="1" x14ac:dyDescent="0.2">
      <c r="B3536" s="74"/>
    </row>
    <row r="3537" spans="2:2" ht="16.149999999999999" customHeight="1" x14ac:dyDescent="0.2">
      <c r="B3537" s="74"/>
    </row>
    <row r="3538" spans="2:2" ht="16.149999999999999" customHeight="1" x14ac:dyDescent="0.2">
      <c r="B3538" s="74"/>
    </row>
    <row r="3539" spans="2:2" ht="16.149999999999999" customHeight="1" x14ac:dyDescent="0.2">
      <c r="B3539" s="74"/>
    </row>
    <row r="3540" spans="2:2" ht="16.149999999999999" customHeight="1" x14ac:dyDescent="0.2">
      <c r="B3540" s="74"/>
    </row>
    <row r="3541" spans="2:2" ht="16.149999999999999" customHeight="1" x14ac:dyDescent="0.2">
      <c r="B3541" s="74"/>
    </row>
    <row r="3542" spans="2:2" ht="16.149999999999999" customHeight="1" x14ac:dyDescent="0.2">
      <c r="B3542" s="74"/>
    </row>
    <row r="3543" spans="2:2" ht="16.149999999999999" customHeight="1" x14ac:dyDescent="0.2">
      <c r="B3543" s="74"/>
    </row>
    <row r="3544" spans="2:2" ht="16.149999999999999" customHeight="1" x14ac:dyDescent="0.2">
      <c r="B3544" s="74"/>
    </row>
    <row r="3545" spans="2:2" ht="16.149999999999999" customHeight="1" x14ac:dyDescent="0.2">
      <c r="B3545" s="74"/>
    </row>
    <row r="3546" spans="2:2" ht="16.149999999999999" customHeight="1" x14ac:dyDescent="0.2">
      <c r="B3546" s="74"/>
    </row>
    <row r="3547" spans="2:2" ht="16.149999999999999" customHeight="1" x14ac:dyDescent="0.2">
      <c r="B3547" s="74"/>
    </row>
    <row r="3548" spans="2:2" ht="16.149999999999999" customHeight="1" x14ac:dyDescent="0.2">
      <c r="B3548" s="74"/>
    </row>
    <row r="3549" spans="2:2" ht="16.149999999999999" customHeight="1" x14ac:dyDescent="0.2">
      <c r="B3549" s="74"/>
    </row>
    <row r="3550" spans="2:2" ht="16.149999999999999" customHeight="1" x14ac:dyDescent="0.2">
      <c r="B3550" s="74"/>
    </row>
    <row r="3551" spans="2:2" ht="16.149999999999999" customHeight="1" x14ac:dyDescent="0.2">
      <c r="B3551" s="74"/>
    </row>
    <row r="3552" spans="2:2" ht="16.149999999999999" customHeight="1" x14ac:dyDescent="0.2">
      <c r="B3552" s="74"/>
    </row>
    <row r="3553" spans="2:2" ht="16.149999999999999" customHeight="1" x14ac:dyDescent="0.2">
      <c r="B3553" s="74"/>
    </row>
    <row r="3554" spans="2:2" ht="16.149999999999999" customHeight="1" x14ac:dyDescent="0.2">
      <c r="B3554" s="74"/>
    </row>
    <row r="3555" spans="2:2" ht="16.149999999999999" customHeight="1" x14ac:dyDescent="0.2">
      <c r="B3555" s="74"/>
    </row>
    <row r="3556" spans="2:2" ht="16.149999999999999" customHeight="1" x14ac:dyDescent="0.2">
      <c r="B3556" s="74"/>
    </row>
    <row r="3557" spans="2:2" ht="16.149999999999999" customHeight="1" x14ac:dyDescent="0.2">
      <c r="B3557" s="74"/>
    </row>
    <row r="3558" spans="2:2" ht="16.149999999999999" customHeight="1" x14ac:dyDescent="0.2">
      <c r="B3558" s="74"/>
    </row>
    <row r="3559" spans="2:2" ht="16.149999999999999" customHeight="1" x14ac:dyDescent="0.2">
      <c r="B3559" s="74"/>
    </row>
    <row r="3560" spans="2:2" ht="16.149999999999999" customHeight="1" x14ac:dyDescent="0.2">
      <c r="B3560" s="74"/>
    </row>
    <row r="3561" spans="2:2" ht="16.149999999999999" customHeight="1" x14ac:dyDescent="0.2">
      <c r="B3561" s="74"/>
    </row>
    <row r="3562" spans="2:2" ht="16.149999999999999" customHeight="1" x14ac:dyDescent="0.2">
      <c r="B3562" s="74"/>
    </row>
    <row r="3563" spans="2:2" ht="16.149999999999999" customHeight="1" x14ac:dyDescent="0.2">
      <c r="B3563" s="74"/>
    </row>
    <row r="3564" spans="2:2" ht="16.149999999999999" customHeight="1" x14ac:dyDescent="0.2">
      <c r="B3564" s="74"/>
    </row>
    <row r="3565" spans="2:2" ht="16.149999999999999" customHeight="1" x14ac:dyDescent="0.2">
      <c r="B3565" s="74"/>
    </row>
    <row r="3566" spans="2:2" ht="16.149999999999999" customHeight="1" x14ac:dyDescent="0.2">
      <c r="B3566" s="74"/>
    </row>
    <row r="3567" spans="2:2" ht="16.149999999999999" customHeight="1" x14ac:dyDescent="0.2">
      <c r="B3567" s="74"/>
    </row>
    <row r="3568" spans="2:2" ht="16.149999999999999" customHeight="1" x14ac:dyDescent="0.2">
      <c r="B3568" s="74"/>
    </row>
    <row r="3569" spans="2:2" ht="16.149999999999999" customHeight="1" x14ac:dyDescent="0.2">
      <c r="B3569" s="74"/>
    </row>
    <row r="3570" spans="2:2" ht="16.149999999999999" customHeight="1" x14ac:dyDescent="0.2">
      <c r="B3570" s="74"/>
    </row>
    <row r="3571" spans="2:2" ht="16.149999999999999" customHeight="1" x14ac:dyDescent="0.2">
      <c r="B3571" s="74"/>
    </row>
    <row r="3572" spans="2:2" ht="16.149999999999999" customHeight="1" x14ac:dyDescent="0.2">
      <c r="B3572" s="74"/>
    </row>
    <row r="3573" spans="2:2" ht="16.149999999999999" customHeight="1" x14ac:dyDescent="0.2">
      <c r="B3573" s="74"/>
    </row>
    <row r="3574" spans="2:2" ht="16.149999999999999" customHeight="1" x14ac:dyDescent="0.2">
      <c r="B3574" s="74"/>
    </row>
    <row r="3575" spans="2:2" ht="16.149999999999999" customHeight="1" x14ac:dyDescent="0.2">
      <c r="B3575" s="74"/>
    </row>
    <row r="3576" spans="2:2" ht="16.149999999999999" customHeight="1" x14ac:dyDescent="0.2">
      <c r="B3576" s="74"/>
    </row>
    <row r="3577" spans="2:2" ht="16.149999999999999" customHeight="1" x14ac:dyDescent="0.2">
      <c r="B3577" s="74"/>
    </row>
    <row r="3578" spans="2:2" ht="16.149999999999999" customHeight="1" x14ac:dyDescent="0.2">
      <c r="B3578" s="74"/>
    </row>
    <row r="3579" spans="2:2" ht="16.149999999999999" customHeight="1" x14ac:dyDescent="0.2">
      <c r="B3579" s="74"/>
    </row>
    <row r="3580" spans="2:2" ht="16.149999999999999" customHeight="1" x14ac:dyDescent="0.2">
      <c r="B3580" s="74"/>
    </row>
    <row r="3581" spans="2:2" ht="16.149999999999999" customHeight="1" x14ac:dyDescent="0.2">
      <c r="B3581" s="74"/>
    </row>
    <row r="3582" spans="2:2" ht="16.149999999999999" customHeight="1" x14ac:dyDescent="0.2">
      <c r="B3582" s="74"/>
    </row>
    <row r="3583" spans="2:2" ht="16.149999999999999" customHeight="1" x14ac:dyDescent="0.2">
      <c r="B3583" s="74"/>
    </row>
    <row r="3584" spans="2:2" ht="16.149999999999999" customHeight="1" x14ac:dyDescent="0.2">
      <c r="B3584" s="74"/>
    </row>
    <row r="3585" spans="2:2" ht="16.149999999999999" customHeight="1" x14ac:dyDescent="0.2">
      <c r="B3585" s="74"/>
    </row>
    <row r="3586" spans="2:2" ht="16.149999999999999" customHeight="1" x14ac:dyDescent="0.2">
      <c r="B3586" s="74"/>
    </row>
    <row r="3587" spans="2:2" ht="16.149999999999999" customHeight="1" x14ac:dyDescent="0.2">
      <c r="B3587" s="74"/>
    </row>
    <row r="3588" spans="2:2" ht="16.149999999999999" customHeight="1" x14ac:dyDescent="0.2">
      <c r="B3588" s="74"/>
    </row>
    <row r="3589" spans="2:2" ht="16.149999999999999" customHeight="1" x14ac:dyDescent="0.2">
      <c r="B3589" s="74"/>
    </row>
    <row r="3590" spans="2:2" ht="16.149999999999999" customHeight="1" x14ac:dyDescent="0.2">
      <c r="B3590" s="74"/>
    </row>
    <row r="3591" spans="2:2" ht="16.149999999999999" customHeight="1" x14ac:dyDescent="0.2">
      <c r="B3591" s="74"/>
    </row>
    <row r="3592" spans="2:2" ht="16.149999999999999" customHeight="1" x14ac:dyDescent="0.2">
      <c r="B3592" s="74"/>
    </row>
    <row r="3593" spans="2:2" ht="16.149999999999999" customHeight="1" x14ac:dyDescent="0.2">
      <c r="B3593" s="74"/>
    </row>
    <row r="3594" spans="2:2" ht="16.149999999999999" customHeight="1" x14ac:dyDescent="0.2">
      <c r="B3594" s="74"/>
    </row>
    <row r="3595" spans="2:2" ht="16.149999999999999" customHeight="1" x14ac:dyDescent="0.2">
      <c r="B3595" s="74"/>
    </row>
    <row r="3596" spans="2:2" ht="16.149999999999999" customHeight="1" x14ac:dyDescent="0.2">
      <c r="B3596" s="74"/>
    </row>
    <row r="3597" spans="2:2" ht="16.149999999999999" customHeight="1" x14ac:dyDescent="0.2">
      <c r="B3597" s="74"/>
    </row>
    <row r="3598" spans="2:2" ht="16.149999999999999" customHeight="1" x14ac:dyDescent="0.2">
      <c r="B3598" s="74"/>
    </row>
    <row r="3599" spans="2:2" ht="16.149999999999999" customHeight="1" x14ac:dyDescent="0.2">
      <c r="B3599" s="74"/>
    </row>
    <row r="3600" spans="2:2" ht="16.149999999999999" customHeight="1" x14ac:dyDescent="0.2">
      <c r="B3600" s="74"/>
    </row>
    <row r="3601" spans="2:2" ht="16.149999999999999" customHeight="1" x14ac:dyDescent="0.2">
      <c r="B3601" s="74"/>
    </row>
    <row r="3602" spans="2:2" ht="16.149999999999999" customHeight="1" x14ac:dyDescent="0.2">
      <c r="B3602" s="74"/>
    </row>
    <row r="3603" spans="2:2" ht="16.149999999999999" customHeight="1" x14ac:dyDescent="0.2">
      <c r="B3603" s="74"/>
    </row>
    <row r="3604" spans="2:2" ht="16.149999999999999" customHeight="1" x14ac:dyDescent="0.2">
      <c r="B3604" s="74"/>
    </row>
    <row r="3605" spans="2:2" ht="16.149999999999999" customHeight="1" x14ac:dyDescent="0.2">
      <c r="B3605" s="74"/>
    </row>
    <row r="3606" spans="2:2" ht="16.149999999999999" customHeight="1" x14ac:dyDescent="0.2">
      <c r="B3606" s="74"/>
    </row>
    <row r="3607" spans="2:2" ht="16.149999999999999" customHeight="1" x14ac:dyDescent="0.2">
      <c r="B3607" s="74"/>
    </row>
    <row r="3608" spans="2:2" ht="16.149999999999999" customHeight="1" x14ac:dyDescent="0.2">
      <c r="B3608" s="74"/>
    </row>
    <row r="3609" spans="2:2" ht="16.149999999999999" customHeight="1" x14ac:dyDescent="0.2">
      <c r="B3609" s="74"/>
    </row>
    <row r="3610" spans="2:2" ht="16.149999999999999" customHeight="1" x14ac:dyDescent="0.2">
      <c r="B3610" s="74"/>
    </row>
    <row r="3611" spans="2:2" ht="16.149999999999999" customHeight="1" x14ac:dyDescent="0.2">
      <c r="B3611" s="74"/>
    </row>
    <row r="3612" spans="2:2" ht="16.149999999999999" customHeight="1" x14ac:dyDescent="0.2">
      <c r="B3612" s="74"/>
    </row>
    <row r="3613" spans="2:2" ht="16.149999999999999" customHeight="1" x14ac:dyDescent="0.2">
      <c r="B3613" s="74"/>
    </row>
    <row r="3614" spans="2:2" ht="16.149999999999999" customHeight="1" x14ac:dyDescent="0.2">
      <c r="B3614" s="74"/>
    </row>
    <row r="3615" spans="2:2" ht="16.149999999999999" customHeight="1" x14ac:dyDescent="0.2">
      <c r="B3615" s="74"/>
    </row>
    <row r="3616" spans="2:2" ht="16.149999999999999" customHeight="1" x14ac:dyDescent="0.2">
      <c r="B3616" s="74"/>
    </row>
    <row r="3617" spans="2:2" ht="16.149999999999999" customHeight="1" x14ac:dyDescent="0.2">
      <c r="B3617" s="74"/>
    </row>
    <row r="3618" spans="2:2" ht="16.149999999999999" customHeight="1" x14ac:dyDescent="0.2">
      <c r="B3618" s="74"/>
    </row>
    <row r="3619" spans="2:2" ht="16.149999999999999" customHeight="1" x14ac:dyDescent="0.2">
      <c r="B3619" s="74"/>
    </row>
    <row r="3620" spans="2:2" ht="16.149999999999999" customHeight="1" x14ac:dyDescent="0.2">
      <c r="B3620" s="74"/>
    </row>
    <row r="3621" spans="2:2" ht="16.149999999999999" customHeight="1" x14ac:dyDescent="0.2">
      <c r="B3621" s="74"/>
    </row>
    <row r="3622" spans="2:2" ht="16.149999999999999" customHeight="1" x14ac:dyDescent="0.2">
      <c r="B3622" s="74"/>
    </row>
    <row r="3623" spans="2:2" ht="16.149999999999999" customHeight="1" x14ac:dyDescent="0.2">
      <c r="B3623" s="74"/>
    </row>
    <row r="3624" spans="2:2" ht="16.149999999999999" customHeight="1" x14ac:dyDescent="0.2">
      <c r="B3624" s="74"/>
    </row>
    <row r="3625" spans="2:2" ht="16.149999999999999" customHeight="1" x14ac:dyDescent="0.2">
      <c r="B3625" s="74"/>
    </row>
    <row r="3626" spans="2:2" ht="16.149999999999999" customHeight="1" x14ac:dyDescent="0.2">
      <c r="B3626" s="74"/>
    </row>
    <row r="3627" spans="2:2" ht="16.149999999999999" customHeight="1" x14ac:dyDescent="0.2">
      <c r="B3627" s="74"/>
    </row>
    <row r="3628" spans="2:2" ht="16.149999999999999" customHeight="1" x14ac:dyDescent="0.2">
      <c r="B3628" s="74"/>
    </row>
    <row r="3629" spans="2:2" ht="16.149999999999999" customHeight="1" x14ac:dyDescent="0.2">
      <c r="B3629" s="74"/>
    </row>
    <row r="3630" spans="2:2" ht="16.149999999999999" customHeight="1" x14ac:dyDescent="0.2">
      <c r="B3630" s="74"/>
    </row>
    <row r="3631" spans="2:2" ht="16.149999999999999" customHeight="1" x14ac:dyDescent="0.2">
      <c r="B3631" s="74"/>
    </row>
    <row r="3632" spans="2:2" ht="16.149999999999999" customHeight="1" x14ac:dyDescent="0.2">
      <c r="B3632" s="74"/>
    </row>
    <row r="3633" spans="2:2" ht="16.149999999999999" customHeight="1" x14ac:dyDescent="0.2">
      <c r="B3633" s="74"/>
    </row>
    <row r="3634" spans="2:2" ht="16.149999999999999" customHeight="1" x14ac:dyDescent="0.2">
      <c r="B3634" s="74"/>
    </row>
    <row r="3635" spans="2:2" ht="16.149999999999999" customHeight="1" x14ac:dyDescent="0.2">
      <c r="B3635" s="74"/>
    </row>
    <row r="3636" spans="2:2" ht="16.149999999999999" customHeight="1" x14ac:dyDescent="0.2">
      <c r="B3636" s="74"/>
    </row>
    <row r="3637" spans="2:2" ht="16.149999999999999" customHeight="1" x14ac:dyDescent="0.2">
      <c r="B3637" s="74"/>
    </row>
    <row r="3638" spans="2:2" ht="16.149999999999999" customHeight="1" x14ac:dyDescent="0.2">
      <c r="B3638" s="74"/>
    </row>
    <row r="3639" spans="2:2" ht="16.149999999999999" customHeight="1" x14ac:dyDescent="0.2">
      <c r="B3639" s="74"/>
    </row>
    <row r="3640" spans="2:2" ht="16.149999999999999" customHeight="1" x14ac:dyDescent="0.2">
      <c r="B3640" s="74"/>
    </row>
    <row r="3641" spans="2:2" ht="16.149999999999999" customHeight="1" x14ac:dyDescent="0.2">
      <c r="B3641" s="74"/>
    </row>
    <row r="3642" spans="2:2" ht="16.149999999999999" customHeight="1" x14ac:dyDescent="0.2">
      <c r="B3642" s="74"/>
    </row>
    <row r="3643" spans="2:2" ht="16.149999999999999" customHeight="1" x14ac:dyDescent="0.2">
      <c r="B3643" s="74"/>
    </row>
    <row r="3644" spans="2:2" ht="16.149999999999999" customHeight="1" x14ac:dyDescent="0.2">
      <c r="B3644" s="74"/>
    </row>
    <row r="3645" spans="2:2" ht="16.149999999999999" customHeight="1" x14ac:dyDescent="0.2">
      <c r="B3645" s="74"/>
    </row>
    <row r="3646" spans="2:2" ht="16.149999999999999" customHeight="1" x14ac:dyDescent="0.2">
      <c r="B3646" s="74"/>
    </row>
    <row r="3647" spans="2:2" ht="16.149999999999999" customHeight="1" x14ac:dyDescent="0.2">
      <c r="B3647" s="74"/>
    </row>
    <row r="3648" spans="2:2" ht="16.149999999999999" customHeight="1" x14ac:dyDescent="0.2">
      <c r="B3648" s="74"/>
    </row>
    <row r="3649" spans="2:2" ht="16.149999999999999" customHeight="1" x14ac:dyDescent="0.2">
      <c r="B3649" s="74"/>
    </row>
    <row r="3650" spans="2:2" ht="16.149999999999999" customHeight="1" x14ac:dyDescent="0.2">
      <c r="B3650" s="74"/>
    </row>
    <row r="3651" spans="2:2" ht="16.149999999999999" customHeight="1" x14ac:dyDescent="0.2">
      <c r="B3651" s="74"/>
    </row>
    <row r="3652" spans="2:2" ht="16.149999999999999" customHeight="1" x14ac:dyDescent="0.2">
      <c r="B3652" s="74"/>
    </row>
    <row r="3653" spans="2:2" ht="16.149999999999999" customHeight="1" x14ac:dyDescent="0.2">
      <c r="B3653" s="74"/>
    </row>
    <row r="3654" spans="2:2" ht="16.149999999999999" customHeight="1" x14ac:dyDescent="0.2">
      <c r="B3654" s="74"/>
    </row>
    <row r="3655" spans="2:2" ht="16.149999999999999" customHeight="1" x14ac:dyDescent="0.2">
      <c r="B3655" s="74"/>
    </row>
    <row r="3656" spans="2:2" ht="16.149999999999999" customHeight="1" x14ac:dyDescent="0.2">
      <c r="B3656" s="74"/>
    </row>
    <row r="3657" spans="2:2" ht="16.149999999999999" customHeight="1" x14ac:dyDescent="0.2">
      <c r="B3657" s="74"/>
    </row>
    <row r="3658" spans="2:2" ht="16.149999999999999" customHeight="1" x14ac:dyDescent="0.2">
      <c r="B3658" s="74"/>
    </row>
    <row r="3659" spans="2:2" ht="16.149999999999999" customHeight="1" x14ac:dyDescent="0.2">
      <c r="B3659" s="74"/>
    </row>
    <row r="3660" spans="2:2" ht="16.149999999999999" customHeight="1" x14ac:dyDescent="0.2">
      <c r="B3660" s="74"/>
    </row>
    <row r="3661" spans="2:2" ht="16.149999999999999" customHeight="1" x14ac:dyDescent="0.2">
      <c r="B3661" s="74"/>
    </row>
    <row r="3662" spans="2:2" ht="16.149999999999999" customHeight="1" x14ac:dyDescent="0.2">
      <c r="B3662" s="74"/>
    </row>
    <row r="3663" spans="2:2" ht="16.149999999999999" customHeight="1" x14ac:dyDescent="0.2">
      <c r="B3663" s="74"/>
    </row>
    <row r="3664" spans="2:2" ht="16.149999999999999" customHeight="1" x14ac:dyDescent="0.2">
      <c r="B3664" s="74"/>
    </row>
    <row r="3665" spans="2:2" ht="16.149999999999999" customHeight="1" x14ac:dyDescent="0.2">
      <c r="B3665" s="74"/>
    </row>
    <row r="3666" spans="2:2" ht="16.149999999999999" customHeight="1" x14ac:dyDescent="0.2">
      <c r="B3666" s="74"/>
    </row>
    <row r="3667" spans="2:2" ht="16.149999999999999" customHeight="1" x14ac:dyDescent="0.2">
      <c r="B3667" s="74"/>
    </row>
    <row r="3668" spans="2:2" ht="16.149999999999999" customHeight="1" x14ac:dyDescent="0.2">
      <c r="B3668" s="74"/>
    </row>
    <row r="3669" spans="2:2" ht="16.149999999999999" customHeight="1" x14ac:dyDescent="0.2">
      <c r="B3669" s="74"/>
    </row>
    <row r="3670" spans="2:2" ht="16.149999999999999" customHeight="1" x14ac:dyDescent="0.2">
      <c r="B3670" s="74"/>
    </row>
    <row r="3671" spans="2:2" ht="16.149999999999999" customHeight="1" x14ac:dyDescent="0.2">
      <c r="B3671" s="74"/>
    </row>
    <row r="3672" spans="2:2" ht="16.149999999999999" customHeight="1" x14ac:dyDescent="0.2">
      <c r="B3672" s="74"/>
    </row>
    <row r="3673" spans="2:2" ht="16.149999999999999" customHeight="1" x14ac:dyDescent="0.2">
      <c r="B3673" s="74"/>
    </row>
    <row r="3674" spans="2:2" ht="16.149999999999999" customHeight="1" x14ac:dyDescent="0.2">
      <c r="B3674" s="74"/>
    </row>
    <row r="3675" spans="2:2" ht="16.149999999999999" customHeight="1" x14ac:dyDescent="0.2">
      <c r="B3675" s="74"/>
    </row>
    <row r="3676" spans="2:2" ht="16.149999999999999" customHeight="1" x14ac:dyDescent="0.2">
      <c r="B3676" s="74"/>
    </row>
    <row r="3677" spans="2:2" ht="16.149999999999999" customHeight="1" x14ac:dyDescent="0.2">
      <c r="B3677" s="74"/>
    </row>
    <row r="3678" spans="2:2" ht="16.149999999999999" customHeight="1" x14ac:dyDescent="0.2">
      <c r="B3678" s="74"/>
    </row>
    <row r="3679" spans="2:2" ht="16.149999999999999" customHeight="1" x14ac:dyDescent="0.2">
      <c r="B3679" s="74"/>
    </row>
    <row r="3680" spans="2:2" ht="16.149999999999999" customHeight="1" x14ac:dyDescent="0.2">
      <c r="B3680" s="74"/>
    </row>
    <row r="3681" spans="2:2" ht="16.149999999999999" customHeight="1" x14ac:dyDescent="0.2">
      <c r="B3681" s="74"/>
    </row>
    <row r="3682" spans="2:2" ht="16.149999999999999" customHeight="1" x14ac:dyDescent="0.2">
      <c r="B3682" s="74"/>
    </row>
    <row r="3683" spans="2:2" ht="16.149999999999999" customHeight="1" x14ac:dyDescent="0.2">
      <c r="B3683" s="74"/>
    </row>
    <row r="3684" spans="2:2" ht="16.149999999999999" customHeight="1" x14ac:dyDescent="0.2">
      <c r="B3684" s="74"/>
    </row>
    <row r="3685" spans="2:2" ht="16.149999999999999" customHeight="1" x14ac:dyDescent="0.2">
      <c r="B3685" s="74"/>
    </row>
    <row r="3686" spans="2:2" ht="16.149999999999999" customHeight="1" x14ac:dyDescent="0.2">
      <c r="B3686" s="74"/>
    </row>
    <row r="3687" spans="2:2" ht="16.149999999999999" customHeight="1" x14ac:dyDescent="0.2">
      <c r="B3687" s="74"/>
    </row>
    <row r="3688" spans="2:2" ht="16.149999999999999" customHeight="1" x14ac:dyDescent="0.2">
      <c r="B3688" s="74"/>
    </row>
    <row r="3689" spans="2:2" ht="16.149999999999999" customHeight="1" x14ac:dyDescent="0.2">
      <c r="B3689" s="74"/>
    </row>
    <row r="3690" spans="2:2" ht="16.149999999999999" customHeight="1" x14ac:dyDescent="0.2">
      <c r="B3690" s="74"/>
    </row>
    <row r="3691" spans="2:2" ht="16.149999999999999" customHeight="1" x14ac:dyDescent="0.2">
      <c r="B3691" s="74"/>
    </row>
    <row r="3692" spans="2:2" ht="16.149999999999999" customHeight="1" x14ac:dyDescent="0.2">
      <c r="B3692" s="74"/>
    </row>
    <row r="3693" spans="2:2" ht="16.149999999999999" customHeight="1" x14ac:dyDescent="0.2">
      <c r="B3693" s="74"/>
    </row>
    <row r="3694" spans="2:2" ht="16.149999999999999" customHeight="1" x14ac:dyDescent="0.2">
      <c r="B3694" s="74"/>
    </row>
    <row r="3695" spans="2:2" ht="16.149999999999999" customHeight="1" x14ac:dyDescent="0.2">
      <c r="B3695" s="74"/>
    </row>
    <row r="3696" spans="2:2" ht="16.149999999999999" customHeight="1" x14ac:dyDescent="0.2">
      <c r="B3696" s="74"/>
    </row>
    <row r="3697" spans="2:2" ht="16.149999999999999" customHeight="1" x14ac:dyDescent="0.2">
      <c r="B3697" s="74"/>
    </row>
    <row r="3698" spans="2:2" ht="16.149999999999999" customHeight="1" x14ac:dyDescent="0.2">
      <c r="B3698" s="74"/>
    </row>
    <row r="3699" spans="2:2" ht="16.149999999999999" customHeight="1" x14ac:dyDescent="0.2">
      <c r="B3699" s="74"/>
    </row>
    <row r="3700" spans="2:2" ht="16.149999999999999" customHeight="1" x14ac:dyDescent="0.2">
      <c r="B3700" s="74"/>
    </row>
    <row r="3701" spans="2:2" ht="16.149999999999999" customHeight="1" x14ac:dyDescent="0.2">
      <c r="B3701" s="74"/>
    </row>
    <row r="3702" spans="2:2" ht="16.149999999999999" customHeight="1" x14ac:dyDescent="0.2">
      <c r="B3702" s="74"/>
    </row>
    <row r="3703" spans="2:2" ht="16.149999999999999" customHeight="1" x14ac:dyDescent="0.2">
      <c r="B3703" s="74"/>
    </row>
    <row r="3704" spans="2:2" ht="16.149999999999999" customHeight="1" x14ac:dyDescent="0.2">
      <c r="B3704" s="74"/>
    </row>
    <row r="3705" spans="2:2" ht="16.149999999999999" customHeight="1" x14ac:dyDescent="0.2">
      <c r="B3705" s="74"/>
    </row>
    <row r="3706" spans="2:2" ht="16.149999999999999" customHeight="1" x14ac:dyDescent="0.2">
      <c r="B3706" s="74"/>
    </row>
    <row r="3707" spans="2:2" ht="16.149999999999999" customHeight="1" x14ac:dyDescent="0.2">
      <c r="B3707" s="74"/>
    </row>
    <row r="3708" spans="2:2" ht="16.149999999999999" customHeight="1" x14ac:dyDescent="0.2">
      <c r="B3708" s="74"/>
    </row>
    <row r="3709" spans="2:2" ht="16.149999999999999" customHeight="1" x14ac:dyDescent="0.2">
      <c r="B3709" s="74"/>
    </row>
    <row r="3710" spans="2:2" ht="16.149999999999999" customHeight="1" x14ac:dyDescent="0.2">
      <c r="B3710" s="74"/>
    </row>
    <row r="3711" spans="2:2" ht="16.149999999999999" customHeight="1" x14ac:dyDescent="0.2">
      <c r="B3711" s="74"/>
    </row>
    <row r="3712" spans="2:2" ht="16.149999999999999" customHeight="1" x14ac:dyDescent="0.2">
      <c r="B3712" s="74"/>
    </row>
    <row r="3713" spans="2:2" ht="16.149999999999999" customHeight="1" x14ac:dyDescent="0.2">
      <c r="B3713" s="74"/>
    </row>
    <row r="3714" spans="2:2" ht="16.149999999999999" customHeight="1" x14ac:dyDescent="0.2">
      <c r="B3714" s="74"/>
    </row>
    <row r="3715" spans="2:2" ht="16.149999999999999" customHeight="1" x14ac:dyDescent="0.2">
      <c r="B3715" s="74"/>
    </row>
    <row r="3716" spans="2:2" ht="16.149999999999999" customHeight="1" x14ac:dyDescent="0.2">
      <c r="B3716" s="74"/>
    </row>
    <row r="3717" spans="2:2" ht="16.149999999999999" customHeight="1" x14ac:dyDescent="0.2">
      <c r="B3717" s="74"/>
    </row>
    <row r="3718" spans="2:2" ht="16.149999999999999" customHeight="1" x14ac:dyDescent="0.2">
      <c r="B3718" s="74"/>
    </row>
    <row r="3719" spans="2:2" ht="16.149999999999999" customHeight="1" x14ac:dyDescent="0.2">
      <c r="B3719" s="74"/>
    </row>
    <row r="3720" spans="2:2" ht="16.149999999999999" customHeight="1" x14ac:dyDescent="0.2">
      <c r="B3720" s="74"/>
    </row>
    <row r="3721" spans="2:2" ht="16.149999999999999" customHeight="1" x14ac:dyDescent="0.2">
      <c r="B3721" s="74"/>
    </row>
    <row r="3722" spans="2:2" ht="16.149999999999999" customHeight="1" x14ac:dyDescent="0.2">
      <c r="B3722" s="74"/>
    </row>
    <row r="3723" spans="2:2" ht="16.149999999999999" customHeight="1" x14ac:dyDescent="0.2">
      <c r="B3723" s="74"/>
    </row>
    <row r="3724" spans="2:2" ht="16.149999999999999" customHeight="1" x14ac:dyDescent="0.2">
      <c r="B3724" s="74"/>
    </row>
    <row r="3725" spans="2:2" ht="16.149999999999999" customHeight="1" x14ac:dyDescent="0.2">
      <c r="B3725" s="74"/>
    </row>
    <row r="3726" spans="2:2" ht="16.149999999999999" customHeight="1" x14ac:dyDescent="0.2">
      <c r="B3726" s="74"/>
    </row>
    <row r="3727" spans="2:2" ht="16.149999999999999" customHeight="1" x14ac:dyDescent="0.2">
      <c r="B3727" s="74"/>
    </row>
    <row r="3728" spans="2:2" ht="16.149999999999999" customHeight="1" x14ac:dyDescent="0.2">
      <c r="B3728" s="74"/>
    </row>
    <row r="3729" spans="2:2" ht="16.149999999999999" customHeight="1" x14ac:dyDescent="0.2">
      <c r="B3729" s="74"/>
    </row>
    <row r="3730" spans="2:2" ht="16.149999999999999" customHeight="1" x14ac:dyDescent="0.2">
      <c r="B3730" s="74"/>
    </row>
    <row r="3731" spans="2:2" ht="16.149999999999999" customHeight="1" x14ac:dyDescent="0.2">
      <c r="B3731" s="74"/>
    </row>
    <row r="3732" spans="2:2" ht="16.149999999999999" customHeight="1" x14ac:dyDescent="0.2">
      <c r="B3732" s="74"/>
    </row>
    <row r="3733" spans="2:2" ht="16.149999999999999" customHeight="1" x14ac:dyDescent="0.2">
      <c r="B3733" s="74"/>
    </row>
    <row r="3734" spans="2:2" ht="16.149999999999999" customHeight="1" x14ac:dyDescent="0.2">
      <c r="B3734" s="74"/>
    </row>
    <row r="3735" spans="2:2" ht="16.149999999999999" customHeight="1" x14ac:dyDescent="0.2">
      <c r="B3735" s="74"/>
    </row>
    <row r="3736" spans="2:2" ht="16.149999999999999" customHeight="1" x14ac:dyDescent="0.2">
      <c r="B3736" s="74"/>
    </row>
    <row r="3737" spans="2:2" ht="16.149999999999999" customHeight="1" x14ac:dyDescent="0.2">
      <c r="B3737" s="74"/>
    </row>
    <row r="3738" spans="2:2" ht="16.149999999999999" customHeight="1" x14ac:dyDescent="0.2">
      <c r="B3738" s="74"/>
    </row>
    <row r="3739" spans="2:2" ht="16.149999999999999" customHeight="1" x14ac:dyDescent="0.2">
      <c r="B3739" s="74"/>
    </row>
    <row r="3740" spans="2:2" ht="16.149999999999999" customHeight="1" x14ac:dyDescent="0.2">
      <c r="B3740" s="74"/>
    </row>
    <row r="3741" spans="2:2" ht="16.149999999999999" customHeight="1" x14ac:dyDescent="0.2">
      <c r="B3741" s="74"/>
    </row>
    <row r="3742" spans="2:2" ht="16.149999999999999" customHeight="1" x14ac:dyDescent="0.2">
      <c r="B3742" s="74"/>
    </row>
    <row r="3743" spans="2:2" ht="16.149999999999999" customHeight="1" x14ac:dyDescent="0.2">
      <c r="B3743" s="74"/>
    </row>
    <row r="3744" spans="2:2" ht="16.149999999999999" customHeight="1" x14ac:dyDescent="0.2">
      <c r="B3744" s="74"/>
    </row>
    <row r="3745" spans="2:2" ht="16.149999999999999" customHeight="1" x14ac:dyDescent="0.2">
      <c r="B3745" s="74"/>
    </row>
    <row r="3746" spans="2:2" ht="16.149999999999999" customHeight="1" x14ac:dyDescent="0.2">
      <c r="B3746" s="74"/>
    </row>
    <row r="3747" spans="2:2" ht="16.149999999999999" customHeight="1" x14ac:dyDescent="0.2">
      <c r="B3747" s="74"/>
    </row>
    <row r="3748" spans="2:2" ht="16.149999999999999" customHeight="1" x14ac:dyDescent="0.2">
      <c r="B3748" s="74"/>
    </row>
    <row r="3749" spans="2:2" ht="16.149999999999999" customHeight="1" x14ac:dyDescent="0.2">
      <c r="B3749" s="74"/>
    </row>
    <row r="3750" spans="2:2" ht="16.149999999999999" customHeight="1" x14ac:dyDescent="0.2">
      <c r="B3750" s="74"/>
    </row>
    <row r="3751" spans="2:2" ht="16.149999999999999" customHeight="1" x14ac:dyDescent="0.2">
      <c r="B3751" s="74"/>
    </row>
    <row r="3752" spans="2:2" ht="16.149999999999999" customHeight="1" x14ac:dyDescent="0.2">
      <c r="B3752" s="74"/>
    </row>
    <row r="3753" spans="2:2" ht="16.149999999999999" customHeight="1" x14ac:dyDescent="0.2">
      <c r="B3753" s="74"/>
    </row>
    <row r="3754" spans="2:2" ht="16.149999999999999" customHeight="1" x14ac:dyDescent="0.2">
      <c r="B3754" s="74"/>
    </row>
    <row r="3755" spans="2:2" ht="16.149999999999999" customHeight="1" x14ac:dyDescent="0.2">
      <c r="B3755" s="74"/>
    </row>
    <row r="3756" spans="2:2" ht="16.149999999999999" customHeight="1" x14ac:dyDescent="0.2">
      <c r="B3756" s="74"/>
    </row>
    <row r="3757" spans="2:2" ht="16.149999999999999" customHeight="1" x14ac:dyDescent="0.2">
      <c r="B3757" s="74"/>
    </row>
    <row r="3758" spans="2:2" ht="16.149999999999999" customHeight="1" x14ac:dyDescent="0.2">
      <c r="B3758" s="74"/>
    </row>
    <row r="3759" spans="2:2" ht="16.149999999999999" customHeight="1" x14ac:dyDescent="0.2">
      <c r="B3759" s="74"/>
    </row>
    <row r="3760" spans="2:2" ht="16.149999999999999" customHeight="1" x14ac:dyDescent="0.2">
      <c r="B3760" s="74"/>
    </row>
    <row r="3761" spans="2:2" ht="16.149999999999999" customHeight="1" x14ac:dyDescent="0.2">
      <c r="B3761" s="74"/>
    </row>
    <row r="3762" spans="2:2" ht="16.149999999999999" customHeight="1" x14ac:dyDescent="0.2">
      <c r="B3762" s="74"/>
    </row>
    <row r="3763" spans="2:2" ht="16.149999999999999" customHeight="1" x14ac:dyDescent="0.2">
      <c r="B3763" s="74"/>
    </row>
    <row r="3764" spans="2:2" ht="16.149999999999999" customHeight="1" x14ac:dyDescent="0.2">
      <c r="B3764" s="74"/>
    </row>
    <row r="3765" spans="2:2" ht="16.149999999999999" customHeight="1" x14ac:dyDescent="0.2">
      <c r="B3765" s="74"/>
    </row>
    <row r="3766" spans="2:2" ht="16.149999999999999" customHeight="1" x14ac:dyDescent="0.2">
      <c r="B3766" s="74"/>
    </row>
    <row r="3767" spans="2:2" ht="16.149999999999999" customHeight="1" x14ac:dyDescent="0.2">
      <c r="B3767" s="74"/>
    </row>
    <row r="3768" spans="2:2" ht="16.149999999999999" customHeight="1" x14ac:dyDescent="0.2">
      <c r="B3768" s="74"/>
    </row>
    <row r="3769" spans="2:2" ht="16.149999999999999" customHeight="1" x14ac:dyDescent="0.2">
      <c r="B3769" s="74"/>
    </row>
    <row r="3770" spans="2:2" ht="16.149999999999999" customHeight="1" x14ac:dyDescent="0.2">
      <c r="B3770" s="74"/>
    </row>
    <row r="3771" spans="2:2" ht="16.149999999999999" customHeight="1" x14ac:dyDescent="0.2">
      <c r="B3771" s="74"/>
    </row>
    <row r="3772" spans="2:2" ht="16.149999999999999" customHeight="1" x14ac:dyDescent="0.2">
      <c r="B3772" s="74"/>
    </row>
    <row r="3773" spans="2:2" ht="16.149999999999999" customHeight="1" x14ac:dyDescent="0.2">
      <c r="B3773" s="74"/>
    </row>
    <row r="3774" spans="2:2" ht="16.149999999999999" customHeight="1" x14ac:dyDescent="0.2">
      <c r="B3774" s="74"/>
    </row>
    <row r="3775" spans="2:2" ht="16.149999999999999" customHeight="1" x14ac:dyDescent="0.2">
      <c r="B3775" s="74"/>
    </row>
    <row r="3776" spans="2:2" ht="16.149999999999999" customHeight="1" x14ac:dyDescent="0.2">
      <c r="B3776" s="74"/>
    </row>
    <row r="3777" spans="2:2" ht="16.149999999999999" customHeight="1" x14ac:dyDescent="0.2">
      <c r="B3777" s="74"/>
    </row>
    <row r="3778" spans="2:2" ht="16.149999999999999" customHeight="1" x14ac:dyDescent="0.2">
      <c r="B3778" s="74"/>
    </row>
    <row r="3779" spans="2:2" ht="16.149999999999999" customHeight="1" x14ac:dyDescent="0.2">
      <c r="B3779" s="74"/>
    </row>
    <row r="3780" spans="2:2" ht="16.149999999999999" customHeight="1" x14ac:dyDescent="0.2">
      <c r="B3780" s="74"/>
    </row>
    <row r="3781" spans="2:2" ht="16.149999999999999" customHeight="1" x14ac:dyDescent="0.2">
      <c r="B3781" s="74"/>
    </row>
    <row r="3782" spans="2:2" ht="16.149999999999999" customHeight="1" x14ac:dyDescent="0.2">
      <c r="B3782" s="74"/>
    </row>
    <row r="3783" spans="2:2" ht="16.149999999999999" customHeight="1" x14ac:dyDescent="0.2">
      <c r="B3783" s="74"/>
    </row>
    <row r="3784" spans="2:2" ht="16.149999999999999" customHeight="1" x14ac:dyDescent="0.2">
      <c r="B3784" s="74"/>
    </row>
    <row r="3785" spans="2:2" ht="16.149999999999999" customHeight="1" x14ac:dyDescent="0.2">
      <c r="B3785" s="74"/>
    </row>
    <row r="3786" spans="2:2" ht="16.149999999999999" customHeight="1" x14ac:dyDescent="0.2">
      <c r="B3786" s="74"/>
    </row>
    <row r="3787" spans="2:2" ht="16.149999999999999" customHeight="1" x14ac:dyDescent="0.2">
      <c r="B3787" s="74"/>
    </row>
    <row r="3788" spans="2:2" ht="16.149999999999999" customHeight="1" x14ac:dyDescent="0.2">
      <c r="B3788" s="74"/>
    </row>
    <row r="3789" spans="2:2" ht="16.149999999999999" customHeight="1" x14ac:dyDescent="0.2">
      <c r="B3789" s="74"/>
    </row>
    <row r="3790" spans="2:2" ht="16.149999999999999" customHeight="1" x14ac:dyDescent="0.2">
      <c r="B3790" s="74"/>
    </row>
    <row r="3791" spans="2:2" ht="16.149999999999999" customHeight="1" x14ac:dyDescent="0.2">
      <c r="B3791" s="74"/>
    </row>
    <row r="3792" spans="2:2" ht="16.149999999999999" customHeight="1" x14ac:dyDescent="0.2">
      <c r="B3792" s="74"/>
    </row>
    <row r="3793" spans="2:2" ht="16.149999999999999" customHeight="1" x14ac:dyDescent="0.2">
      <c r="B3793" s="74"/>
    </row>
    <row r="3794" spans="2:2" ht="16.149999999999999" customHeight="1" x14ac:dyDescent="0.2">
      <c r="B3794" s="74"/>
    </row>
    <row r="3795" spans="2:2" ht="16.149999999999999" customHeight="1" x14ac:dyDescent="0.2">
      <c r="B3795" s="74"/>
    </row>
    <row r="3796" spans="2:2" ht="16.149999999999999" customHeight="1" x14ac:dyDescent="0.2">
      <c r="B3796" s="74"/>
    </row>
    <row r="3797" spans="2:2" ht="16.149999999999999" customHeight="1" x14ac:dyDescent="0.2">
      <c r="B3797" s="74"/>
    </row>
    <row r="3798" spans="2:2" ht="16.149999999999999" customHeight="1" x14ac:dyDescent="0.2">
      <c r="B3798" s="74"/>
    </row>
    <row r="3799" spans="2:2" ht="16.149999999999999" customHeight="1" x14ac:dyDescent="0.2">
      <c r="B3799" s="74"/>
    </row>
    <row r="3800" spans="2:2" ht="16.149999999999999" customHeight="1" x14ac:dyDescent="0.2">
      <c r="B3800" s="74"/>
    </row>
    <row r="3801" spans="2:2" ht="16.149999999999999" customHeight="1" x14ac:dyDescent="0.2">
      <c r="B3801" s="74"/>
    </row>
    <row r="3802" spans="2:2" ht="16.149999999999999" customHeight="1" x14ac:dyDescent="0.2">
      <c r="B3802" s="74"/>
    </row>
    <row r="3803" spans="2:2" ht="16.149999999999999" customHeight="1" x14ac:dyDescent="0.2">
      <c r="B3803" s="74"/>
    </row>
    <row r="3804" spans="2:2" ht="16.149999999999999" customHeight="1" x14ac:dyDescent="0.2">
      <c r="B3804" s="74"/>
    </row>
    <row r="3805" spans="2:2" ht="16.149999999999999" customHeight="1" x14ac:dyDescent="0.2">
      <c r="B3805" s="74"/>
    </row>
    <row r="3806" spans="2:2" ht="16.149999999999999" customHeight="1" x14ac:dyDescent="0.2">
      <c r="B3806" s="74"/>
    </row>
    <row r="3807" spans="2:2" ht="16.149999999999999" customHeight="1" x14ac:dyDescent="0.2">
      <c r="B3807" s="74"/>
    </row>
    <row r="3808" spans="2:2" ht="16.149999999999999" customHeight="1" x14ac:dyDescent="0.2">
      <c r="B3808" s="74"/>
    </row>
    <row r="3809" spans="2:2" ht="16.149999999999999" customHeight="1" x14ac:dyDescent="0.2">
      <c r="B3809" s="74"/>
    </row>
    <row r="3810" spans="2:2" ht="16.149999999999999" customHeight="1" x14ac:dyDescent="0.2">
      <c r="B3810" s="74"/>
    </row>
    <row r="3811" spans="2:2" ht="16.149999999999999" customHeight="1" x14ac:dyDescent="0.2">
      <c r="B3811" s="74"/>
    </row>
    <row r="3812" spans="2:2" ht="16.149999999999999" customHeight="1" x14ac:dyDescent="0.2">
      <c r="B3812" s="74"/>
    </row>
    <row r="3813" spans="2:2" ht="16.149999999999999" customHeight="1" x14ac:dyDescent="0.2">
      <c r="B3813" s="74"/>
    </row>
    <row r="3814" spans="2:2" ht="16.149999999999999" customHeight="1" x14ac:dyDescent="0.2">
      <c r="B3814" s="74"/>
    </row>
    <row r="3815" spans="2:2" ht="16.149999999999999" customHeight="1" x14ac:dyDescent="0.2">
      <c r="B3815" s="74"/>
    </row>
    <row r="3816" spans="2:2" ht="16.149999999999999" customHeight="1" x14ac:dyDescent="0.2">
      <c r="B3816" s="74"/>
    </row>
    <row r="3817" spans="2:2" ht="16.149999999999999" customHeight="1" x14ac:dyDescent="0.2">
      <c r="B3817" s="74"/>
    </row>
    <row r="3818" spans="2:2" ht="16.149999999999999" customHeight="1" x14ac:dyDescent="0.2">
      <c r="B3818" s="74"/>
    </row>
    <row r="3819" spans="2:2" ht="16.149999999999999" customHeight="1" x14ac:dyDescent="0.2">
      <c r="B3819" s="74"/>
    </row>
    <row r="3820" spans="2:2" ht="16.149999999999999" customHeight="1" x14ac:dyDescent="0.2">
      <c r="B3820" s="74"/>
    </row>
    <row r="3821" spans="2:2" ht="16.149999999999999" customHeight="1" x14ac:dyDescent="0.2">
      <c r="B3821" s="74"/>
    </row>
    <row r="3822" spans="2:2" ht="16.149999999999999" customHeight="1" x14ac:dyDescent="0.2">
      <c r="B3822" s="74"/>
    </row>
    <row r="3823" spans="2:2" ht="16.149999999999999" customHeight="1" x14ac:dyDescent="0.2">
      <c r="B3823" s="74"/>
    </row>
    <row r="3824" spans="2:2" ht="16.149999999999999" customHeight="1" x14ac:dyDescent="0.2">
      <c r="B3824" s="74"/>
    </row>
    <row r="3825" spans="2:2" ht="16.149999999999999" customHeight="1" x14ac:dyDescent="0.2">
      <c r="B3825" s="74"/>
    </row>
    <row r="3826" spans="2:2" ht="16.149999999999999" customHeight="1" x14ac:dyDescent="0.2">
      <c r="B3826" s="74"/>
    </row>
    <row r="3827" spans="2:2" ht="16.149999999999999" customHeight="1" x14ac:dyDescent="0.2">
      <c r="B3827" s="74"/>
    </row>
    <row r="3828" spans="2:2" ht="16.149999999999999" customHeight="1" x14ac:dyDescent="0.2">
      <c r="B3828" s="74"/>
    </row>
    <row r="3829" spans="2:2" ht="16.149999999999999" customHeight="1" x14ac:dyDescent="0.2">
      <c r="B3829" s="74"/>
    </row>
    <row r="3830" spans="2:2" ht="16.149999999999999" customHeight="1" x14ac:dyDescent="0.2">
      <c r="B3830" s="74"/>
    </row>
    <row r="3831" spans="2:2" ht="16.149999999999999" customHeight="1" x14ac:dyDescent="0.2">
      <c r="B3831" s="74"/>
    </row>
    <row r="3832" spans="2:2" ht="16.149999999999999" customHeight="1" x14ac:dyDescent="0.2">
      <c r="B3832" s="74"/>
    </row>
    <row r="3833" spans="2:2" ht="16.149999999999999" customHeight="1" x14ac:dyDescent="0.2">
      <c r="B3833" s="74"/>
    </row>
    <row r="3834" spans="2:2" ht="16.149999999999999" customHeight="1" x14ac:dyDescent="0.2">
      <c r="B3834" s="74"/>
    </row>
    <row r="3835" spans="2:2" ht="16.149999999999999" customHeight="1" x14ac:dyDescent="0.2">
      <c r="B3835" s="74"/>
    </row>
    <row r="3836" spans="2:2" ht="16.149999999999999" customHeight="1" x14ac:dyDescent="0.2">
      <c r="B3836" s="74"/>
    </row>
    <row r="3837" spans="2:2" ht="16.149999999999999" customHeight="1" x14ac:dyDescent="0.2">
      <c r="B3837" s="74"/>
    </row>
    <row r="3838" spans="2:2" ht="16.149999999999999" customHeight="1" x14ac:dyDescent="0.2">
      <c r="B3838" s="74"/>
    </row>
    <row r="3839" spans="2:2" ht="16.149999999999999" customHeight="1" x14ac:dyDescent="0.2">
      <c r="B3839" s="74"/>
    </row>
    <row r="3840" spans="2:2" ht="16.149999999999999" customHeight="1" x14ac:dyDescent="0.2">
      <c r="B3840" s="74"/>
    </row>
    <row r="3841" spans="2:2" ht="16.149999999999999" customHeight="1" x14ac:dyDescent="0.2">
      <c r="B3841" s="74"/>
    </row>
    <row r="3842" spans="2:2" ht="16.149999999999999" customHeight="1" x14ac:dyDescent="0.2">
      <c r="B3842" s="74"/>
    </row>
    <row r="3843" spans="2:2" ht="16.149999999999999" customHeight="1" x14ac:dyDescent="0.2">
      <c r="B3843" s="74"/>
    </row>
    <row r="3844" spans="2:2" ht="16.149999999999999" customHeight="1" x14ac:dyDescent="0.2">
      <c r="B3844" s="74"/>
    </row>
    <row r="3845" spans="2:2" ht="16.149999999999999" customHeight="1" x14ac:dyDescent="0.2">
      <c r="B3845" s="74"/>
    </row>
    <row r="3846" spans="2:2" ht="16.149999999999999" customHeight="1" x14ac:dyDescent="0.2">
      <c r="B3846" s="74"/>
    </row>
    <row r="3847" spans="2:2" ht="16.149999999999999" customHeight="1" x14ac:dyDescent="0.2">
      <c r="B3847" s="74"/>
    </row>
    <row r="3848" spans="2:2" ht="16.149999999999999" customHeight="1" x14ac:dyDescent="0.2">
      <c r="B3848" s="74"/>
    </row>
    <row r="3849" spans="2:2" ht="16.149999999999999" customHeight="1" x14ac:dyDescent="0.2">
      <c r="B3849" s="74"/>
    </row>
    <row r="3850" spans="2:2" ht="16.149999999999999" customHeight="1" x14ac:dyDescent="0.2">
      <c r="B3850" s="74"/>
    </row>
    <row r="3851" spans="2:2" ht="16.149999999999999" customHeight="1" x14ac:dyDescent="0.2">
      <c r="B3851" s="74"/>
    </row>
    <row r="3852" spans="2:2" ht="16.149999999999999" customHeight="1" x14ac:dyDescent="0.2">
      <c r="B3852" s="74"/>
    </row>
    <row r="3853" spans="2:2" ht="16.149999999999999" customHeight="1" x14ac:dyDescent="0.2">
      <c r="B3853" s="74"/>
    </row>
    <row r="3854" spans="2:2" ht="16.149999999999999" customHeight="1" x14ac:dyDescent="0.2">
      <c r="B3854" s="74"/>
    </row>
    <row r="3855" spans="2:2" ht="16.149999999999999" customHeight="1" x14ac:dyDescent="0.2">
      <c r="B3855" s="74"/>
    </row>
    <row r="3856" spans="2:2" ht="16.149999999999999" customHeight="1" x14ac:dyDescent="0.2">
      <c r="B3856" s="74"/>
    </row>
    <row r="3857" spans="2:2" ht="16.149999999999999" customHeight="1" x14ac:dyDescent="0.2">
      <c r="B3857" s="74"/>
    </row>
    <row r="3858" spans="2:2" ht="16.149999999999999" customHeight="1" x14ac:dyDescent="0.2">
      <c r="B3858" s="74"/>
    </row>
    <row r="3859" spans="2:2" ht="16.149999999999999" customHeight="1" x14ac:dyDescent="0.2">
      <c r="B3859" s="74"/>
    </row>
    <row r="3860" spans="2:2" ht="16.149999999999999" customHeight="1" x14ac:dyDescent="0.2">
      <c r="B3860" s="74"/>
    </row>
    <row r="3861" spans="2:2" ht="16.149999999999999" customHeight="1" x14ac:dyDescent="0.2">
      <c r="B3861" s="74"/>
    </row>
    <row r="3862" spans="2:2" ht="16.149999999999999" customHeight="1" x14ac:dyDescent="0.2">
      <c r="B3862" s="74"/>
    </row>
    <row r="3863" spans="2:2" ht="16.149999999999999" customHeight="1" x14ac:dyDescent="0.2">
      <c r="B3863" s="74"/>
    </row>
    <row r="3864" spans="2:2" ht="16.149999999999999" customHeight="1" x14ac:dyDescent="0.2">
      <c r="B3864" s="74"/>
    </row>
    <row r="3865" spans="2:2" ht="16.149999999999999" customHeight="1" x14ac:dyDescent="0.2">
      <c r="B3865" s="74"/>
    </row>
    <row r="3866" spans="2:2" ht="16.149999999999999" customHeight="1" x14ac:dyDescent="0.2">
      <c r="B3866" s="74"/>
    </row>
    <row r="3867" spans="2:2" ht="16.149999999999999" customHeight="1" x14ac:dyDescent="0.2">
      <c r="B3867" s="74"/>
    </row>
    <row r="3868" spans="2:2" ht="16.149999999999999" customHeight="1" x14ac:dyDescent="0.2">
      <c r="B3868" s="74"/>
    </row>
    <row r="3869" spans="2:2" ht="16.149999999999999" customHeight="1" x14ac:dyDescent="0.2">
      <c r="B3869" s="74"/>
    </row>
    <row r="3870" spans="2:2" ht="16.149999999999999" customHeight="1" x14ac:dyDescent="0.2">
      <c r="B3870" s="74"/>
    </row>
    <row r="3871" spans="2:2" ht="16.149999999999999" customHeight="1" x14ac:dyDescent="0.2">
      <c r="B3871" s="74"/>
    </row>
    <row r="3872" spans="2:2" ht="16.149999999999999" customHeight="1" x14ac:dyDescent="0.2">
      <c r="B3872" s="74"/>
    </row>
    <row r="3873" spans="2:2" ht="16.149999999999999" customHeight="1" x14ac:dyDescent="0.2">
      <c r="B3873" s="74"/>
    </row>
    <row r="3874" spans="2:2" ht="16.149999999999999" customHeight="1" x14ac:dyDescent="0.2">
      <c r="B3874" s="74"/>
    </row>
    <row r="3875" spans="2:2" ht="16.149999999999999" customHeight="1" x14ac:dyDescent="0.2">
      <c r="B3875" s="74"/>
    </row>
    <row r="3876" spans="2:2" ht="16.149999999999999" customHeight="1" x14ac:dyDescent="0.2">
      <c r="B3876" s="74"/>
    </row>
    <row r="3877" spans="2:2" ht="16.149999999999999" customHeight="1" x14ac:dyDescent="0.2">
      <c r="B3877" s="74"/>
    </row>
    <row r="3878" spans="2:2" ht="16.149999999999999" customHeight="1" x14ac:dyDescent="0.2">
      <c r="B3878" s="74"/>
    </row>
    <row r="3879" spans="2:2" ht="16.149999999999999" customHeight="1" x14ac:dyDescent="0.2">
      <c r="B3879" s="74"/>
    </row>
    <row r="3880" spans="2:2" ht="16.149999999999999" customHeight="1" x14ac:dyDescent="0.2">
      <c r="B3880" s="74"/>
    </row>
    <row r="3881" spans="2:2" ht="16.149999999999999" customHeight="1" x14ac:dyDescent="0.2">
      <c r="B3881" s="74"/>
    </row>
    <row r="3882" spans="2:2" ht="16.149999999999999" customHeight="1" x14ac:dyDescent="0.2">
      <c r="B3882" s="74"/>
    </row>
    <row r="3883" spans="2:2" ht="16.149999999999999" customHeight="1" x14ac:dyDescent="0.2">
      <c r="B3883" s="74"/>
    </row>
    <row r="3884" spans="2:2" ht="16.149999999999999" customHeight="1" x14ac:dyDescent="0.2">
      <c r="B3884" s="74"/>
    </row>
    <row r="3885" spans="2:2" ht="16.149999999999999" customHeight="1" x14ac:dyDescent="0.2">
      <c r="B3885" s="74"/>
    </row>
    <row r="3886" spans="2:2" ht="16.149999999999999" customHeight="1" x14ac:dyDescent="0.2">
      <c r="B3886" s="74"/>
    </row>
    <row r="3887" spans="2:2" ht="16.149999999999999" customHeight="1" x14ac:dyDescent="0.2">
      <c r="B3887" s="74"/>
    </row>
    <row r="3888" spans="2:2" ht="16.149999999999999" customHeight="1" x14ac:dyDescent="0.2">
      <c r="B3888" s="74"/>
    </row>
    <row r="3889" spans="2:2" ht="16.149999999999999" customHeight="1" x14ac:dyDescent="0.2">
      <c r="B3889" s="74"/>
    </row>
    <row r="3890" spans="2:2" ht="16.149999999999999" customHeight="1" x14ac:dyDescent="0.2">
      <c r="B3890" s="74"/>
    </row>
    <row r="3891" spans="2:2" ht="16.149999999999999" customHeight="1" x14ac:dyDescent="0.2">
      <c r="B3891" s="74"/>
    </row>
    <row r="3892" spans="2:2" ht="16.149999999999999" customHeight="1" x14ac:dyDescent="0.2">
      <c r="B3892" s="74"/>
    </row>
    <row r="3893" spans="2:2" ht="16.149999999999999" customHeight="1" x14ac:dyDescent="0.2">
      <c r="B3893" s="74"/>
    </row>
    <row r="3894" spans="2:2" ht="16.149999999999999" customHeight="1" x14ac:dyDescent="0.2">
      <c r="B3894" s="74"/>
    </row>
    <row r="3895" spans="2:2" ht="16.149999999999999" customHeight="1" x14ac:dyDescent="0.2">
      <c r="B3895" s="74"/>
    </row>
    <row r="3896" spans="2:2" ht="16.149999999999999" customHeight="1" x14ac:dyDescent="0.2">
      <c r="B3896" s="74"/>
    </row>
    <row r="3897" spans="2:2" ht="16.149999999999999" customHeight="1" x14ac:dyDescent="0.2">
      <c r="B3897" s="74"/>
    </row>
    <row r="3898" spans="2:2" ht="16.149999999999999" customHeight="1" x14ac:dyDescent="0.2">
      <c r="B3898" s="74"/>
    </row>
    <row r="3899" spans="2:2" ht="16.149999999999999" customHeight="1" x14ac:dyDescent="0.2">
      <c r="B3899" s="74"/>
    </row>
    <row r="3900" spans="2:2" ht="16.149999999999999" customHeight="1" x14ac:dyDescent="0.2">
      <c r="B3900" s="74"/>
    </row>
    <row r="3901" spans="2:2" ht="16.149999999999999" customHeight="1" x14ac:dyDescent="0.2">
      <c r="B3901" s="74"/>
    </row>
    <row r="3902" spans="2:2" ht="16.149999999999999" customHeight="1" x14ac:dyDescent="0.2">
      <c r="B3902" s="74"/>
    </row>
    <row r="3903" spans="2:2" ht="16.149999999999999" customHeight="1" x14ac:dyDescent="0.2">
      <c r="B3903" s="74"/>
    </row>
    <row r="3904" spans="2:2" ht="16.149999999999999" customHeight="1" x14ac:dyDescent="0.2">
      <c r="B3904" s="74"/>
    </row>
    <row r="3905" spans="2:2" ht="16.149999999999999" customHeight="1" x14ac:dyDescent="0.2">
      <c r="B3905" s="74"/>
    </row>
    <row r="3906" spans="2:2" ht="16.149999999999999" customHeight="1" x14ac:dyDescent="0.2">
      <c r="B3906" s="74"/>
    </row>
    <row r="3907" spans="2:2" ht="16.149999999999999" customHeight="1" x14ac:dyDescent="0.2">
      <c r="B3907" s="74"/>
    </row>
    <row r="3908" spans="2:2" ht="16.149999999999999" customHeight="1" x14ac:dyDescent="0.2">
      <c r="B3908" s="74"/>
    </row>
    <row r="3909" spans="2:2" ht="16.149999999999999" customHeight="1" x14ac:dyDescent="0.2">
      <c r="B3909" s="74"/>
    </row>
    <row r="3910" spans="2:2" ht="16.149999999999999" customHeight="1" x14ac:dyDescent="0.2">
      <c r="B3910" s="74"/>
    </row>
    <row r="3911" spans="2:2" ht="16.149999999999999" customHeight="1" x14ac:dyDescent="0.2">
      <c r="B3911" s="74"/>
    </row>
    <row r="3912" spans="2:2" ht="16.149999999999999" customHeight="1" x14ac:dyDescent="0.2">
      <c r="B3912" s="74"/>
    </row>
    <row r="3913" spans="2:2" ht="16.149999999999999" customHeight="1" x14ac:dyDescent="0.2">
      <c r="B3913" s="74"/>
    </row>
    <row r="3914" spans="2:2" ht="16.149999999999999" customHeight="1" x14ac:dyDescent="0.2">
      <c r="B3914" s="74"/>
    </row>
    <row r="3915" spans="2:2" ht="16.149999999999999" customHeight="1" x14ac:dyDescent="0.2">
      <c r="B3915" s="74"/>
    </row>
    <row r="3916" spans="2:2" ht="16.149999999999999" customHeight="1" x14ac:dyDescent="0.2">
      <c r="B3916" s="74"/>
    </row>
    <row r="3917" spans="2:2" ht="16.149999999999999" customHeight="1" x14ac:dyDescent="0.2">
      <c r="B3917" s="74"/>
    </row>
    <row r="3918" spans="2:2" ht="16.149999999999999" customHeight="1" x14ac:dyDescent="0.2">
      <c r="B3918" s="74"/>
    </row>
    <row r="3919" spans="2:2" ht="16.149999999999999" customHeight="1" x14ac:dyDescent="0.2">
      <c r="B3919" s="74"/>
    </row>
    <row r="3920" spans="2:2" ht="16.149999999999999" customHeight="1" x14ac:dyDescent="0.2">
      <c r="B3920" s="74"/>
    </row>
    <row r="3921" spans="2:2" ht="16.149999999999999" customHeight="1" x14ac:dyDescent="0.2">
      <c r="B3921" s="74"/>
    </row>
    <row r="3922" spans="2:2" ht="16.149999999999999" customHeight="1" x14ac:dyDescent="0.2">
      <c r="B3922" s="74"/>
    </row>
    <row r="3923" spans="2:2" ht="16.149999999999999" customHeight="1" x14ac:dyDescent="0.2">
      <c r="B3923" s="74"/>
    </row>
    <row r="3924" spans="2:2" ht="16.149999999999999" customHeight="1" x14ac:dyDescent="0.2">
      <c r="B3924" s="74"/>
    </row>
    <row r="3925" spans="2:2" ht="16.149999999999999" customHeight="1" x14ac:dyDescent="0.2">
      <c r="B3925" s="74"/>
    </row>
    <row r="3926" spans="2:2" ht="16.149999999999999" customHeight="1" x14ac:dyDescent="0.2">
      <c r="B3926" s="74"/>
    </row>
    <row r="3927" spans="2:2" ht="16.149999999999999" customHeight="1" x14ac:dyDescent="0.2">
      <c r="B3927" s="74"/>
    </row>
    <row r="3928" spans="2:2" ht="16.149999999999999" customHeight="1" x14ac:dyDescent="0.2">
      <c r="B3928" s="74"/>
    </row>
    <row r="3929" spans="2:2" ht="16.149999999999999" customHeight="1" x14ac:dyDescent="0.2">
      <c r="B3929" s="74"/>
    </row>
    <row r="3930" spans="2:2" ht="16.149999999999999" customHeight="1" x14ac:dyDescent="0.2">
      <c r="B3930" s="74"/>
    </row>
    <row r="3931" spans="2:2" ht="16.149999999999999" customHeight="1" x14ac:dyDescent="0.2">
      <c r="B3931" s="74"/>
    </row>
    <row r="3932" spans="2:2" ht="16.149999999999999" customHeight="1" x14ac:dyDescent="0.2">
      <c r="B3932" s="74"/>
    </row>
    <row r="3933" spans="2:2" ht="16.149999999999999" customHeight="1" x14ac:dyDescent="0.2">
      <c r="B3933" s="74"/>
    </row>
    <row r="3934" spans="2:2" ht="16.149999999999999" customHeight="1" x14ac:dyDescent="0.2">
      <c r="B3934" s="74"/>
    </row>
    <row r="3935" spans="2:2" ht="16.149999999999999" customHeight="1" x14ac:dyDescent="0.2">
      <c r="B3935" s="74"/>
    </row>
    <row r="3936" spans="2:2" ht="16.149999999999999" customHeight="1" x14ac:dyDescent="0.2">
      <c r="B3936" s="74"/>
    </row>
    <row r="3937" spans="2:2" ht="16.149999999999999" customHeight="1" x14ac:dyDescent="0.2">
      <c r="B3937" s="74"/>
    </row>
    <row r="3938" spans="2:2" ht="16.149999999999999" customHeight="1" x14ac:dyDescent="0.2">
      <c r="B3938" s="74"/>
    </row>
    <row r="3939" spans="2:2" ht="16.149999999999999" customHeight="1" x14ac:dyDescent="0.2">
      <c r="B3939" s="74"/>
    </row>
    <row r="3940" spans="2:2" ht="16.149999999999999" customHeight="1" x14ac:dyDescent="0.2">
      <c r="B3940" s="74"/>
    </row>
    <row r="3941" spans="2:2" ht="16.149999999999999" customHeight="1" x14ac:dyDescent="0.2">
      <c r="B3941" s="74"/>
    </row>
    <row r="3942" spans="2:2" ht="16.149999999999999" customHeight="1" x14ac:dyDescent="0.2">
      <c r="B3942" s="74"/>
    </row>
    <row r="3943" spans="2:2" ht="16.149999999999999" customHeight="1" x14ac:dyDescent="0.2">
      <c r="B3943" s="74"/>
    </row>
    <row r="3944" spans="2:2" ht="16.149999999999999" customHeight="1" x14ac:dyDescent="0.2">
      <c r="B3944" s="74"/>
    </row>
    <row r="3945" spans="2:2" ht="16.149999999999999" customHeight="1" x14ac:dyDescent="0.2">
      <c r="B3945" s="74"/>
    </row>
    <row r="3946" spans="2:2" ht="16.149999999999999" customHeight="1" x14ac:dyDescent="0.2">
      <c r="B3946" s="74"/>
    </row>
    <row r="3947" spans="2:2" ht="16.149999999999999" customHeight="1" x14ac:dyDescent="0.2">
      <c r="B3947" s="74"/>
    </row>
    <row r="3948" spans="2:2" ht="16.149999999999999" customHeight="1" x14ac:dyDescent="0.2">
      <c r="B3948" s="74"/>
    </row>
    <row r="3949" spans="2:2" ht="16.149999999999999" customHeight="1" x14ac:dyDescent="0.2">
      <c r="B3949" s="74"/>
    </row>
    <row r="3950" spans="2:2" ht="16.149999999999999" customHeight="1" x14ac:dyDescent="0.2">
      <c r="B3950" s="74"/>
    </row>
    <row r="3951" spans="2:2" ht="16.149999999999999" customHeight="1" x14ac:dyDescent="0.2">
      <c r="B3951" s="74"/>
    </row>
    <row r="3952" spans="2:2" ht="16.149999999999999" customHeight="1" x14ac:dyDescent="0.2">
      <c r="B3952" s="74"/>
    </row>
    <row r="3953" spans="2:2" ht="16.149999999999999" customHeight="1" x14ac:dyDescent="0.2">
      <c r="B3953" s="74"/>
    </row>
    <row r="3954" spans="2:2" ht="16.149999999999999" customHeight="1" x14ac:dyDescent="0.2">
      <c r="B3954" s="74"/>
    </row>
    <row r="3955" spans="2:2" ht="16.149999999999999" customHeight="1" x14ac:dyDescent="0.2">
      <c r="B3955" s="74"/>
    </row>
    <row r="3956" spans="2:2" ht="16.149999999999999" customHeight="1" x14ac:dyDescent="0.2">
      <c r="B3956" s="74"/>
    </row>
    <row r="3957" spans="2:2" ht="16.149999999999999" customHeight="1" x14ac:dyDescent="0.2">
      <c r="B3957" s="74"/>
    </row>
    <row r="3958" spans="2:2" ht="16.149999999999999" customHeight="1" x14ac:dyDescent="0.2">
      <c r="B3958" s="74"/>
    </row>
    <row r="3959" spans="2:2" ht="16.149999999999999" customHeight="1" x14ac:dyDescent="0.2">
      <c r="B3959" s="74"/>
    </row>
    <row r="3960" spans="2:2" ht="16.149999999999999" customHeight="1" x14ac:dyDescent="0.2">
      <c r="B3960" s="74"/>
    </row>
    <row r="3961" spans="2:2" ht="16.149999999999999" customHeight="1" x14ac:dyDescent="0.2">
      <c r="B3961" s="74"/>
    </row>
    <row r="3962" spans="2:2" ht="16.149999999999999" customHeight="1" x14ac:dyDescent="0.2">
      <c r="B3962" s="74"/>
    </row>
    <row r="3963" spans="2:2" ht="16.149999999999999" customHeight="1" x14ac:dyDescent="0.2">
      <c r="B3963" s="74"/>
    </row>
    <row r="3964" spans="2:2" ht="16.149999999999999" customHeight="1" x14ac:dyDescent="0.2">
      <c r="B3964" s="74"/>
    </row>
    <row r="3965" spans="2:2" ht="16.149999999999999" customHeight="1" x14ac:dyDescent="0.2">
      <c r="B3965" s="74"/>
    </row>
    <row r="3966" spans="2:2" ht="16.149999999999999" customHeight="1" x14ac:dyDescent="0.2">
      <c r="B3966" s="74"/>
    </row>
    <row r="3967" spans="2:2" ht="16.149999999999999" customHeight="1" x14ac:dyDescent="0.2">
      <c r="B3967" s="74"/>
    </row>
    <row r="3968" spans="2:2" ht="16.149999999999999" customHeight="1" x14ac:dyDescent="0.2">
      <c r="B3968" s="74"/>
    </row>
    <row r="3969" spans="2:2" ht="16.149999999999999" customHeight="1" x14ac:dyDescent="0.2">
      <c r="B3969" s="74"/>
    </row>
    <row r="3970" spans="2:2" ht="16.149999999999999" customHeight="1" x14ac:dyDescent="0.2">
      <c r="B3970" s="74"/>
    </row>
    <row r="3971" spans="2:2" ht="16.149999999999999" customHeight="1" x14ac:dyDescent="0.2">
      <c r="B3971" s="74"/>
    </row>
    <row r="3972" spans="2:2" ht="16.149999999999999" customHeight="1" x14ac:dyDescent="0.2">
      <c r="B3972" s="74"/>
    </row>
    <row r="3973" spans="2:2" ht="16.149999999999999" customHeight="1" x14ac:dyDescent="0.2">
      <c r="B3973" s="74"/>
    </row>
    <row r="3974" spans="2:2" ht="16.149999999999999" customHeight="1" x14ac:dyDescent="0.2">
      <c r="B3974" s="74"/>
    </row>
    <row r="3975" spans="2:2" ht="16.149999999999999" customHeight="1" x14ac:dyDescent="0.2">
      <c r="B3975" s="74"/>
    </row>
    <row r="3976" spans="2:2" ht="16.149999999999999" customHeight="1" x14ac:dyDescent="0.2">
      <c r="B3976" s="74"/>
    </row>
    <row r="3977" spans="2:2" ht="16.149999999999999" customHeight="1" x14ac:dyDescent="0.2">
      <c r="B3977" s="74"/>
    </row>
    <row r="3978" spans="2:2" ht="16.149999999999999" customHeight="1" x14ac:dyDescent="0.2">
      <c r="B3978" s="74"/>
    </row>
    <row r="3979" spans="2:2" ht="16.149999999999999" customHeight="1" x14ac:dyDescent="0.2">
      <c r="B3979" s="74"/>
    </row>
    <row r="3980" spans="2:2" ht="16.149999999999999" customHeight="1" x14ac:dyDescent="0.2">
      <c r="B3980" s="74"/>
    </row>
    <row r="3981" spans="2:2" ht="16.149999999999999" customHeight="1" x14ac:dyDescent="0.2">
      <c r="B3981" s="74"/>
    </row>
    <row r="3982" spans="2:2" ht="16.149999999999999" customHeight="1" x14ac:dyDescent="0.2">
      <c r="B3982" s="74"/>
    </row>
    <row r="3983" spans="2:2" ht="16.149999999999999" customHeight="1" x14ac:dyDescent="0.2">
      <c r="B3983" s="74"/>
    </row>
    <row r="3984" spans="2:2" ht="16.149999999999999" customHeight="1" x14ac:dyDescent="0.2">
      <c r="B3984" s="74"/>
    </row>
    <row r="3985" spans="2:2" ht="16.149999999999999" customHeight="1" x14ac:dyDescent="0.2">
      <c r="B3985" s="74"/>
    </row>
    <row r="3986" spans="2:2" ht="16.149999999999999" customHeight="1" x14ac:dyDescent="0.2">
      <c r="B3986" s="74"/>
    </row>
    <row r="3987" spans="2:2" ht="16.149999999999999" customHeight="1" x14ac:dyDescent="0.2">
      <c r="B3987" s="74"/>
    </row>
    <row r="3988" spans="2:2" ht="16.149999999999999" customHeight="1" x14ac:dyDescent="0.2">
      <c r="B3988" s="74"/>
    </row>
    <row r="3989" spans="2:2" ht="16.149999999999999" customHeight="1" x14ac:dyDescent="0.2">
      <c r="B3989" s="74"/>
    </row>
    <row r="3990" spans="2:2" ht="16.149999999999999" customHeight="1" x14ac:dyDescent="0.2">
      <c r="B3990" s="74"/>
    </row>
    <row r="3991" spans="2:2" ht="16.149999999999999" customHeight="1" x14ac:dyDescent="0.2">
      <c r="B3991" s="74"/>
    </row>
    <row r="3992" spans="2:2" ht="16.149999999999999" customHeight="1" x14ac:dyDescent="0.2">
      <c r="B3992" s="74"/>
    </row>
    <row r="3993" spans="2:2" ht="16.149999999999999" customHeight="1" x14ac:dyDescent="0.2">
      <c r="B3993" s="74"/>
    </row>
    <row r="3994" spans="2:2" ht="16.149999999999999" customHeight="1" x14ac:dyDescent="0.2">
      <c r="B3994" s="74"/>
    </row>
    <row r="3995" spans="2:2" ht="16.149999999999999" customHeight="1" x14ac:dyDescent="0.2">
      <c r="B3995" s="74"/>
    </row>
    <row r="3996" spans="2:2" ht="16.149999999999999" customHeight="1" x14ac:dyDescent="0.2">
      <c r="B3996" s="74"/>
    </row>
    <row r="3997" spans="2:2" ht="16.149999999999999" customHeight="1" x14ac:dyDescent="0.2">
      <c r="B3997" s="74"/>
    </row>
    <row r="3998" spans="2:2" ht="16.149999999999999" customHeight="1" x14ac:dyDescent="0.2">
      <c r="B3998" s="74"/>
    </row>
    <row r="3999" spans="2:2" ht="16.149999999999999" customHeight="1" x14ac:dyDescent="0.2">
      <c r="B3999" s="74"/>
    </row>
    <row r="4000" spans="2:2" ht="16.149999999999999" customHeight="1" x14ac:dyDescent="0.2">
      <c r="B4000" s="74"/>
    </row>
    <row r="4001" spans="2:2" ht="16.149999999999999" customHeight="1" x14ac:dyDescent="0.2">
      <c r="B4001" s="74"/>
    </row>
    <row r="4002" spans="2:2" ht="16.149999999999999" customHeight="1" x14ac:dyDescent="0.2">
      <c r="B4002" s="74"/>
    </row>
    <row r="4003" spans="2:2" ht="16.149999999999999" customHeight="1" x14ac:dyDescent="0.2">
      <c r="B4003" s="74"/>
    </row>
    <row r="4004" spans="2:2" ht="16.149999999999999" customHeight="1" x14ac:dyDescent="0.2">
      <c r="B4004" s="74"/>
    </row>
    <row r="4005" spans="2:2" ht="16.149999999999999" customHeight="1" x14ac:dyDescent="0.2">
      <c r="B4005" s="74"/>
    </row>
    <row r="4006" spans="2:2" ht="16.149999999999999" customHeight="1" x14ac:dyDescent="0.2">
      <c r="B4006" s="74"/>
    </row>
    <row r="4007" spans="2:2" ht="16.149999999999999" customHeight="1" x14ac:dyDescent="0.2">
      <c r="B4007" s="74"/>
    </row>
    <row r="4008" spans="2:2" ht="16.149999999999999" customHeight="1" x14ac:dyDescent="0.2">
      <c r="B4008" s="74"/>
    </row>
    <row r="4009" spans="2:2" ht="16.149999999999999" customHeight="1" x14ac:dyDescent="0.2">
      <c r="B4009" s="74"/>
    </row>
    <row r="4010" spans="2:2" ht="16.149999999999999" customHeight="1" x14ac:dyDescent="0.2">
      <c r="B4010" s="74"/>
    </row>
    <row r="4011" spans="2:2" ht="16.149999999999999" customHeight="1" x14ac:dyDescent="0.2">
      <c r="B4011" s="74"/>
    </row>
    <row r="4012" spans="2:2" ht="16.149999999999999" customHeight="1" x14ac:dyDescent="0.2">
      <c r="B4012" s="74"/>
    </row>
    <row r="4013" spans="2:2" ht="16.149999999999999" customHeight="1" x14ac:dyDescent="0.2">
      <c r="B4013" s="74"/>
    </row>
    <row r="4014" spans="2:2" ht="16.149999999999999" customHeight="1" x14ac:dyDescent="0.2">
      <c r="B4014" s="74"/>
    </row>
    <row r="4015" spans="2:2" ht="16.149999999999999" customHeight="1" x14ac:dyDescent="0.2">
      <c r="B4015" s="74"/>
    </row>
    <row r="4016" spans="2:2" ht="16.149999999999999" customHeight="1" x14ac:dyDescent="0.2">
      <c r="B4016" s="74"/>
    </row>
    <row r="4017" spans="2:2" ht="16.149999999999999" customHeight="1" x14ac:dyDescent="0.2">
      <c r="B4017" s="74"/>
    </row>
    <row r="4018" spans="2:2" ht="16.149999999999999" customHeight="1" x14ac:dyDescent="0.2">
      <c r="B4018" s="74"/>
    </row>
    <row r="4019" spans="2:2" ht="16.149999999999999" customHeight="1" x14ac:dyDescent="0.2">
      <c r="B4019" s="74"/>
    </row>
    <row r="4020" spans="2:2" ht="16.149999999999999" customHeight="1" x14ac:dyDescent="0.2">
      <c r="B4020" s="74"/>
    </row>
    <row r="4021" spans="2:2" ht="16.149999999999999" customHeight="1" x14ac:dyDescent="0.2">
      <c r="B4021" s="74"/>
    </row>
    <row r="4022" spans="2:2" ht="16.149999999999999" customHeight="1" x14ac:dyDescent="0.2">
      <c r="B4022" s="74"/>
    </row>
    <row r="4023" spans="2:2" ht="16.149999999999999" customHeight="1" x14ac:dyDescent="0.2">
      <c r="B4023" s="74"/>
    </row>
    <row r="4024" spans="2:2" ht="16.149999999999999" customHeight="1" x14ac:dyDescent="0.2">
      <c r="B4024" s="74"/>
    </row>
    <row r="4025" spans="2:2" ht="16.149999999999999" customHeight="1" x14ac:dyDescent="0.2">
      <c r="B4025" s="74"/>
    </row>
    <row r="4026" spans="2:2" ht="16.149999999999999" customHeight="1" x14ac:dyDescent="0.2">
      <c r="B4026" s="74"/>
    </row>
    <row r="4027" spans="2:2" ht="16.149999999999999" customHeight="1" x14ac:dyDescent="0.2">
      <c r="B4027" s="74"/>
    </row>
    <row r="4028" spans="2:2" ht="16.149999999999999" customHeight="1" x14ac:dyDescent="0.2">
      <c r="B4028" s="74"/>
    </row>
    <row r="4029" spans="2:2" ht="16.149999999999999" customHeight="1" x14ac:dyDescent="0.2">
      <c r="B4029" s="74"/>
    </row>
    <row r="4030" spans="2:2" ht="16.149999999999999" customHeight="1" x14ac:dyDescent="0.2">
      <c r="B4030" s="74"/>
    </row>
    <row r="4031" spans="2:2" ht="16.149999999999999" customHeight="1" x14ac:dyDescent="0.2">
      <c r="B4031" s="74"/>
    </row>
    <row r="4032" spans="2:2" ht="16.149999999999999" customHeight="1" x14ac:dyDescent="0.2">
      <c r="B4032" s="74"/>
    </row>
    <row r="4033" spans="2:2" ht="16.149999999999999" customHeight="1" x14ac:dyDescent="0.2">
      <c r="B4033" s="74"/>
    </row>
    <row r="4034" spans="2:2" ht="16.149999999999999" customHeight="1" x14ac:dyDescent="0.2">
      <c r="B4034" s="74"/>
    </row>
    <row r="4035" spans="2:2" ht="16.149999999999999" customHeight="1" x14ac:dyDescent="0.2">
      <c r="B4035" s="74"/>
    </row>
    <row r="4036" spans="2:2" ht="16.149999999999999" customHeight="1" x14ac:dyDescent="0.2">
      <c r="B4036" s="74"/>
    </row>
    <row r="4037" spans="2:2" ht="16.149999999999999" customHeight="1" x14ac:dyDescent="0.2">
      <c r="B4037" s="74"/>
    </row>
    <row r="4038" spans="2:2" ht="16.149999999999999" customHeight="1" x14ac:dyDescent="0.2">
      <c r="B4038" s="74"/>
    </row>
    <row r="4039" spans="2:2" ht="16.149999999999999" customHeight="1" x14ac:dyDescent="0.2">
      <c r="B4039" s="74"/>
    </row>
    <row r="4040" spans="2:2" ht="16.149999999999999" customHeight="1" x14ac:dyDescent="0.2">
      <c r="B4040" s="74"/>
    </row>
    <row r="4041" spans="2:2" ht="16.149999999999999" customHeight="1" x14ac:dyDescent="0.2">
      <c r="B4041" s="74"/>
    </row>
    <row r="4042" spans="2:2" ht="16.149999999999999" customHeight="1" x14ac:dyDescent="0.2">
      <c r="B4042" s="74"/>
    </row>
    <row r="4043" spans="2:2" ht="16.149999999999999" customHeight="1" x14ac:dyDescent="0.2">
      <c r="B4043" s="74"/>
    </row>
    <row r="4044" spans="2:2" ht="16.149999999999999" customHeight="1" x14ac:dyDescent="0.2">
      <c r="B4044" s="74"/>
    </row>
    <row r="4045" spans="2:2" ht="16.149999999999999" customHeight="1" x14ac:dyDescent="0.2">
      <c r="B4045" s="74"/>
    </row>
    <row r="4046" spans="2:2" ht="16.149999999999999" customHeight="1" x14ac:dyDescent="0.2">
      <c r="B4046" s="74"/>
    </row>
    <row r="4047" spans="2:2" ht="16.149999999999999" customHeight="1" x14ac:dyDescent="0.2">
      <c r="B4047" s="74"/>
    </row>
    <row r="4048" spans="2:2" ht="16.149999999999999" customHeight="1" x14ac:dyDescent="0.2">
      <c r="B4048" s="74"/>
    </row>
    <row r="4049" spans="2:2" ht="16.149999999999999" customHeight="1" x14ac:dyDescent="0.2">
      <c r="B4049" s="74"/>
    </row>
    <row r="4050" spans="2:2" ht="16.149999999999999" customHeight="1" x14ac:dyDescent="0.2">
      <c r="B4050" s="74"/>
    </row>
    <row r="4051" spans="2:2" ht="16.149999999999999" customHeight="1" x14ac:dyDescent="0.2">
      <c r="B4051" s="74"/>
    </row>
    <row r="4052" spans="2:2" ht="16.149999999999999" customHeight="1" x14ac:dyDescent="0.2">
      <c r="B4052" s="74"/>
    </row>
    <row r="4053" spans="2:2" ht="16.149999999999999" customHeight="1" x14ac:dyDescent="0.2">
      <c r="B4053" s="74"/>
    </row>
    <row r="4054" spans="2:2" ht="16.149999999999999" customHeight="1" x14ac:dyDescent="0.2">
      <c r="B4054" s="74"/>
    </row>
    <row r="4055" spans="2:2" ht="16.149999999999999" customHeight="1" x14ac:dyDescent="0.2">
      <c r="B4055" s="74"/>
    </row>
    <row r="4056" spans="2:2" ht="16.149999999999999" customHeight="1" x14ac:dyDescent="0.2">
      <c r="B4056" s="74"/>
    </row>
    <row r="4057" spans="2:2" ht="16.149999999999999" customHeight="1" x14ac:dyDescent="0.2">
      <c r="B4057" s="74"/>
    </row>
    <row r="4058" spans="2:2" ht="16.149999999999999" customHeight="1" x14ac:dyDescent="0.2">
      <c r="B4058" s="74"/>
    </row>
    <row r="4059" spans="2:2" ht="16.149999999999999" customHeight="1" x14ac:dyDescent="0.2">
      <c r="B4059" s="74"/>
    </row>
    <row r="4060" spans="2:2" ht="16.149999999999999" customHeight="1" x14ac:dyDescent="0.2">
      <c r="B4060" s="74"/>
    </row>
    <row r="4061" spans="2:2" ht="16.149999999999999" customHeight="1" x14ac:dyDescent="0.2">
      <c r="B4061" s="74"/>
    </row>
    <row r="4062" spans="2:2" ht="16.149999999999999" customHeight="1" x14ac:dyDescent="0.2">
      <c r="B4062" s="74"/>
    </row>
    <row r="4063" spans="2:2" ht="16.149999999999999" customHeight="1" x14ac:dyDescent="0.2">
      <c r="B4063" s="74"/>
    </row>
    <row r="4064" spans="2:2" ht="16.149999999999999" customHeight="1" x14ac:dyDescent="0.2">
      <c r="B4064" s="74"/>
    </row>
    <row r="4065" spans="2:2" ht="16.149999999999999" customHeight="1" x14ac:dyDescent="0.2">
      <c r="B4065" s="74"/>
    </row>
    <row r="4066" spans="2:2" ht="16.149999999999999" customHeight="1" x14ac:dyDescent="0.2">
      <c r="B4066" s="74"/>
    </row>
    <row r="4067" spans="2:2" ht="16.149999999999999" customHeight="1" x14ac:dyDescent="0.2">
      <c r="B4067" s="74"/>
    </row>
    <row r="4068" spans="2:2" ht="16.149999999999999" customHeight="1" x14ac:dyDescent="0.2">
      <c r="B4068" s="74"/>
    </row>
    <row r="4069" spans="2:2" ht="16.149999999999999" customHeight="1" x14ac:dyDescent="0.2">
      <c r="B4069" s="74"/>
    </row>
    <row r="4070" spans="2:2" ht="16.149999999999999" customHeight="1" x14ac:dyDescent="0.2">
      <c r="B4070" s="74"/>
    </row>
    <row r="4071" spans="2:2" ht="16.149999999999999" customHeight="1" x14ac:dyDescent="0.2">
      <c r="B4071" s="74"/>
    </row>
    <row r="4072" spans="2:2" ht="16.149999999999999" customHeight="1" x14ac:dyDescent="0.2">
      <c r="B4072" s="74"/>
    </row>
    <row r="4073" spans="2:2" ht="16.149999999999999" customHeight="1" x14ac:dyDescent="0.2">
      <c r="B4073" s="74"/>
    </row>
    <row r="4074" spans="2:2" ht="16.149999999999999" customHeight="1" x14ac:dyDescent="0.2">
      <c r="B4074" s="74"/>
    </row>
    <row r="4075" spans="2:2" ht="16.149999999999999" customHeight="1" x14ac:dyDescent="0.2">
      <c r="B4075" s="74"/>
    </row>
    <row r="4076" spans="2:2" ht="16.149999999999999" customHeight="1" x14ac:dyDescent="0.2">
      <c r="B4076" s="74"/>
    </row>
    <row r="4077" spans="2:2" ht="16.149999999999999" customHeight="1" x14ac:dyDescent="0.2">
      <c r="B4077" s="74"/>
    </row>
    <row r="4078" spans="2:2" ht="16.149999999999999" customHeight="1" x14ac:dyDescent="0.2">
      <c r="B4078" s="74"/>
    </row>
    <row r="4079" spans="2:2" ht="16.149999999999999" customHeight="1" x14ac:dyDescent="0.2">
      <c r="B4079" s="74"/>
    </row>
    <row r="4080" spans="2:2" ht="16.149999999999999" customHeight="1" x14ac:dyDescent="0.2">
      <c r="B4080" s="74"/>
    </row>
    <row r="4081" spans="2:2" ht="16.149999999999999" customHeight="1" x14ac:dyDescent="0.2">
      <c r="B4081" s="74"/>
    </row>
    <row r="4082" spans="2:2" ht="16.149999999999999" customHeight="1" x14ac:dyDescent="0.2">
      <c r="B4082" s="74"/>
    </row>
    <row r="4083" spans="2:2" ht="16.149999999999999" customHeight="1" x14ac:dyDescent="0.2">
      <c r="B4083" s="74"/>
    </row>
    <row r="4084" spans="2:2" ht="16.149999999999999" customHeight="1" x14ac:dyDescent="0.2">
      <c r="B4084" s="74"/>
    </row>
    <row r="4085" spans="2:2" ht="16.149999999999999" customHeight="1" x14ac:dyDescent="0.2">
      <c r="B4085" s="74"/>
    </row>
    <row r="4086" spans="2:2" ht="16.149999999999999" customHeight="1" x14ac:dyDescent="0.2">
      <c r="B4086" s="74"/>
    </row>
    <row r="4087" spans="2:2" ht="16.149999999999999" customHeight="1" x14ac:dyDescent="0.2">
      <c r="B4087" s="74"/>
    </row>
    <row r="4088" spans="2:2" ht="16.149999999999999" customHeight="1" x14ac:dyDescent="0.2">
      <c r="B4088" s="74"/>
    </row>
    <row r="4089" spans="2:2" ht="16.149999999999999" customHeight="1" x14ac:dyDescent="0.2">
      <c r="B4089" s="74"/>
    </row>
    <row r="4090" spans="2:2" ht="16.149999999999999" customHeight="1" x14ac:dyDescent="0.2">
      <c r="B4090" s="74"/>
    </row>
    <row r="4091" spans="2:2" ht="16.149999999999999" customHeight="1" x14ac:dyDescent="0.2">
      <c r="B4091" s="74"/>
    </row>
    <row r="4092" spans="2:2" ht="16.149999999999999" customHeight="1" x14ac:dyDescent="0.2">
      <c r="B4092" s="74"/>
    </row>
    <row r="4093" spans="2:2" ht="16.149999999999999" customHeight="1" x14ac:dyDescent="0.2">
      <c r="B4093" s="74"/>
    </row>
    <row r="4094" spans="2:2" ht="16.149999999999999" customHeight="1" x14ac:dyDescent="0.2">
      <c r="B4094" s="74"/>
    </row>
    <row r="4095" spans="2:2" ht="16.149999999999999" customHeight="1" x14ac:dyDescent="0.2">
      <c r="B4095" s="74"/>
    </row>
    <row r="4096" spans="2:2" ht="16.149999999999999" customHeight="1" x14ac:dyDescent="0.2">
      <c r="B4096" s="74"/>
    </row>
    <row r="4097" spans="2:2" ht="16.149999999999999" customHeight="1" x14ac:dyDescent="0.2">
      <c r="B4097" s="74"/>
    </row>
    <row r="4098" spans="2:2" ht="16.149999999999999" customHeight="1" x14ac:dyDescent="0.2">
      <c r="B4098" s="74"/>
    </row>
    <row r="4099" spans="2:2" ht="16.149999999999999" customHeight="1" x14ac:dyDescent="0.2">
      <c r="B4099" s="74"/>
    </row>
    <row r="4100" spans="2:2" ht="16.149999999999999" customHeight="1" x14ac:dyDescent="0.2">
      <c r="B4100" s="74"/>
    </row>
    <row r="4101" spans="2:2" ht="16.149999999999999" customHeight="1" x14ac:dyDescent="0.2">
      <c r="B4101" s="74"/>
    </row>
    <row r="4102" spans="2:2" ht="16.149999999999999" customHeight="1" x14ac:dyDescent="0.2">
      <c r="B4102" s="74"/>
    </row>
    <row r="4103" spans="2:2" ht="16.149999999999999" customHeight="1" x14ac:dyDescent="0.2">
      <c r="B4103" s="74"/>
    </row>
    <row r="4104" spans="2:2" ht="16.149999999999999" customHeight="1" x14ac:dyDescent="0.2">
      <c r="B4104" s="74"/>
    </row>
    <row r="4105" spans="2:2" ht="16.149999999999999" customHeight="1" x14ac:dyDescent="0.2">
      <c r="B4105" s="74"/>
    </row>
    <row r="4106" spans="2:2" ht="16.149999999999999" customHeight="1" x14ac:dyDescent="0.2">
      <c r="B4106" s="74"/>
    </row>
    <row r="4107" spans="2:2" ht="16.149999999999999" customHeight="1" x14ac:dyDescent="0.2">
      <c r="B4107" s="74"/>
    </row>
    <row r="4108" spans="2:2" ht="16.149999999999999" customHeight="1" x14ac:dyDescent="0.2">
      <c r="B4108" s="74"/>
    </row>
    <row r="4109" spans="2:2" ht="16.149999999999999" customHeight="1" x14ac:dyDescent="0.2">
      <c r="B4109" s="74"/>
    </row>
    <row r="4110" spans="2:2" ht="16.149999999999999" customHeight="1" x14ac:dyDescent="0.2">
      <c r="B4110" s="74"/>
    </row>
    <row r="4111" spans="2:2" ht="16.149999999999999" customHeight="1" x14ac:dyDescent="0.2">
      <c r="B4111" s="74"/>
    </row>
    <row r="4112" spans="2:2" ht="16.149999999999999" customHeight="1" x14ac:dyDescent="0.2">
      <c r="B4112" s="74"/>
    </row>
    <row r="4113" spans="2:2" ht="16.149999999999999" customHeight="1" x14ac:dyDescent="0.2">
      <c r="B4113" s="74"/>
    </row>
    <row r="4114" spans="2:2" ht="16.149999999999999" customHeight="1" x14ac:dyDescent="0.2">
      <c r="B4114" s="74"/>
    </row>
    <row r="4115" spans="2:2" ht="16.149999999999999" customHeight="1" x14ac:dyDescent="0.2">
      <c r="B4115" s="74"/>
    </row>
    <row r="4116" spans="2:2" ht="16.149999999999999" customHeight="1" x14ac:dyDescent="0.2">
      <c r="B4116" s="74"/>
    </row>
    <row r="4117" spans="2:2" ht="16.149999999999999" customHeight="1" x14ac:dyDescent="0.2">
      <c r="B4117" s="74"/>
    </row>
    <row r="4118" spans="2:2" ht="16.149999999999999" customHeight="1" x14ac:dyDescent="0.2">
      <c r="B4118" s="74"/>
    </row>
    <row r="4119" spans="2:2" ht="16.149999999999999" customHeight="1" x14ac:dyDescent="0.2">
      <c r="B4119" s="74"/>
    </row>
    <row r="4120" spans="2:2" ht="16.149999999999999" customHeight="1" x14ac:dyDescent="0.2">
      <c r="B4120" s="74"/>
    </row>
    <row r="4121" spans="2:2" ht="16.149999999999999" customHeight="1" x14ac:dyDescent="0.2">
      <c r="B4121" s="74"/>
    </row>
    <row r="4122" spans="2:2" ht="16.149999999999999" customHeight="1" x14ac:dyDescent="0.2">
      <c r="B4122" s="74"/>
    </row>
    <row r="4123" spans="2:2" ht="16.149999999999999" customHeight="1" x14ac:dyDescent="0.2">
      <c r="B4123" s="74"/>
    </row>
    <row r="4124" spans="2:2" ht="16.149999999999999" customHeight="1" x14ac:dyDescent="0.2">
      <c r="B4124" s="74"/>
    </row>
    <row r="4125" spans="2:2" ht="16.149999999999999" customHeight="1" x14ac:dyDescent="0.2">
      <c r="B4125" s="74"/>
    </row>
    <row r="4126" spans="2:2" ht="16.149999999999999" customHeight="1" x14ac:dyDescent="0.2">
      <c r="B4126" s="74"/>
    </row>
    <row r="4127" spans="2:2" ht="16.149999999999999" customHeight="1" x14ac:dyDescent="0.2">
      <c r="B4127" s="74"/>
    </row>
    <row r="4128" spans="2:2" ht="16.149999999999999" customHeight="1" x14ac:dyDescent="0.2">
      <c r="B4128" s="74"/>
    </row>
    <row r="4129" spans="2:2" ht="16.149999999999999" customHeight="1" x14ac:dyDescent="0.2">
      <c r="B4129" s="74"/>
    </row>
    <row r="4130" spans="2:2" ht="16.149999999999999" customHeight="1" x14ac:dyDescent="0.2">
      <c r="B4130" s="74"/>
    </row>
    <row r="4131" spans="2:2" ht="16.149999999999999" customHeight="1" x14ac:dyDescent="0.2">
      <c r="B4131" s="74"/>
    </row>
    <row r="4132" spans="2:2" ht="16.149999999999999" customHeight="1" x14ac:dyDescent="0.2">
      <c r="B4132" s="74"/>
    </row>
    <row r="4133" spans="2:2" ht="16.149999999999999" customHeight="1" x14ac:dyDescent="0.2">
      <c r="B4133" s="74"/>
    </row>
    <row r="4134" spans="2:2" ht="16.149999999999999" customHeight="1" x14ac:dyDescent="0.2">
      <c r="B4134" s="74"/>
    </row>
    <row r="4135" spans="2:2" ht="16.149999999999999" customHeight="1" x14ac:dyDescent="0.2">
      <c r="B4135" s="74"/>
    </row>
    <row r="4136" spans="2:2" ht="16.149999999999999" customHeight="1" x14ac:dyDescent="0.2">
      <c r="B4136" s="74"/>
    </row>
    <row r="4137" spans="2:2" ht="16.149999999999999" customHeight="1" x14ac:dyDescent="0.2">
      <c r="B4137" s="74"/>
    </row>
    <row r="4138" spans="2:2" ht="16.149999999999999" customHeight="1" x14ac:dyDescent="0.2">
      <c r="B4138" s="74"/>
    </row>
    <row r="4139" spans="2:2" ht="16.149999999999999" customHeight="1" x14ac:dyDescent="0.2">
      <c r="B4139" s="74"/>
    </row>
    <row r="4140" spans="2:2" ht="16.149999999999999" customHeight="1" x14ac:dyDescent="0.2">
      <c r="B4140" s="74"/>
    </row>
    <row r="4141" spans="2:2" ht="16.149999999999999" customHeight="1" x14ac:dyDescent="0.2">
      <c r="B4141" s="74"/>
    </row>
    <row r="4142" spans="2:2" ht="16.149999999999999" customHeight="1" x14ac:dyDescent="0.2">
      <c r="B4142" s="74"/>
    </row>
    <row r="4143" spans="2:2" ht="16.149999999999999" customHeight="1" x14ac:dyDescent="0.2">
      <c r="B4143" s="74"/>
    </row>
    <row r="4144" spans="2:2" ht="16.149999999999999" customHeight="1" x14ac:dyDescent="0.2">
      <c r="B4144" s="74"/>
    </row>
    <row r="4145" spans="2:2" ht="16.149999999999999" customHeight="1" x14ac:dyDescent="0.2">
      <c r="B4145" s="74"/>
    </row>
    <row r="4146" spans="2:2" ht="16.149999999999999" customHeight="1" x14ac:dyDescent="0.2">
      <c r="B4146" s="74"/>
    </row>
    <row r="4147" spans="2:2" ht="16.149999999999999" customHeight="1" x14ac:dyDescent="0.2">
      <c r="B4147" s="74"/>
    </row>
    <row r="4148" spans="2:2" ht="16.149999999999999" customHeight="1" x14ac:dyDescent="0.2">
      <c r="B4148" s="74"/>
    </row>
    <row r="4149" spans="2:2" ht="16.149999999999999" customHeight="1" x14ac:dyDescent="0.2">
      <c r="B4149" s="74"/>
    </row>
    <row r="4150" spans="2:2" ht="16.149999999999999" customHeight="1" x14ac:dyDescent="0.2">
      <c r="B4150" s="74"/>
    </row>
    <row r="4151" spans="2:2" ht="16.149999999999999" customHeight="1" x14ac:dyDescent="0.2">
      <c r="B4151" s="74"/>
    </row>
    <row r="4152" spans="2:2" ht="16.149999999999999" customHeight="1" x14ac:dyDescent="0.2">
      <c r="B4152" s="74"/>
    </row>
    <row r="4153" spans="2:2" ht="16.149999999999999" customHeight="1" x14ac:dyDescent="0.2">
      <c r="B4153" s="74"/>
    </row>
    <row r="4154" spans="2:2" ht="16.149999999999999" customHeight="1" x14ac:dyDescent="0.2">
      <c r="B4154" s="74"/>
    </row>
    <row r="4155" spans="2:2" ht="16.149999999999999" customHeight="1" x14ac:dyDescent="0.2">
      <c r="B4155" s="74"/>
    </row>
    <row r="4156" spans="2:2" ht="16.149999999999999" customHeight="1" x14ac:dyDescent="0.2">
      <c r="B4156" s="74"/>
    </row>
    <row r="4157" spans="2:2" ht="16.149999999999999" customHeight="1" x14ac:dyDescent="0.2">
      <c r="B4157" s="74"/>
    </row>
    <row r="4158" spans="2:2" ht="16.149999999999999" customHeight="1" x14ac:dyDescent="0.2">
      <c r="B4158" s="74"/>
    </row>
    <row r="4159" spans="2:2" ht="16.149999999999999" customHeight="1" x14ac:dyDescent="0.2">
      <c r="B4159" s="74"/>
    </row>
    <row r="4160" spans="2:2" ht="16.149999999999999" customHeight="1" x14ac:dyDescent="0.2">
      <c r="B4160" s="74"/>
    </row>
    <row r="4161" spans="2:2" ht="16.149999999999999" customHeight="1" x14ac:dyDescent="0.2">
      <c r="B4161" s="74"/>
    </row>
    <row r="4162" spans="2:2" ht="16.149999999999999" customHeight="1" x14ac:dyDescent="0.2">
      <c r="B4162" s="74"/>
    </row>
    <row r="4163" spans="2:2" ht="16.149999999999999" customHeight="1" x14ac:dyDescent="0.2">
      <c r="B4163" s="74"/>
    </row>
    <row r="4164" spans="2:2" ht="16.149999999999999" customHeight="1" x14ac:dyDescent="0.2">
      <c r="B4164" s="74"/>
    </row>
    <row r="4165" spans="2:2" ht="16.149999999999999" customHeight="1" x14ac:dyDescent="0.2">
      <c r="B4165" s="74"/>
    </row>
    <row r="4166" spans="2:2" ht="16.149999999999999" customHeight="1" x14ac:dyDescent="0.2">
      <c r="B4166" s="74"/>
    </row>
    <row r="4167" spans="2:2" ht="16.149999999999999" customHeight="1" x14ac:dyDescent="0.2">
      <c r="B4167" s="74"/>
    </row>
    <row r="4168" spans="2:2" ht="16.149999999999999" customHeight="1" x14ac:dyDescent="0.2">
      <c r="B4168" s="74"/>
    </row>
    <row r="4169" spans="2:2" ht="16.149999999999999" customHeight="1" x14ac:dyDescent="0.2">
      <c r="B4169" s="74"/>
    </row>
    <row r="4170" spans="2:2" ht="16.149999999999999" customHeight="1" x14ac:dyDescent="0.2">
      <c r="B4170" s="74"/>
    </row>
    <row r="4171" spans="2:2" ht="16.149999999999999" customHeight="1" x14ac:dyDescent="0.2">
      <c r="B4171" s="74"/>
    </row>
    <row r="4172" spans="2:2" ht="16.149999999999999" customHeight="1" x14ac:dyDescent="0.2">
      <c r="B4172" s="74"/>
    </row>
    <row r="4173" spans="2:2" ht="16.149999999999999" customHeight="1" x14ac:dyDescent="0.2">
      <c r="B4173" s="74"/>
    </row>
    <row r="4174" spans="2:2" ht="16.149999999999999" customHeight="1" x14ac:dyDescent="0.2">
      <c r="B4174" s="74"/>
    </row>
    <row r="4175" spans="2:2" ht="16.149999999999999" customHeight="1" x14ac:dyDescent="0.2">
      <c r="B4175" s="74"/>
    </row>
    <row r="4176" spans="2:2" ht="16.149999999999999" customHeight="1" x14ac:dyDescent="0.2">
      <c r="B4176" s="74"/>
    </row>
    <row r="4177" spans="2:2" ht="16.149999999999999" customHeight="1" x14ac:dyDescent="0.2">
      <c r="B4177" s="74"/>
    </row>
    <row r="4178" spans="2:2" ht="16.149999999999999" customHeight="1" x14ac:dyDescent="0.2">
      <c r="B4178" s="74"/>
    </row>
    <row r="4179" spans="2:2" ht="16.149999999999999" customHeight="1" x14ac:dyDescent="0.2">
      <c r="B4179" s="74"/>
    </row>
    <row r="4180" spans="2:2" ht="16.149999999999999" customHeight="1" x14ac:dyDescent="0.2">
      <c r="B4180" s="74"/>
    </row>
    <row r="4181" spans="2:2" ht="16.149999999999999" customHeight="1" x14ac:dyDescent="0.2">
      <c r="B4181" s="74"/>
    </row>
    <row r="4182" spans="2:2" ht="16.149999999999999" customHeight="1" x14ac:dyDescent="0.2">
      <c r="B4182" s="74"/>
    </row>
    <row r="4183" spans="2:2" ht="16.149999999999999" customHeight="1" x14ac:dyDescent="0.2">
      <c r="B4183" s="74"/>
    </row>
    <row r="4184" spans="2:2" ht="16.149999999999999" customHeight="1" x14ac:dyDescent="0.2">
      <c r="B4184" s="74"/>
    </row>
    <row r="4185" spans="2:2" ht="16.149999999999999" customHeight="1" x14ac:dyDescent="0.2">
      <c r="B4185" s="74"/>
    </row>
    <row r="4186" spans="2:2" ht="16.149999999999999" customHeight="1" x14ac:dyDescent="0.2">
      <c r="B4186" s="74"/>
    </row>
    <row r="4187" spans="2:2" ht="16.149999999999999" customHeight="1" x14ac:dyDescent="0.2">
      <c r="B4187" s="74"/>
    </row>
    <row r="4188" spans="2:2" ht="16.149999999999999" customHeight="1" x14ac:dyDescent="0.2">
      <c r="B4188" s="74"/>
    </row>
    <row r="4189" spans="2:2" ht="16.149999999999999" customHeight="1" x14ac:dyDescent="0.2">
      <c r="B4189" s="74"/>
    </row>
    <row r="4190" spans="2:2" ht="16.149999999999999" customHeight="1" x14ac:dyDescent="0.2">
      <c r="B4190" s="74"/>
    </row>
    <row r="4191" spans="2:2" ht="16.149999999999999" customHeight="1" x14ac:dyDescent="0.2">
      <c r="B4191" s="74"/>
    </row>
    <row r="4192" spans="2:2" ht="16.149999999999999" customHeight="1" x14ac:dyDescent="0.2">
      <c r="B4192" s="74"/>
    </row>
    <row r="4193" spans="2:2" ht="16.149999999999999" customHeight="1" x14ac:dyDescent="0.2">
      <c r="B4193" s="74"/>
    </row>
    <row r="4194" spans="2:2" ht="16.149999999999999" customHeight="1" x14ac:dyDescent="0.2">
      <c r="B4194" s="74"/>
    </row>
    <row r="4195" spans="2:2" ht="16.149999999999999" customHeight="1" x14ac:dyDescent="0.2">
      <c r="B4195" s="74"/>
    </row>
    <row r="4196" spans="2:2" ht="16.149999999999999" customHeight="1" x14ac:dyDescent="0.2">
      <c r="B4196" s="74"/>
    </row>
    <row r="4197" spans="2:2" ht="16.149999999999999" customHeight="1" x14ac:dyDescent="0.2">
      <c r="B4197" s="74"/>
    </row>
    <row r="4198" spans="2:2" ht="16.149999999999999" customHeight="1" x14ac:dyDescent="0.2">
      <c r="B4198" s="74"/>
    </row>
    <row r="4199" spans="2:2" ht="16.149999999999999" customHeight="1" x14ac:dyDescent="0.2">
      <c r="B4199" s="74"/>
    </row>
    <row r="4200" spans="2:2" ht="16.149999999999999" customHeight="1" x14ac:dyDescent="0.2">
      <c r="B4200" s="74"/>
    </row>
    <row r="4201" spans="2:2" ht="16.149999999999999" customHeight="1" x14ac:dyDescent="0.2">
      <c r="B4201" s="74"/>
    </row>
    <row r="4202" spans="2:2" ht="16.149999999999999" customHeight="1" x14ac:dyDescent="0.2">
      <c r="B4202" s="74"/>
    </row>
    <row r="4203" spans="2:2" ht="16.149999999999999" customHeight="1" x14ac:dyDescent="0.2">
      <c r="B4203" s="74"/>
    </row>
    <row r="4204" spans="2:2" ht="16.149999999999999" customHeight="1" x14ac:dyDescent="0.2">
      <c r="B4204" s="74"/>
    </row>
    <row r="4205" spans="2:2" ht="16.149999999999999" customHeight="1" x14ac:dyDescent="0.2">
      <c r="B4205" s="74"/>
    </row>
    <row r="4206" spans="2:2" ht="16.149999999999999" customHeight="1" x14ac:dyDescent="0.2">
      <c r="B4206" s="74"/>
    </row>
    <row r="4207" spans="2:2" ht="16.149999999999999" customHeight="1" x14ac:dyDescent="0.2">
      <c r="B4207" s="74"/>
    </row>
    <row r="4208" spans="2:2" ht="16.149999999999999" customHeight="1" x14ac:dyDescent="0.2">
      <c r="B4208" s="74"/>
    </row>
    <row r="4209" spans="2:2" ht="16.149999999999999" customHeight="1" x14ac:dyDescent="0.2">
      <c r="B4209" s="74"/>
    </row>
    <row r="4210" spans="2:2" ht="16.149999999999999" customHeight="1" x14ac:dyDescent="0.2">
      <c r="B4210" s="74"/>
    </row>
    <row r="4211" spans="2:2" ht="16.149999999999999" customHeight="1" x14ac:dyDescent="0.2">
      <c r="B4211" s="74"/>
    </row>
    <row r="4212" spans="2:2" ht="16.149999999999999" customHeight="1" x14ac:dyDescent="0.2">
      <c r="B4212" s="74"/>
    </row>
    <row r="4213" spans="2:2" ht="16.149999999999999" customHeight="1" x14ac:dyDescent="0.2">
      <c r="B4213" s="74"/>
    </row>
    <row r="4214" spans="2:2" ht="16.149999999999999" customHeight="1" x14ac:dyDescent="0.2">
      <c r="B4214" s="74"/>
    </row>
    <row r="4215" spans="2:2" ht="16.149999999999999" customHeight="1" x14ac:dyDescent="0.2">
      <c r="B4215" s="74"/>
    </row>
    <row r="4216" spans="2:2" ht="16.149999999999999" customHeight="1" x14ac:dyDescent="0.2">
      <c r="B4216" s="74"/>
    </row>
    <row r="4217" spans="2:2" ht="16.149999999999999" customHeight="1" x14ac:dyDescent="0.2">
      <c r="B4217" s="74"/>
    </row>
    <row r="4218" spans="2:2" ht="16.149999999999999" customHeight="1" x14ac:dyDescent="0.2">
      <c r="B4218" s="74"/>
    </row>
    <row r="4219" spans="2:2" ht="16.149999999999999" customHeight="1" x14ac:dyDescent="0.2">
      <c r="B4219" s="74"/>
    </row>
    <row r="4220" spans="2:2" ht="16.149999999999999" customHeight="1" x14ac:dyDescent="0.2">
      <c r="B4220" s="74"/>
    </row>
    <row r="4221" spans="2:2" ht="16.149999999999999" customHeight="1" x14ac:dyDescent="0.2">
      <c r="B4221" s="74"/>
    </row>
    <row r="4222" spans="2:2" ht="16.149999999999999" customHeight="1" x14ac:dyDescent="0.2">
      <c r="B4222" s="74"/>
    </row>
    <row r="4223" spans="2:2" ht="16.149999999999999" customHeight="1" x14ac:dyDescent="0.2">
      <c r="B4223" s="74"/>
    </row>
    <row r="4224" spans="2:2" ht="16.149999999999999" customHeight="1" x14ac:dyDescent="0.2">
      <c r="B4224" s="74"/>
    </row>
    <row r="4225" spans="2:2" ht="16.149999999999999" customHeight="1" x14ac:dyDescent="0.2">
      <c r="B4225" s="74"/>
    </row>
    <row r="4226" spans="2:2" ht="16.149999999999999" customHeight="1" x14ac:dyDescent="0.2">
      <c r="B4226" s="74"/>
    </row>
    <row r="4227" spans="2:2" ht="16.149999999999999" customHeight="1" x14ac:dyDescent="0.2">
      <c r="B4227" s="74"/>
    </row>
    <row r="4228" spans="2:2" ht="16.149999999999999" customHeight="1" x14ac:dyDescent="0.2">
      <c r="B4228" s="74"/>
    </row>
    <row r="4229" spans="2:2" ht="16.149999999999999" customHeight="1" x14ac:dyDescent="0.2">
      <c r="B4229" s="74"/>
    </row>
    <row r="4230" spans="2:2" ht="16.149999999999999" customHeight="1" x14ac:dyDescent="0.2">
      <c r="B4230" s="74"/>
    </row>
    <row r="4231" spans="2:2" ht="16.149999999999999" customHeight="1" x14ac:dyDescent="0.2">
      <c r="B4231" s="74"/>
    </row>
    <row r="4232" spans="2:2" ht="16.149999999999999" customHeight="1" x14ac:dyDescent="0.2">
      <c r="B4232" s="74"/>
    </row>
    <row r="4233" spans="2:2" ht="16.149999999999999" customHeight="1" x14ac:dyDescent="0.2">
      <c r="B4233" s="74"/>
    </row>
    <row r="4234" spans="2:2" ht="16.149999999999999" customHeight="1" x14ac:dyDescent="0.2">
      <c r="B4234" s="74"/>
    </row>
    <row r="4235" spans="2:2" ht="16.149999999999999" customHeight="1" x14ac:dyDescent="0.2">
      <c r="B4235" s="74"/>
    </row>
    <row r="4236" spans="2:2" ht="16.149999999999999" customHeight="1" x14ac:dyDescent="0.2">
      <c r="B4236" s="74"/>
    </row>
    <row r="4237" spans="2:2" ht="16.149999999999999" customHeight="1" x14ac:dyDescent="0.2">
      <c r="B4237" s="74"/>
    </row>
    <row r="4238" spans="2:2" ht="16.149999999999999" customHeight="1" x14ac:dyDescent="0.2">
      <c r="B4238" s="74"/>
    </row>
    <row r="4239" spans="2:2" ht="16.149999999999999" customHeight="1" x14ac:dyDescent="0.2">
      <c r="B4239" s="74"/>
    </row>
    <row r="4240" spans="2:2" ht="16.149999999999999" customHeight="1" x14ac:dyDescent="0.2">
      <c r="B4240" s="74"/>
    </row>
    <row r="4241" spans="2:2" ht="16.149999999999999" customHeight="1" x14ac:dyDescent="0.2">
      <c r="B4241" s="74"/>
    </row>
    <row r="4242" spans="2:2" ht="16.149999999999999" customHeight="1" x14ac:dyDescent="0.2">
      <c r="B4242" s="74"/>
    </row>
    <row r="4243" spans="2:2" ht="16.149999999999999" customHeight="1" x14ac:dyDescent="0.2">
      <c r="B4243" s="74"/>
    </row>
    <row r="4244" spans="2:2" ht="16.149999999999999" customHeight="1" x14ac:dyDescent="0.2">
      <c r="B4244" s="74"/>
    </row>
    <row r="4245" spans="2:2" ht="16.149999999999999" customHeight="1" x14ac:dyDescent="0.2">
      <c r="B4245" s="74"/>
    </row>
    <row r="4246" spans="2:2" ht="16.149999999999999" customHeight="1" x14ac:dyDescent="0.2">
      <c r="B4246" s="74"/>
    </row>
    <row r="4247" spans="2:2" ht="16.149999999999999" customHeight="1" x14ac:dyDescent="0.2">
      <c r="B4247" s="74"/>
    </row>
    <row r="4248" spans="2:2" ht="16.149999999999999" customHeight="1" x14ac:dyDescent="0.2">
      <c r="B4248" s="74"/>
    </row>
    <row r="4249" spans="2:2" ht="16.149999999999999" customHeight="1" x14ac:dyDescent="0.2">
      <c r="B4249" s="74"/>
    </row>
    <row r="4250" spans="2:2" ht="16.149999999999999" customHeight="1" x14ac:dyDescent="0.2">
      <c r="B4250" s="74"/>
    </row>
    <row r="4251" spans="2:2" ht="16.149999999999999" customHeight="1" x14ac:dyDescent="0.2">
      <c r="B4251" s="74"/>
    </row>
    <row r="4252" spans="2:2" ht="16.149999999999999" customHeight="1" x14ac:dyDescent="0.2">
      <c r="B4252" s="74"/>
    </row>
    <row r="4253" spans="2:2" ht="16.149999999999999" customHeight="1" x14ac:dyDescent="0.2">
      <c r="B4253" s="74"/>
    </row>
    <row r="4254" spans="2:2" ht="16.149999999999999" customHeight="1" x14ac:dyDescent="0.2">
      <c r="B4254" s="74"/>
    </row>
    <row r="4255" spans="2:2" ht="16.149999999999999" customHeight="1" x14ac:dyDescent="0.2">
      <c r="B4255" s="74"/>
    </row>
    <row r="4256" spans="2:2" ht="16.149999999999999" customHeight="1" x14ac:dyDescent="0.2">
      <c r="B4256" s="74"/>
    </row>
    <row r="4257" spans="2:2" ht="16.149999999999999" customHeight="1" x14ac:dyDescent="0.2">
      <c r="B4257" s="74"/>
    </row>
    <row r="4258" spans="2:2" ht="16.149999999999999" customHeight="1" x14ac:dyDescent="0.2">
      <c r="B4258" s="74"/>
    </row>
    <row r="4259" spans="2:2" ht="16.149999999999999" customHeight="1" x14ac:dyDescent="0.2">
      <c r="B4259" s="74"/>
    </row>
    <row r="4260" spans="2:2" ht="16.149999999999999" customHeight="1" x14ac:dyDescent="0.2">
      <c r="B4260" s="74"/>
    </row>
    <row r="4261" spans="2:2" ht="16.149999999999999" customHeight="1" x14ac:dyDescent="0.2">
      <c r="B4261" s="74"/>
    </row>
    <row r="4262" spans="2:2" ht="16.149999999999999" customHeight="1" x14ac:dyDescent="0.2">
      <c r="B4262" s="74"/>
    </row>
    <row r="4263" spans="2:2" ht="16.149999999999999" customHeight="1" x14ac:dyDescent="0.2">
      <c r="B4263" s="74"/>
    </row>
    <row r="4264" spans="2:2" ht="16.149999999999999" customHeight="1" x14ac:dyDescent="0.2">
      <c r="B4264" s="74"/>
    </row>
    <row r="4265" spans="2:2" ht="16.149999999999999" customHeight="1" x14ac:dyDescent="0.2">
      <c r="B4265" s="74"/>
    </row>
    <row r="4266" spans="2:2" ht="16.149999999999999" customHeight="1" x14ac:dyDescent="0.2">
      <c r="B4266" s="74"/>
    </row>
    <row r="4267" spans="2:2" ht="16.149999999999999" customHeight="1" x14ac:dyDescent="0.2">
      <c r="B4267" s="74"/>
    </row>
    <row r="4268" spans="2:2" ht="16.149999999999999" customHeight="1" x14ac:dyDescent="0.2">
      <c r="B4268" s="74"/>
    </row>
    <row r="4269" spans="2:2" ht="16.149999999999999" customHeight="1" x14ac:dyDescent="0.2">
      <c r="B4269" s="74"/>
    </row>
    <row r="4270" spans="2:2" ht="16.149999999999999" customHeight="1" x14ac:dyDescent="0.2">
      <c r="B4270" s="74"/>
    </row>
    <row r="4271" spans="2:2" ht="16.149999999999999" customHeight="1" x14ac:dyDescent="0.2">
      <c r="B4271" s="74"/>
    </row>
    <row r="4272" spans="2:2" ht="16.149999999999999" customHeight="1" x14ac:dyDescent="0.2">
      <c r="B4272" s="74"/>
    </row>
    <row r="4273" spans="2:2" ht="16.149999999999999" customHeight="1" x14ac:dyDescent="0.2">
      <c r="B4273" s="74"/>
    </row>
    <row r="4274" spans="2:2" ht="16.149999999999999" customHeight="1" x14ac:dyDescent="0.2">
      <c r="B4274" s="74"/>
    </row>
    <row r="4275" spans="2:2" ht="16.149999999999999" customHeight="1" x14ac:dyDescent="0.2">
      <c r="B4275" s="74"/>
    </row>
    <row r="4276" spans="2:2" ht="16.149999999999999" customHeight="1" x14ac:dyDescent="0.2">
      <c r="B4276" s="74"/>
    </row>
    <row r="4277" spans="2:2" ht="16.149999999999999" customHeight="1" x14ac:dyDescent="0.2">
      <c r="B4277" s="74"/>
    </row>
    <row r="4278" spans="2:2" ht="16.149999999999999" customHeight="1" x14ac:dyDescent="0.2">
      <c r="B4278" s="74"/>
    </row>
    <row r="4279" spans="2:2" ht="16.149999999999999" customHeight="1" x14ac:dyDescent="0.2">
      <c r="B4279" s="74"/>
    </row>
    <row r="4280" spans="2:2" ht="16.149999999999999" customHeight="1" x14ac:dyDescent="0.2">
      <c r="B4280" s="74"/>
    </row>
    <row r="4281" spans="2:2" ht="16.149999999999999" customHeight="1" x14ac:dyDescent="0.2">
      <c r="B4281" s="74"/>
    </row>
    <row r="4282" spans="2:2" ht="16.149999999999999" customHeight="1" x14ac:dyDescent="0.2">
      <c r="B4282" s="74"/>
    </row>
    <row r="4283" spans="2:2" ht="16.149999999999999" customHeight="1" x14ac:dyDescent="0.2">
      <c r="B4283" s="74"/>
    </row>
    <row r="4284" spans="2:2" ht="16.149999999999999" customHeight="1" x14ac:dyDescent="0.2">
      <c r="B4284" s="74"/>
    </row>
    <row r="4285" spans="2:2" ht="16.149999999999999" customHeight="1" x14ac:dyDescent="0.2">
      <c r="B4285" s="74"/>
    </row>
    <row r="4286" spans="2:2" ht="16.149999999999999" customHeight="1" x14ac:dyDescent="0.2">
      <c r="B4286" s="74"/>
    </row>
    <row r="4287" spans="2:2" ht="16.149999999999999" customHeight="1" x14ac:dyDescent="0.2">
      <c r="B4287" s="74"/>
    </row>
    <row r="4288" spans="2:2" ht="16.149999999999999" customHeight="1" x14ac:dyDescent="0.2">
      <c r="B4288" s="74"/>
    </row>
    <row r="4289" spans="2:2" ht="16.149999999999999" customHeight="1" x14ac:dyDescent="0.2">
      <c r="B4289" s="74"/>
    </row>
    <row r="4290" spans="2:2" ht="16.149999999999999" customHeight="1" x14ac:dyDescent="0.2">
      <c r="B4290" s="74"/>
    </row>
    <row r="4291" spans="2:2" ht="16.149999999999999" customHeight="1" x14ac:dyDescent="0.2">
      <c r="B4291" s="74"/>
    </row>
    <row r="4292" spans="2:2" ht="16.149999999999999" customHeight="1" x14ac:dyDescent="0.2">
      <c r="B4292" s="74"/>
    </row>
    <row r="4293" spans="2:2" ht="16.149999999999999" customHeight="1" x14ac:dyDescent="0.2">
      <c r="B4293" s="74"/>
    </row>
    <row r="4294" spans="2:2" ht="16.149999999999999" customHeight="1" x14ac:dyDescent="0.2">
      <c r="B4294" s="74"/>
    </row>
    <row r="4295" spans="2:2" ht="16.149999999999999" customHeight="1" x14ac:dyDescent="0.2">
      <c r="B4295" s="74"/>
    </row>
    <row r="4296" spans="2:2" ht="16.149999999999999" customHeight="1" x14ac:dyDescent="0.2">
      <c r="B4296" s="74"/>
    </row>
    <row r="4297" spans="2:2" ht="16.149999999999999" customHeight="1" x14ac:dyDescent="0.2">
      <c r="B4297" s="74"/>
    </row>
    <row r="4298" spans="2:2" ht="16.149999999999999" customHeight="1" x14ac:dyDescent="0.2">
      <c r="B4298" s="74"/>
    </row>
    <row r="4299" spans="2:2" ht="16.149999999999999" customHeight="1" x14ac:dyDescent="0.2">
      <c r="B4299" s="74"/>
    </row>
    <row r="4300" spans="2:2" ht="16.149999999999999" customHeight="1" x14ac:dyDescent="0.2">
      <c r="B4300" s="74"/>
    </row>
    <row r="4301" spans="2:2" ht="16.149999999999999" customHeight="1" x14ac:dyDescent="0.2">
      <c r="B4301" s="74"/>
    </row>
    <row r="4302" spans="2:2" ht="16.149999999999999" customHeight="1" x14ac:dyDescent="0.2">
      <c r="B4302" s="74"/>
    </row>
    <row r="4303" spans="2:2" ht="16.149999999999999" customHeight="1" x14ac:dyDescent="0.2">
      <c r="B4303" s="74"/>
    </row>
    <row r="4304" spans="2:2" ht="16.149999999999999" customHeight="1" x14ac:dyDescent="0.2">
      <c r="B4304" s="74"/>
    </row>
    <row r="4305" spans="2:2" ht="16.149999999999999" customHeight="1" x14ac:dyDescent="0.2">
      <c r="B4305" s="74"/>
    </row>
    <row r="4306" spans="2:2" ht="16.149999999999999" customHeight="1" x14ac:dyDescent="0.2">
      <c r="B4306" s="74"/>
    </row>
    <row r="4307" spans="2:2" ht="16.149999999999999" customHeight="1" x14ac:dyDescent="0.2">
      <c r="B4307" s="74"/>
    </row>
    <row r="4308" spans="2:2" ht="16.149999999999999" customHeight="1" x14ac:dyDescent="0.2">
      <c r="B4308" s="74"/>
    </row>
    <row r="4309" spans="2:2" ht="16.149999999999999" customHeight="1" x14ac:dyDescent="0.2">
      <c r="B4309" s="74"/>
    </row>
    <row r="4310" spans="2:2" ht="16.149999999999999" customHeight="1" x14ac:dyDescent="0.2">
      <c r="B4310" s="74"/>
    </row>
    <row r="4311" spans="2:2" ht="16.149999999999999" customHeight="1" x14ac:dyDescent="0.2">
      <c r="B4311" s="74"/>
    </row>
    <row r="4312" spans="2:2" ht="16.149999999999999" customHeight="1" x14ac:dyDescent="0.2">
      <c r="B4312" s="74"/>
    </row>
    <row r="4313" spans="2:2" ht="16.149999999999999" customHeight="1" x14ac:dyDescent="0.2">
      <c r="B4313" s="74"/>
    </row>
    <row r="4314" spans="2:2" ht="16.149999999999999" customHeight="1" x14ac:dyDescent="0.2">
      <c r="B4314" s="74"/>
    </row>
    <row r="4315" spans="2:2" ht="16.149999999999999" customHeight="1" x14ac:dyDescent="0.2">
      <c r="B4315" s="74"/>
    </row>
    <row r="4316" spans="2:2" ht="16.149999999999999" customHeight="1" x14ac:dyDescent="0.2">
      <c r="B4316" s="74"/>
    </row>
    <row r="4317" spans="2:2" ht="16.149999999999999" customHeight="1" x14ac:dyDescent="0.2">
      <c r="B4317" s="74"/>
    </row>
    <row r="4318" spans="2:2" ht="16.149999999999999" customHeight="1" x14ac:dyDescent="0.2">
      <c r="B4318" s="74"/>
    </row>
    <row r="4319" spans="2:2" ht="16.149999999999999" customHeight="1" x14ac:dyDescent="0.2">
      <c r="B4319" s="74"/>
    </row>
    <row r="4320" spans="2:2" ht="16.149999999999999" customHeight="1" x14ac:dyDescent="0.2">
      <c r="B4320" s="74"/>
    </row>
    <row r="4321" spans="2:2" ht="16.149999999999999" customHeight="1" x14ac:dyDescent="0.2">
      <c r="B4321" s="74"/>
    </row>
    <row r="4322" spans="2:2" ht="16.149999999999999" customHeight="1" x14ac:dyDescent="0.2">
      <c r="B4322" s="74"/>
    </row>
    <row r="4323" spans="2:2" ht="16.149999999999999" customHeight="1" x14ac:dyDescent="0.2">
      <c r="B4323" s="74"/>
    </row>
    <row r="4324" spans="2:2" ht="16.149999999999999" customHeight="1" x14ac:dyDescent="0.2">
      <c r="B4324" s="74"/>
    </row>
    <row r="4325" spans="2:2" ht="16.149999999999999" customHeight="1" x14ac:dyDescent="0.2">
      <c r="B4325" s="74"/>
    </row>
    <row r="4326" spans="2:2" ht="16.149999999999999" customHeight="1" x14ac:dyDescent="0.2">
      <c r="B4326" s="74"/>
    </row>
    <row r="4327" spans="2:2" ht="16.149999999999999" customHeight="1" x14ac:dyDescent="0.2">
      <c r="B4327" s="74"/>
    </row>
    <row r="4328" spans="2:2" ht="16.149999999999999" customHeight="1" x14ac:dyDescent="0.2">
      <c r="B4328" s="74"/>
    </row>
    <row r="4329" spans="2:2" ht="16.149999999999999" customHeight="1" x14ac:dyDescent="0.2">
      <c r="B4329" s="74"/>
    </row>
    <row r="4330" spans="2:2" ht="16.149999999999999" customHeight="1" x14ac:dyDescent="0.2">
      <c r="B4330" s="74"/>
    </row>
    <row r="4331" spans="2:2" ht="16.149999999999999" customHeight="1" x14ac:dyDescent="0.2">
      <c r="B4331" s="74"/>
    </row>
    <row r="4332" spans="2:2" ht="16.149999999999999" customHeight="1" x14ac:dyDescent="0.2">
      <c r="B4332" s="74"/>
    </row>
    <row r="4333" spans="2:2" ht="16.149999999999999" customHeight="1" x14ac:dyDescent="0.2">
      <c r="B4333" s="74"/>
    </row>
    <row r="4334" spans="2:2" ht="16.149999999999999" customHeight="1" x14ac:dyDescent="0.2">
      <c r="B4334" s="74"/>
    </row>
    <row r="4335" spans="2:2" ht="16.149999999999999" customHeight="1" x14ac:dyDescent="0.2">
      <c r="B4335" s="74"/>
    </row>
    <row r="4336" spans="2:2" ht="16.149999999999999" customHeight="1" x14ac:dyDescent="0.2">
      <c r="B4336" s="74"/>
    </row>
    <row r="4337" spans="2:2" ht="16.149999999999999" customHeight="1" x14ac:dyDescent="0.2">
      <c r="B4337" s="74"/>
    </row>
    <row r="4338" spans="2:2" ht="16.149999999999999" customHeight="1" x14ac:dyDescent="0.2">
      <c r="B4338" s="74"/>
    </row>
    <row r="4339" spans="2:2" ht="16.149999999999999" customHeight="1" x14ac:dyDescent="0.2">
      <c r="B4339" s="74"/>
    </row>
    <row r="4340" spans="2:2" ht="16.149999999999999" customHeight="1" x14ac:dyDescent="0.2">
      <c r="B4340" s="74"/>
    </row>
    <row r="4341" spans="2:2" ht="16.149999999999999" customHeight="1" x14ac:dyDescent="0.2">
      <c r="B4341" s="74"/>
    </row>
    <row r="4342" spans="2:2" ht="16.149999999999999" customHeight="1" x14ac:dyDescent="0.2">
      <c r="B4342" s="74"/>
    </row>
    <row r="4343" spans="2:2" ht="16.149999999999999" customHeight="1" x14ac:dyDescent="0.2">
      <c r="B4343" s="74"/>
    </row>
    <row r="4344" spans="2:2" ht="16.149999999999999" customHeight="1" x14ac:dyDescent="0.2">
      <c r="B4344" s="74"/>
    </row>
    <row r="4345" spans="2:2" ht="16.149999999999999" customHeight="1" x14ac:dyDescent="0.2">
      <c r="B4345" s="74"/>
    </row>
    <row r="4346" spans="2:2" ht="16.149999999999999" customHeight="1" x14ac:dyDescent="0.2">
      <c r="B4346" s="74"/>
    </row>
    <row r="4347" spans="2:2" ht="16.149999999999999" customHeight="1" x14ac:dyDescent="0.2">
      <c r="B4347" s="74"/>
    </row>
    <row r="4348" spans="2:2" ht="16.149999999999999" customHeight="1" x14ac:dyDescent="0.2">
      <c r="B4348" s="74"/>
    </row>
    <row r="4349" spans="2:2" ht="16.149999999999999" customHeight="1" x14ac:dyDescent="0.2">
      <c r="B4349" s="74"/>
    </row>
    <row r="4350" spans="2:2" ht="16.149999999999999" customHeight="1" x14ac:dyDescent="0.2">
      <c r="B4350" s="74"/>
    </row>
    <row r="4351" spans="2:2" ht="16.149999999999999" customHeight="1" x14ac:dyDescent="0.2">
      <c r="B4351" s="74"/>
    </row>
    <row r="4352" spans="2:2" ht="16.149999999999999" customHeight="1" x14ac:dyDescent="0.2">
      <c r="B4352" s="74"/>
    </row>
    <row r="4353" spans="2:2" ht="16.149999999999999" customHeight="1" x14ac:dyDescent="0.2">
      <c r="B4353" s="74"/>
    </row>
    <row r="4354" spans="2:2" ht="16.149999999999999" customHeight="1" x14ac:dyDescent="0.2">
      <c r="B4354" s="74"/>
    </row>
    <row r="4355" spans="2:2" ht="16.149999999999999" customHeight="1" x14ac:dyDescent="0.2">
      <c r="B4355" s="74"/>
    </row>
    <row r="4356" spans="2:2" ht="16.149999999999999" customHeight="1" x14ac:dyDescent="0.2">
      <c r="B4356" s="74"/>
    </row>
    <row r="4357" spans="2:2" ht="16.149999999999999" customHeight="1" x14ac:dyDescent="0.2">
      <c r="B4357" s="74"/>
    </row>
    <row r="4358" spans="2:2" ht="16.149999999999999" customHeight="1" x14ac:dyDescent="0.2">
      <c r="B4358" s="74"/>
    </row>
    <row r="4359" spans="2:2" ht="16.149999999999999" customHeight="1" x14ac:dyDescent="0.2">
      <c r="B4359" s="74"/>
    </row>
    <row r="4360" spans="2:2" ht="16.149999999999999" customHeight="1" x14ac:dyDescent="0.2">
      <c r="B4360" s="74"/>
    </row>
    <row r="4361" spans="2:2" ht="16.149999999999999" customHeight="1" x14ac:dyDescent="0.2">
      <c r="B4361" s="74"/>
    </row>
    <row r="4362" spans="2:2" ht="16.149999999999999" customHeight="1" x14ac:dyDescent="0.2">
      <c r="B4362" s="74"/>
    </row>
    <row r="4363" spans="2:2" ht="16.149999999999999" customHeight="1" x14ac:dyDescent="0.2">
      <c r="B4363" s="74"/>
    </row>
    <row r="4364" spans="2:2" ht="16.149999999999999" customHeight="1" x14ac:dyDescent="0.2">
      <c r="B4364" s="74"/>
    </row>
    <row r="4365" spans="2:2" ht="16.149999999999999" customHeight="1" x14ac:dyDescent="0.2">
      <c r="B4365" s="74"/>
    </row>
    <row r="4366" spans="2:2" ht="16.149999999999999" customHeight="1" x14ac:dyDescent="0.2">
      <c r="B4366" s="74"/>
    </row>
    <row r="4367" spans="2:2" ht="16.149999999999999" customHeight="1" x14ac:dyDescent="0.2">
      <c r="B4367" s="74"/>
    </row>
    <row r="4368" spans="2:2" ht="16.149999999999999" customHeight="1" x14ac:dyDescent="0.2">
      <c r="B4368" s="74"/>
    </row>
    <row r="4369" spans="2:2" ht="16.149999999999999" customHeight="1" x14ac:dyDescent="0.2">
      <c r="B4369" s="74"/>
    </row>
    <row r="4370" spans="2:2" ht="16.149999999999999" customHeight="1" x14ac:dyDescent="0.2">
      <c r="B4370" s="74"/>
    </row>
    <row r="4371" spans="2:2" ht="16.149999999999999" customHeight="1" x14ac:dyDescent="0.2">
      <c r="B4371" s="74"/>
    </row>
    <row r="4372" spans="2:2" ht="16.149999999999999" customHeight="1" x14ac:dyDescent="0.2">
      <c r="B4372" s="74"/>
    </row>
    <row r="4373" spans="2:2" ht="16.149999999999999" customHeight="1" x14ac:dyDescent="0.2">
      <c r="B4373" s="74"/>
    </row>
    <row r="4374" spans="2:2" ht="16.149999999999999" customHeight="1" x14ac:dyDescent="0.2">
      <c r="B4374" s="74"/>
    </row>
    <row r="4375" spans="2:2" ht="16.149999999999999" customHeight="1" x14ac:dyDescent="0.2">
      <c r="B4375" s="74"/>
    </row>
    <row r="4376" spans="2:2" ht="16.149999999999999" customHeight="1" x14ac:dyDescent="0.2">
      <c r="B4376" s="74"/>
    </row>
    <row r="4377" spans="2:2" ht="16.149999999999999" customHeight="1" x14ac:dyDescent="0.2">
      <c r="B4377" s="74"/>
    </row>
    <row r="4378" spans="2:2" ht="16.149999999999999" customHeight="1" x14ac:dyDescent="0.2">
      <c r="B4378" s="74"/>
    </row>
    <row r="4379" spans="2:2" ht="16.149999999999999" customHeight="1" x14ac:dyDescent="0.2">
      <c r="B4379" s="74"/>
    </row>
    <row r="4380" spans="2:2" ht="16.149999999999999" customHeight="1" x14ac:dyDescent="0.2">
      <c r="B4380" s="74"/>
    </row>
    <row r="4381" spans="2:2" ht="16.149999999999999" customHeight="1" x14ac:dyDescent="0.2">
      <c r="B4381" s="74"/>
    </row>
    <row r="4382" spans="2:2" ht="16.149999999999999" customHeight="1" x14ac:dyDescent="0.2">
      <c r="B4382" s="74"/>
    </row>
    <row r="4383" spans="2:2" ht="16.149999999999999" customHeight="1" x14ac:dyDescent="0.2">
      <c r="B4383" s="74"/>
    </row>
    <row r="4384" spans="2:2" ht="16.149999999999999" customHeight="1" x14ac:dyDescent="0.2">
      <c r="B4384" s="74"/>
    </row>
    <row r="4385" spans="2:2" ht="16.149999999999999" customHeight="1" x14ac:dyDescent="0.2">
      <c r="B4385" s="74"/>
    </row>
    <row r="4386" spans="2:2" ht="16.149999999999999" customHeight="1" x14ac:dyDescent="0.2">
      <c r="B4386" s="74"/>
    </row>
    <row r="4387" spans="2:2" ht="16.149999999999999" customHeight="1" x14ac:dyDescent="0.2">
      <c r="B4387" s="74"/>
    </row>
    <row r="4388" spans="2:2" ht="16.149999999999999" customHeight="1" x14ac:dyDescent="0.2">
      <c r="B4388" s="74"/>
    </row>
    <row r="4389" spans="2:2" ht="16.149999999999999" customHeight="1" x14ac:dyDescent="0.2">
      <c r="B4389" s="74"/>
    </row>
    <row r="4390" spans="2:2" ht="16.149999999999999" customHeight="1" x14ac:dyDescent="0.2">
      <c r="B4390" s="74"/>
    </row>
    <row r="4391" spans="2:2" ht="16.149999999999999" customHeight="1" x14ac:dyDescent="0.2">
      <c r="B4391" s="74"/>
    </row>
    <row r="4392" spans="2:2" ht="16.149999999999999" customHeight="1" x14ac:dyDescent="0.2">
      <c r="B4392" s="74"/>
    </row>
    <row r="4393" spans="2:2" ht="16.149999999999999" customHeight="1" x14ac:dyDescent="0.2">
      <c r="B4393" s="74"/>
    </row>
    <row r="4394" spans="2:2" ht="16.149999999999999" customHeight="1" x14ac:dyDescent="0.2">
      <c r="B4394" s="74"/>
    </row>
    <row r="4395" spans="2:2" ht="16.149999999999999" customHeight="1" x14ac:dyDescent="0.2">
      <c r="B4395" s="74"/>
    </row>
    <row r="4396" spans="2:2" ht="16.149999999999999" customHeight="1" x14ac:dyDescent="0.2">
      <c r="B4396" s="74"/>
    </row>
    <row r="4397" spans="2:2" ht="16.149999999999999" customHeight="1" x14ac:dyDescent="0.2">
      <c r="B4397" s="74"/>
    </row>
    <row r="4398" spans="2:2" ht="16.149999999999999" customHeight="1" x14ac:dyDescent="0.2">
      <c r="B4398" s="74"/>
    </row>
    <row r="4399" spans="2:2" ht="16.149999999999999" customHeight="1" x14ac:dyDescent="0.2">
      <c r="B4399" s="74"/>
    </row>
    <row r="4400" spans="2:2" ht="16.149999999999999" customHeight="1" x14ac:dyDescent="0.2">
      <c r="B4400" s="74"/>
    </row>
    <row r="4401" spans="2:2" ht="16.149999999999999" customHeight="1" x14ac:dyDescent="0.2">
      <c r="B4401" s="74"/>
    </row>
    <row r="4402" spans="2:2" ht="16.149999999999999" customHeight="1" x14ac:dyDescent="0.2">
      <c r="B4402" s="74"/>
    </row>
    <row r="4403" spans="2:2" ht="16.149999999999999" customHeight="1" x14ac:dyDescent="0.2">
      <c r="B4403" s="74"/>
    </row>
    <row r="4404" spans="2:2" ht="16.149999999999999" customHeight="1" x14ac:dyDescent="0.2">
      <c r="B4404" s="74"/>
    </row>
    <row r="4405" spans="2:2" ht="16.149999999999999" customHeight="1" x14ac:dyDescent="0.2">
      <c r="B4405" s="74"/>
    </row>
    <row r="4406" spans="2:2" ht="16.149999999999999" customHeight="1" x14ac:dyDescent="0.2">
      <c r="B4406" s="74"/>
    </row>
    <row r="4407" spans="2:2" ht="16.149999999999999" customHeight="1" x14ac:dyDescent="0.2">
      <c r="B4407" s="74"/>
    </row>
    <row r="4408" spans="2:2" ht="16.149999999999999" customHeight="1" x14ac:dyDescent="0.2">
      <c r="B4408" s="74"/>
    </row>
    <row r="4409" spans="2:2" ht="16.149999999999999" customHeight="1" x14ac:dyDescent="0.2">
      <c r="B4409" s="74"/>
    </row>
    <row r="4410" spans="2:2" ht="16.149999999999999" customHeight="1" x14ac:dyDescent="0.2">
      <c r="B4410" s="74"/>
    </row>
    <row r="4411" spans="2:2" ht="16.149999999999999" customHeight="1" x14ac:dyDescent="0.2">
      <c r="B4411" s="74"/>
    </row>
    <row r="4412" spans="2:2" ht="16.149999999999999" customHeight="1" x14ac:dyDescent="0.2">
      <c r="B4412" s="74"/>
    </row>
    <row r="4413" spans="2:2" ht="16.149999999999999" customHeight="1" x14ac:dyDescent="0.2">
      <c r="B4413" s="74"/>
    </row>
    <row r="4414" spans="2:2" ht="16.149999999999999" customHeight="1" x14ac:dyDescent="0.2">
      <c r="B4414" s="74"/>
    </row>
    <row r="4415" spans="2:2" ht="16.149999999999999" customHeight="1" x14ac:dyDescent="0.2">
      <c r="B4415" s="74"/>
    </row>
    <row r="4416" spans="2:2" ht="16.149999999999999" customHeight="1" x14ac:dyDescent="0.2">
      <c r="B4416" s="74"/>
    </row>
    <row r="4417" spans="2:2" ht="16.149999999999999" customHeight="1" x14ac:dyDescent="0.2">
      <c r="B4417" s="74"/>
    </row>
    <row r="4418" spans="2:2" ht="16.149999999999999" customHeight="1" x14ac:dyDescent="0.2">
      <c r="B4418" s="74"/>
    </row>
    <row r="4419" spans="2:2" ht="16.149999999999999" customHeight="1" x14ac:dyDescent="0.2">
      <c r="B4419" s="74"/>
    </row>
    <row r="4420" spans="2:2" ht="16.149999999999999" customHeight="1" x14ac:dyDescent="0.2">
      <c r="B4420" s="74"/>
    </row>
    <row r="4421" spans="2:2" ht="16.149999999999999" customHeight="1" x14ac:dyDescent="0.2">
      <c r="B4421" s="74"/>
    </row>
    <row r="4422" spans="2:2" ht="16.149999999999999" customHeight="1" x14ac:dyDescent="0.2">
      <c r="B4422" s="74"/>
    </row>
    <row r="4423" spans="2:2" ht="16.149999999999999" customHeight="1" x14ac:dyDescent="0.2">
      <c r="B4423" s="74"/>
    </row>
    <row r="4424" spans="2:2" ht="16.149999999999999" customHeight="1" x14ac:dyDescent="0.2">
      <c r="B4424" s="74"/>
    </row>
    <row r="4425" spans="2:2" ht="16.149999999999999" customHeight="1" x14ac:dyDescent="0.2">
      <c r="B4425" s="74"/>
    </row>
    <row r="4426" spans="2:2" ht="16.149999999999999" customHeight="1" x14ac:dyDescent="0.2">
      <c r="B4426" s="74"/>
    </row>
    <row r="4427" spans="2:2" ht="16.149999999999999" customHeight="1" x14ac:dyDescent="0.2">
      <c r="B4427" s="74"/>
    </row>
    <row r="4428" spans="2:2" ht="16.149999999999999" customHeight="1" x14ac:dyDescent="0.2">
      <c r="B4428" s="74"/>
    </row>
    <row r="4429" spans="2:2" ht="16.149999999999999" customHeight="1" x14ac:dyDescent="0.2">
      <c r="B4429" s="74"/>
    </row>
    <row r="4430" spans="2:2" ht="16.149999999999999" customHeight="1" x14ac:dyDescent="0.2">
      <c r="B4430" s="74"/>
    </row>
    <row r="4431" spans="2:2" ht="16.149999999999999" customHeight="1" x14ac:dyDescent="0.2">
      <c r="B4431" s="74"/>
    </row>
    <row r="4432" spans="2:2" ht="16.149999999999999" customHeight="1" x14ac:dyDescent="0.2">
      <c r="B4432" s="74"/>
    </row>
    <row r="4433" spans="2:2" ht="16.149999999999999" customHeight="1" x14ac:dyDescent="0.2">
      <c r="B4433" s="74"/>
    </row>
    <row r="4434" spans="2:2" ht="16.149999999999999" customHeight="1" x14ac:dyDescent="0.2">
      <c r="B4434" s="74"/>
    </row>
    <row r="4435" spans="2:2" ht="16.149999999999999" customHeight="1" x14ac:dyDescent="0.2">
      <c r="B4435" s="74"/>
    </row>
    <row r="4436" spans="2:2" ht="16.149999999999999" customHeight="1" x14ac:dyDescent="0.2">
      <c r="B4436" s="74"/>
    </row>
    <row r="4437" spans="2:2" ht="16.149999999999999" customHeight="1" x14ac:dyDescent="0.2">
      <c r="B4437" s="74"/>
    </row>
    <row r="4438" spans="2:2" ht="16.149999999999999" customHeight="1" x14ac:dyDescent="0.2">
      <c r="B4438" s="74"/>
    </row>
    <row r="4439" spans="2:2" ht="16.149999999999999" customHeight="1" x14ac:dyDescent="0.2">
      <c r="B4439" s="74"/>
    </row>
    <row r="4440" spans="2:2" ht="16.149999999999999" customHeight="1" x14ac:dyDescent="0.2">
      <c r="B4440" s="74"/>
    </row>
    <row r="4441" spans="2:2" ht="16.149999999999999" customHeight="1" x14ac:dyDescent="0.2">
      <c r="B4441" s="74"/>
    </row>
    <row r="4442" spans="2:2" ht="16.149999999999999" customHeight="1" x14ac:dyDescent="0.2">
      <c r="B4442" s="74"/>
    </row>
    <row r="4443" spans="2:2" ht="16.149999999999999" customHeight="1" x14ac:dyDescent="0.2">
      <c r="B4443" s="74"/>
    </row>
    <row r="4444" spans="2:2" ht="16.149999999999999" customHeight="1" x14ac:dyDescent="0.2">
      <c r="B4444" s="74"/>
    </row>
    <row r="4445" spans="2:2" ht="16.149999999999999" customHeight="1" x14ac:dyDescent="0.2">
      <c r="B4445" s="74"/>
    </row>
    <row r="4446" spans="2:2" ht="16.149999999999999" customHeight="1" x14ac:dyDescent="0.2">
      <c r="B4446" s="74"/>
    </row>
    <row r="4447" spans="2:2" ht="16.149999999999999" customHeight="1" x14ac:dyDescent="0.2">
      <c r="B4447" s="74"/>
    </row>
    <row r="4448" spans="2:2" ht="16.149999999999999" customHeight="1" x14ac:dyDescent="0.2">
      <c r="B4448" s="74"/>
    </row>
    <row r="4449" spans="2:2" ht="16.149999999999999" customHeight="1" x14ac:dyDescent="0.2">
      <c r="B4449" s="74"/>
    </row>
    <row r="4450" spans="2:2" ht="16.149999999999999" customHeight="1" x14ac:dyDescent="0.2">
      <c r="B4450" s="74"/>
    </row>
    <row r="4451" spans="2:2" ht="16.149999999999999" customHeight="1" x14ac:dyDescent="0.2">
      <c r="B4451" s="74"/>
    </row>
    <row r="4452" spans="2:2" ht="16.149999999999999" customHeight="1" x14ac:dyDescent="0.2">
      <c r="B4452" s="74"/>
    </row>
    <row r="4453" spans="2:2" ht="16.149999999999999" customHeight="1" x14ac:dyDescent="0.2">
      <c r="B4453" s="74"/>
    </row>
    <row r="4454" spans="2:2" ht="16.149999999999999" customHeight="1" x14ac:dyDescent="0.2">
      <c r="B4454" s="74"/>
    </row>
    <row r="4455" spans="2:2" ht="16.149999999999999" customHeight="1" x14ac:dyDescent="0.2">
      <c r="B4455" s="74"/>
    </row>
    <row r="4456" spans="2:2" ht="16.149999999999999" customHeight="1" x14ac:dyDescent="0.2">
      <c r="B4456" s="74"/>
    </row>
    <row r="4457" spans="2:2" ht="16.149999999999999" customHeight="1" x14ac:dyDescent="0.2">
      <c r="B4457" s="74"/>
    </row>
    <row r="4458" spans="2:2" ht="16.149999999999999" customHeight="1" x14ac:dyDescent="0.2">
      <c r="B4458" s="74"/>
    </row>
    <row r="4459" spans="2:2" ht="16.149999999999999" customHeight="1" x14ac:dyDescent="0.2">
      <c r="B4459" s="74"/>
    </row>
    <row r="4460" spans="2:2" ht="16.149999999999999" customHeight="1" x14ac:dyDescent="0.2">
      <c r="B4460" s="74"/>
    </row>
    <row r="4461" spans="2:2" ht="16.149999999999999" customHeight="1" x14ac:dyDescent="0.2">
      <c r="B4461" s="74"/>
    </row>
    <row r="4462" spans="2:2" ht="16.149999999999999" customHeight="1" x14ac:dyDescent="0.2">
      <c r="B4462" s="74"/>
    </row>
    <row r="4463" spans="2:2" ht="16.149999999999999" customHeight="1" x14ac:dyDescent="0.2">
      <c r="B4463" s="74"/>
    </row>
    <row r="4464" spans="2:2" ht="16.149999999999999" customHeight="1" x14ac:dyDescent="0.2">
      <c r="B4464" s="74"/>
    </row>
    <row r="4465" spans="2:2" ht="16.149999999999999" customHeight="1" x14ac:dyDescent="0.2">
      <c r="B4465" s="74"/>
    </row>
    <row r="4466" spans="2:2" ht="16.149999999999999" customHeight="1" x14ac:dyDescent="0.2">
      <c r="B4466" s="74"/>
    </row>
    <row r="4467" spans="2:2" ht="16.149999999999999" customHeight="1" x14ac:dyDescent="0.2">
      <c r="B4467" s="74"/>
    </row>
    <row r="4468" spans="2:2" ht="16.149999999999999" customHeight="1" x14ac:dyDescent="0.2">
      <c r="B4468" s="74"/>
    </row>
    <row r="4469" spans="2:2" ht="16.149999999999999" customHeight="1" x14ac:dyDescent="0.2">
      <c r="B4469" s="74"/>
    </row>
    <row r="4470" spans="2:2" ht="16.149999999999999" customHeight="1" x14ac:dyDescent="0.2">
      <c r="B4470" s="74"/>
    </row>
    <row r="4471" spans="2:2" ht="16.149999999999999" customHeight="1" x14ac:dyDescent="0.2">
      <c r="B4471" s="74"/>
    </row>
    <row r="4472" spans="2:2" ht="16.149999999999999" customHeight="1" x14ac:dyDescent="0.2">
      <c r="B4472" s="74"/>
    </row>
    <row r="4473" spans="2:2" ht="16.149999999999999" customHeight="1" x14ac:dyDescent="0.2">
      <c r="B4473" s="74"/>
    </row>
    <row r="4474" spans="2:2" ht="16.149999999999999" customHeight="1" x14ac:dyDescent="0.2">
      <c r="B4474" s="74"/>
    </row>
    <row r="4475" spans="2:2" ht="16.149999999999999" customHeight="1" x14ac:dyDescent="0.2">
      <c r="B4475" s="74"/>
    </row>
    <row r="4476" spans="2:2" ht="16.149999999999999" customHeight="1" x14ac:dyDescent="0.2">
      <c r="B4476" s="74"/>
    </row>
    <row r="4477" spans="2:2" ht="16.149999999999999" customHeight="1" x14ac:dyDescent="0.2">
      <c r="B4477" s="74"/>
    </row>
    <row r="4478" spans="2:2" ht="16.149999999999999" customHeight="1" x14ac:dyDescent="0.2">
      <c r="B4478" s="74"/>
    </row>
    <row r="4479" spans="2:2" ht="16.149999999999999" customHeight="1" x14ac:dyDescent="0.2">
      <c r="B4479" s="74"/>
    </row>
    <row r="4480" spans="2:2" ht="16.149999999999999" customHeight="1" x14ac:dyDescent="0.2">
      <c r="B4480" s="74"/>
    </row>
    <row r="4481" spans="2:2" ht="16.149999999999999" customHeight="1" x14ac:dyDescent="0.2">
      <c r="B4481" s="74"/>
    </row>
    <row r="4482" spans="2:2" ht="16.149999999999999" customHeight="1" x14ac:dyDescent="0.2">
      <c r="B4482" s="74"/>
    </row>
    <row r="4483" spans="2:2" ht="16.149999999999999" customHeight="1" x14ac:dyDescent="0.2">
      <c r="B4483" s="74"/>
    </row>
    <row r="4484" spans="2:2" ht="16.149999999999999" customHeight="1" x14ac:dyDescent="0.2">
      <c r="B4484" s="74"/>
    </row>
    <row r="4485" spans="2:2" ht="16.149999999999999" customHeight="1" x14ac:dyDescent="0.2">
      <c r="B4485" s="74"/>
    </row>
    <row r="4486" spans="2:2" ht="16.149999999999999" customHeight="1" x14ac:dyDescent="0.2">
      <c r="B4486" s="74"/>
    </row>
    <row r="4487" spans="2:2" ht="16.149999999999999" customHeight="1" x14ac:dyDescent="0.2">
      <c r="B4487" s="74"/>
    </row>
    <row r="4488" spans="2:2" ht="16.149999999999999" customHeight="1" x14ac:dyDescent="0.2">
      <c r="B4488" s="74"/>
    </row>
    <row r="4489" spans="2:2" ht="16.149999999999999" customHeight="1" x14ac:dyDescent="0.2">
      <c r="B4489" s="74"/>
    </row>
    <row r="4490" spans="2:2" ht="16.149999999999999" customHeight="1" x14ac:dyDescent="0.2">
      <c r="B4490" s="74"/>
    </row>
    <row r="4491" spans="2:2" ht="16.149999999999999" customHeight="1" x14ac:dyDescent="0.2">
      <c r="B4491" s="74"/>
    </row>
    <row r="4492" spans="2:2" ht="16.149999999999999" customHeight="1" x14ac:dyDescent="0.2">
      <c r="B4492" s="74"/>
    </row>
    <row r="4493" spans="2:2" ht="16.149999999999999" customHeight="1" x14ac:dyDescent="0.2">
      <c r="B4493" s="74"/>
    </row>
    <row r="4494" spans="2:2" ht="16.149999999999999" customHeight="1" x14ac:dyDescent="0.2">
      <c r="B4494" s="74"/>
    </row>
    <row r="4495" spans="2:2" ht="16.149999999999999" customHeight="1" x14ac:dyDescent="0.2">
      <c r="B4495" s="74"/>
    </row>
    <row r="4496" spans="2:2" ht="16.149999999999999" customHeight="1" x14ac:dyDescent="0.2">
      <c r="B4496" s="74"/>
    </row>
    <row r="4497" spans="2:2" ht="16.149999999999999" customHeight="1" x14ac:dyDescent="0.2">
      <c r="B4497" s="74"/>
    </row>
    <row r="4498" spans="2:2" ht="16.149999999999999" customHeight="1" x14ac:dyDescent="0.2">
      <c r="B4498" s="74"/>
    </row>
    <row r="4499" spans="2:2" ht="16.149999999999999" customHeight="1" x14ac:dyDescent="0.2">
      <c r="B4499" s="74"/>
    </row>
    <row r="4500" spans="2:2" ht="16.149999999999999" customHeight="1" x14ac:dyDescent="0.2">
      <c r="B4500" s="74"/>
    </row>
    <row r="4501" spans="2:2" ht="16.149999999999999" customHeight="1" x14ac:dyDescent="0.2">
      <c r="B4501" s="74"/>
    </row>
    <row r="4502" spans="2:2" ht="16.149999999999999" customHeight="1" x14ac:dyDescent="0.2">
      <c r="B4502" s="74"/>
    </row>
    <row r="4503" spans="2:2" ht="16.149999999999999" customHeight="1" x14ac:dyDescent="0.2">
      <c r="B4503" s="74"/>
    </row>
    <row r="4504" spans="2:2" ht="16.149999999999999" customHeight="1" x14ac:dyDescent="0.2">
      <c r="B4504" s="74"/>
    </row>
    <row r="4505" spans="2:2" ht="16.149999999999999" customHeight="1" x14ac:dyDescent="0.2">
      <c r="B4505" s="74"/>
    </row>
    <row r="4506" spans="2:2" ht="16.149999999999999" customHeight="1" x14ac:dyDescent="0.2">
      <c r="B4506" s="74"/>
    </row>
    <row r="4507" spans="2:2" ht="16.149999999999999" customHeight="1" x14ac:dyDescent="0.2">
      <c r="B4507" s="74"/>
    </row>
    <row r="4508" spans="2:2" ht="16.149999999999999" customHeight="1" x14ac:dyDescent="0.2">
      <c r="B4508" s="74"/>
    </row>
    <row r="4509" spans="2:2" ht="16.149999999999999" customHeight="1" x14ac:dyDescent="0.2">
      <c r="B4509" s="74"/>
    </row>
    <row r="4510" spans="2:2" ht="16.149999999999999" customHeight="1" x14ac:dyDescent="0.2">
      <c r="B4510" s="74"/>
    </row>
    <row r="4511" spans="2:2" ht="16.149999999999999" customHeight="1" x14ac:dyDescent="0.2">
      <c r="B4511" s="74"/>
    </row>
    <row r="4512" spans="2:2" ht="16.149999999999999" customHeight="1" x14ac:dyDescent="0.2">
      <c r="B4512" s="74"/>
    </row>
    <row r="4513" spans="2:2" ht="16.149999999999999" customHeight="1" x14ac:dyDescent="0.2">
      <c r="B4513" s="74"/>
    </row>
    <row r="4514" spans="2:2" ht="16.149999999999999" customHeight="1" x14ac:dyDescent="0.2">
      <c r="B4514" s="74"/>
    </row>
    <row r="4515" spans="2:2" ht="16.149999999999999" customHeight="1" x14ac:dyDescent="0.2">
      <c r="B4515" s="74"/>
    </row>
    <row r="4516" spans="2:2" ht="16.149999999999999" customHeight="1" x14ac:dyDescent="0.2">
      <c r="B4516" s="74"/>
    </row>
    <row r="4517" spans="2:2" ht="16.149999999999999" customHeight="1" x14ac:dyDescent="0.2">
      <c r="B4517" s="74"/>
    </row>
    <row r="4518" spans="2:2" ht="16.149999999999999" customHeight="1" x14ac:dyDescent="0.2">
      <c r="B4518" s="74"/>
    </row>
    <row r="4519" spans="2:2" ht="16.149999999999999" customHeight="1" x14ac:dyDescent="0.2">
      <c r="B4519" s="74"/>
    </row>
    <row r="4520" spans="2:2" ht="16.149999999999999" customHeight="1" x14ac:dyDescent="0.2">
      <c r="B4520" s="74"/>
    </row>
    <row r="4521" spans="2:2" ht="16.149999999999999" customHeight="1" x14ac:dyDescent="0.2">
      <c r="B4521" s="74"/>
    </row>
    <row r="4522" spans="2:2" ht="16.149999999999999" customHeight="1" x14ac:dyDescent="0.2">
      <c r="B4522" s="74"/>
    </row>
    <row r="4523" spans="2:2" ht="16.149999999999999" customHeight="1" x14ac:dyDescent="0.2">
      <c r="B4523" s="74"/>
    </row>
    <row r="4524" spans="2:2" ht="16.149999999999999" customHeight="1" x14ac:dyDescent="0.2">
      <c r="B4524" s="74"/>
    </row>
    <row r="4525" spans="2:2" ht="16.149999999999999" customHeight="1" x14ac:dyDescent="0.2">
      <c r="B4525" s="74"/>
    </row>
    <row r="4526" spans="2:2" ht="16.149999999999999" customHeight="1" x14ac:dyDescent="0.2">
      <c r="B4526" s="74"/>
    </row>
    <row r="4527" spans="2:2" ht="16.149999999999999" customHeight="1" x14ac:dyDescent="0.2">
      <c r="B4527" s="74"/>
    </row>
    <row r="4528" spans="2:2" ht="16.149999999999999" customHeight="1" x14ac:dyDescent="0.2">
      <c r="B4528" s="74"/>
    </row>
    <row r="4529" spans="2:2" ht="16.149999999999999" customHeight="1" x14ac:dyDescent="0.2">
      <c r="B4529" s="74"/>
    </row>
    <row r="4530" spans="2:2" ht="16.149999999999999" customHeight="1" x14ac:dyDescent="0.2">
      <c r="B4530" s="74"/>
    </row>
    <row r="4531" spans="2:2" ht="16.149999999999999" customHeight="1" x14ac:dyDescent="0.2">
      <c r="B4531" s="74"/>
    </row>
    <row r="4532" spans="2:2" ht="16.149999999999999" customHeight="1" x14ac:dyDescent="0.2">
      <c r="B4532" s="74"/>
    </row>
    <row r="4533" spans="2:2" ht="16.149999999999999" customHeight="1" x14ac:dyDescent="0.2">
      <c r="B4533" s="74"/>
    </row>
    <row r="4534" spans="2:2" ht="16.149999999999999" customHeight="1" x14ac:dyDescent="0.2">
      <c r="B4534" s="74"/>
    </row>
    <row r="4535" spans="2:2" ht="16.149999999999999" customHeight="1" x14ac:dyDescent="0.2">
      <c r="B4535" s="74"/>
    </row>
    <row r="4536" spans="2:2" ht="16.149999999999999" customHeight="1" x14ac:dyDescent="0.2">
      <c r="B4536" s="74"/>
    </row>
    <row r="4537" spans="2:2" ht="16.149999999999999" customHeight="1" x14ac:dyDescent="0.2">
      <c r="B4537" s="74"/>
    </row>
    <row r="4538" spans="2:2" ht="16.149999999999999" customHeight="1" x14ac:dyDescent="0.2">
      <c r="B4538" s="74"/>
    </row>
    <row r="4539" spans="2:2" ht="16.149999999999999" customHeight="1" x14ac:dyDescent="0.2">
      <c r="B4539" s="74"/>
    </row>
    <row r="4540" spans="2:2" ht="16.149999999999999" customHeight="1" x14ac:dyDescent="0.2">
      <c r="B4540" s="74"/>
    </row>
    <row r="4541" spans="2:2" ht="16.149999999999999" customHeight="1" x14ac:dyDescent="0.2">
      <c r="B4541" s="74"/>
    </row>
    <row r="4542" spans="2:2" ht="16.149999999999999" customHeight="1" x14ac:dyDescent="0.2">
      <c r="B4542" s="74"/>
    </row>
    <row r="4543" spans="2:2" ht="16.149999999999999" customHeight="1" x14ac:dyDescent="0.2">
      <c r="B4543" s="74"/>
    </row>
    <row r="4544" spans="2:2" ht="16.149999999999999" customHeight="1" x14ac:dyDescent="0.2">
      <c r="B4544" s="74"/>
    </row>
    <row r="4545" spans="2:2" ht="16.149999999999999" customHeight="1" x14ac:dyDescent="0.2">
      <c r="B4545" s="74"/>
    </row>
    <row r="4546" spans="2:2" ht="16.149999999999999" customHeight="1" x14ac:dyDescent="0.2">
      <c r="B4546" s="74"/>
    </row>
    <row r="4547" spans="2:2" ht="16.149999999999999" customHeight="1" x14ac:dyDescent="0.2">
      <c r="B4547" s="74"/>
    </row>
    <row r="4548" spans="2:2" ht="16.149999999999999" customHeight="1" x14ac:dyDescent="0.2">
      <c r="B4548" s="74"/>
    </row>
    <row r="4549" spans="2:2" ht="16.149999999999999" customHeight="1" x14ac:dyDescent="0.2">
      <c r="B4549" s="74"/>
    </row>
    <row r="4550" spans="2:2" ht="16.149999999999999" customHeight="1" x14ac:dyDescent="0.2">
      <c r="B4550" s="74"/>
    </row>
    <row r="4551" spans="2:2" ht="16.149999999999999" customHeight="1" x14ac:dyDescent="0.2">
      <c r="B4551" s="74"/>
    </row>
    <row r="4552" spans="2:2" ht="16.149999999999999" customHeight="1" x14ac:dyDescent="0.2">
      <c r="B4552" s="74"/>
    </row>
    <row r="4553" spans="2:2" ht="16.149999999999999" customHeight="1" x14ac:dyDescent="0.2">
      <c r="B4553" s="74"/>
    </row>
    <row r="4554" spans="2:2" ht="16.149999999999999" customHeight="1" x14ac:dyDescent="0.2">
      <c r="B4554" s="74"/>
    </row>
    <row r="4555" spans="2:2" ht="16.149999999999999" customHeight="1" x14ac:dyDescent="0.2">
      <c r="B4555" s="74"/>
    </row>
    <row r="4556" spans="2:2" ht="16.149999999999999" customHeight="1" x14ac:dyDescent="0.2">
      <c r="B4556" s="74"/>
    </row>
    <row r="4557" spans="2:2" ht="16.149999999999999" customHeight="1" x14ac:dyDescent="0.2">
      <c r="B4557" s="74"/>
    </row>
    <row r="4558" spans="2:2" ht="16.149999999999999" customHeight="1" x14ac:dyDescent="0.2">
      <c r="B4558" s="74"/>
    </row>
    <row r="4559" spans="2:2" ht="16.149999999999999" customHeight="1" x14ac:dyDescent="0.2">
      <c r="B4559" s="74"/>
    </row>
    <row r="4560" spans="2:2" ht="16.149999999999999" customHeight="1" x14ac:dyDescent="0.2">
      <c r="B4560" s="74"/>
    </row>
    <row r="4561" spans="2:2" ht="16.149999999999999" customHeight="1" x14ac:dyDescent="0.2">
      <c r="B4561" s="74"/>
    </row>
    <row r="4562" spans="2:2" ht="16.149999999999999" customHeight="1" x14ac:dyDescent="0.2">
      <c r="B4562" s="74"/>
    </row>
    <row r="4563" spans="2:2" ht="16.149999999999999" customHeight="1" x14ac:dyDescent="0.2">
      <c r="B4563" s="74"/>
    </row>
    <row r="4564" spans="2:2" ht="16.149999999999999" customHeight="1" x14ac:dyDescent="0.2">
      <c r="B4564" s="74"/>
    </row>
    <row r="4565" spans="2:2" ht="16.149999999999999" customHeight="1" x14ac:dyDescent="0.2">
      <c r="B4565" s="74"/>
    </row>
    <row r="4566" spans="2:2" ht="16.149999999999999" customHeight="1" x14ac:dyDescent="0.2">
      <c r="B4566" s="74"/>
    </row>
    <row r="4567" spans="2:2" ht="16.149999999999999" customHeight="1" x14ac:dyDescent="0.2">
      <c r="B4567" s="74"/>
    </row>
    <row r="4568" spans="2:2" ht="16.149999999999999" customHeight="1" x14ac:dyDescent="0.2">
      <c r="B4568" s="74"/>
    </row>
    <row r="4569" spans="2:2" ht="16.149999999999999" customHeight="1" x14ac:dyDescent="0.2">
      <c r="B4569" s="74"/>
    </row>
    <row r="4570" spans="2:2" ht="16.149999999999999" customHeight="1" x14ac:dyDescent="0.2">
      <c r="B4570" s="74"/>
    </row>
    <row r="4571" spans="2:2" ht="16.149999999999999" customHeight="1" x14ac:dyDescent="0.2">
      <c r="B4571" s="74"/>
    </row>
    <row r="4572" spans="2:2" ht="16.149999999999999" customHeight="1" x14ac:dyDescent="0.2">
      <c r="B4572" s="74"/>
    </row>
    <row r="4573" spans="2:2" ht="16.149999999999999" customHeight="1" x14ac:dyDescent="0.2">
      <c r="B4573" s="74"/>
    </row>
    <row r="4574" spans="2:2" ht="16.149999999999999" customHeight="1" x14ac:dyDescent="0.2">
      <c r="B4574" s="74"/>
    </row>
    <row r="4575" spans="2:2" ht="16.149999999999999" customHeight="1" x14ac:dyDescent="0.2">
      <c r="B4575" s="74"/>
    </row>
    <row r="4576" spans="2:2" ht="16.149999999999999" customHeight="1" x14ac:dyDescent="0.2">
      <c r="B4576" s="74"/>
    </row>
    <row r="4577" spans="2:2" ht="16.149999999999999" customHeight="1" x14ac:dyDescent="0.2">
      <c r="B4577" s="74"/>
    </row>
    <row r="4578" spans="2:2" ht="16.149999999999999" customHeight="1" x14ac:dyDescent="0.2">
      <c r="B4578" s="74"/>
    </row>
    <row r="4579" spans="2:2" ht="16.149999999999999" customHeight="1" x14ac:dyDescent="0.2">
      <c r="B4579" s="74"/>
    </row>
    <row r="4580" spans="2:2" ht="16.149999999999999" customHeight="1" x14ac:dyDescent="0.2">
      <c r="B4580" s="74"/>
    </row>
    <row r="4581" spans="2:2" ht="16.149999999999999" customHeight="1" x14ac:dyDescent="0.2">
      <c r="B4581" s="74"/>
    </row>
    <row r="4582" spans="2:2" ht="16.149999999999999" customHeight="1" x14ac:dyDescent="0.2">
      <c r="B4582" s="74"/>
    </row>
    <row r="4583" spans="2:2" ht="16.149999999999999" customHeight="1" x14ac:dyDescent="0.2">
      <c r="B4583" s="74"/>
    </row>
    <row r="4584" spans="2:2" ht="16.149999999999999" customHeight="1" x14ac:dyDescent="0.2">
      <c r="B4584" s="74"/>
    </row>
    <row r="4585" spans="2:2" ht="16.149999999999999" customHeight="1" x14ac:dyDescent="0.2">
      <c r="B4585" s="74"/>
    </row>
    <row r="4586" spans="2:2" ht="16.149999999999999" customHeight="1" x14ac:dyDescent="0.2">
      <c r="B4586" s="74"/>
    </row>
    <row r="4587" spans="2:2" ht="16.149999999999999" customHeight="1" x14ac:dyDescent="0.2">
      <c r="B4587" s="74"/>
    </row>
    <row r="4588" spans="2:2" ht="16.149999999999999" customHeight="1" x14ac:dyDescent="0.2">
      <c r="B4588" s="74"/>
    </row>
    <row r="4589" spans="2:2" ht="16.149999999999999" customHeight="1" x14ac:dyDescent="0.2">
      <c r="B4589" s="74"/>
    </row>
    <row r="4590" spans="2:2" ht="16.149999999999999" customHeight="1" x14ac:dyDescent="0.2">
      <c r="B4590" s="74"/>
    </row>
    <row r="4591" spans="2:2" ht="16.149999999999999" customHeight="1" x14ac:dyDescent="0.2">
      <c r="B4591" s="74"/>
    </row>
    <row r="4592" spans="2:2" ht="16.149999999999999" customHeight="1" x14ac:dyDescent="0.2">
      <c r="B4592" s="74"/>
    </row>
    <row r="4593" spans="2:2" ht="16.149999999999999" customHeight="1" x14ac:dyDescent="0.2">
      <c r="B4593" s="74"/>
    </row>
    <row r="4594" spans="2:2" ht="16.149999999999999" customHeight="1" x14ac:dyDescent="0.2">
      <c r="B4594" s="74"/>
    </row>
    <row r="4595" spans="2:2" ht="16.149999999999999" customHeight="1" x14ac:dyDescent="0.2">
      <c r="B4595" s="74"/>
    </row>
    <row r="4596" spans="2:2" ht="16.149999999999999" customHeight="1" x14ac:dyDescent="0.2">
      <c r="B4596" s="74"/>
    </row>
    <row r="4597" spans="2:2" ht="16.149999999999999" customHeight="1" x14ac:dyDescent="0.2">
      <c r="B4597" s="74"/>
    </row>
    <row r="4598" spans="2:2" ht="16.149999999999999" customHeight="1" x14ac:dyDescent="0.2">
      <c r="B4598" s="74"/>
    </row>
    <row r="4599" spans="2:2" ht="16.149999999999999" customHeight="1" x14ac:dyDescent="0.2">
      <c r="B4599" s="74"/>
    </row>
    <row r="4600" spans="2:2" ht="16.149999999999999" customHeight="1" x14ac:dyDescent="0.2">
      <c r="B4600" s="74"/>
    </row>
    <row r="4601" spans="2:2" ht="16.149999999999999" customHeight="1" x14ac:dyDescent="0.2">
      <c r="B4601" s="74"/>
    </row>
    <row r="4602" spans="2:2" ht="16.149999999999999" customHeight="1" x14ac:dyDescent="0.2">
      <c r="B4602" s="74"/>
    </row>
    <row r="4603" spans="2:2" ht="16.149999999999999" customHeight="1" x14ac:dyDescent="0.2">
      <c r="B4603" s="74"/>
    </row>
    <row r="4604" spans="2:2" ht="16.149999999999999" customHeight="1" x14ac:dyDescent="0.2">
      <c r="B4604" s="74"/>
    </row>
    <row r="4605" spans="2:2" ht="16.149999999999999" customHeight="1" x14ac:dyDescent="0.2">
      <c r="B4605" s="74"/>
    </row>
    <row r="4606" spans="2:2" ht="16.149999999999999" customHeight="1" x14ac:dyDescent="0.2">
      <c r="B4606" s="74"/>
    </row>
    <row r="4607" spans="2:2" ht="16.149999999999999" customHeight="1" x14ac:dyDescent="0.2">
      <c r="B4607" s="74"/>
    </row>
    <row r="4608" spans="2:2" ht="16.149999999999999" customHeight="1" x14ac:dyDescent="0.2">
      <c r="B4608" s="74"/>
    </row>
    <row r="4609" spans="2:2" ht="16.149999999999999" customHeight="1" x14ac:dyDescent="0.2">
      <c r="B4609" s="74"/>
    </row>
    <row r="4610" spans="2:2" ht="16.149999999999999" customHeight="1" x14ac:dyDescent="0.2">
      <c r="B4610" s="74"/>
    </row>
    <row r="4611" spans="2:2" ht="16.149999999999999" customHeight="1" x14ac:dyDescent="0.2">
      <c r="B4611" s="74"/>
    </row>
    <row r="4612" spans="2:2" ht="16.149999999999999" customHeight="1" x14ac:dyDescent="0.2">
      <c r="B4612" s="74"/>
    </row>
    <row r="4613" spans="2:2" ht="16.149999999999999" customHeight="1" x14ac:dyDescent="0.2">
      <c r="B4613" s="74"/>
    </row>
    <row r="4614" spans="2:2" ht="16.149999999999999" customHeight="1" x14ac:dyDescent="0.2">
      <c r="B4614" s="74"/>
    </row>
    <row r="4615" spans="2:2" ht="16.149999999999999" customHeight="1" x14ac:dyDescent="0.2">
      <c r="B4615" s="74"/>
    </row>
    <row r="4616" spans="2:2" ht="16.149999999999999" customHeight="1" x14ac:dyDescent="0.2">
      <c r="B4616" s="74"/>
    </row>
    <row r="4617" spans="2:2" ht="16.149999999999999" customHeight="1" x14ac:dyDescent="0.2">
      <c r="B4617" s="74"/>
    </row>
    <row r="4618" spans="2:2" ht="16.149999999999999" customHeight="1" x14ac:dyDescent="0.2">
      <c r="B4618" s="74"/>
    </row>
    <row r="4619" spans="2:2" ht="16.149999999999999" customHeight="1" x14ac:dyDescent="0.2">
      <c r="B4619" s="74"/>
    </row>
    <row r="4620" spans="2:2" ht="16.149999999999999" customHeight="1" x14ac:dyDescent="0.2">
      <c r="B4620" s="74"/>
    </row>
    <row r="4621" spans="2:2" ht="16.149999999999999" customHeight="1" x14ac:dyDescent="0.2">
      <c r="B4621" s="74"/>
    </row>
    <row r="4622" spans="2:2" ht="16.149999999999999" customHeight="1" x14ac:dyDescent="0.2">
      <c r="B4622" s="74"/>
    </row>
    <row r="4623" spans="2:2" ht="16.149999999999999" customHeight="1" x14ac:dyDescent="0.2">
      <c r="B4623" s="74"/>
    </row>
    <row r="4624" spans="2:2" ht="16.149999999999999" customHeight="1" x14ac:dyDescent="0.2">
      <c r="B4624" s="74"/>
    </row>
    <row r="4625" spans="2:2" ht="16.149999999999999" customHeight="1" x14ac:dyDescent="0.2">
      <c r="B4625" s="74"/>
    </row>
    <row r="4626" spans="2:2" ht="16.149999999999999" customHeight="1" x14ac:dyDescent="0.2">
      <c r="B4626" s="74"/>
    </row>
    <row r="4627" spans="2:2" ht="16.149999999999999" customHeight="1" x14ac:dyDescent="0.2">
      <c r="B4627" s="74"/>
    </row>
    <row r="4628" spans="2:2" ht="16.149999999999999" customHeight="1" x14ac:dyDescent="0.2">
      <c r="B4628" s="74"/>
    </row>
    <row r="4629" spans="2:2" ht="16.149999999999999" customHeight="1" x14ac:dyDescent="0.2">
      <c r="B4629" s="74"/>
    </row>
    <row r="4630" spans="2:2" ht="16.149999999999999" customHeight="1" x14ac:dyDescent="0.2">
      <c r="B4630" s="74"/>
    </row>
    <row r="4631" spans="2:2" ht="16.149999999999999" customHeight="1" x14ac:dyDescent="0.2">
      <c r="B4631" s="74"/>
    </row>
    <row r="4632" spans="2:2" ht="16.149999999999999" customHeight="1" x14ac:dyDescent="0.2">
      <c r="B4632" s="74"/>
    </row>
    <row r="4633" spans="2:2" ht="16.149999999999999" customHeight="1" x14ac:dyDescent="0.2">
      <c r="B4633" s="74"/>
    </row>
    <row r="4634" spans="2:2" ht="16.149999999999999" customHeight="1" x14ac:dyDescent="0.2">
      <c r="B4634" s="74"/>
    </row>
    <row r="4635" spans="2:2" ht="16.149999999999999" customHeight="1" x14ac:dyDescent="0.2">
      <c r="B4635" s="74"/>
    </row>
    <row r="4636" spans="2:2" ht="16.149999999999999" customHeight="1" x14ac:dyDescent="0.2">
      <c r="B4636" s="74"/>
    </row>
    <row r="4637" spans="2:2" ht="16.149999999999999" customHeight="1" x14ac:dyDescent="0.2">
      <c r="B4637" s="74"/>
    </row>
    <row r="4638" spans="2:2" ht="16.149999999999999" customHeight="1" x14ac:dyDescent="0.2">
      <c r="B4638" s="74"/>
    </row>
    <row r="4639" spans="2:2" ht="16.149999999999999" customHeight="1" x14ac:dyDescent="0.2">
      <c r="B4639" s="74"/>
    </row>
    <row r="4640" spans="2:2" ht="16.149999999999999" customHeight="1" x14ac:dyDescent="0.2">
      <c r="B4640" s="74"/>
    </row>
    <row r="4641" spans="2:2" ht="16.149999999999999" customHeight="1" x14ac:dyDescent="0.2">
      <c r="B4641" s="74"/>
    </row>
    <row r="4642" spans="2:2" ht="16.149999999999999" customHeight="1" x14ac:dyDescent="0.2">
      <c r="B4642" s="74"/>
    </row>
    <row r="4643" spans="2:2" ht="16.149999999999999" customHeight="1" x14ac:dyDescent="0.2">
      <c r="B4643" s="74"/>
    </row>
    <row r="4644" spans="2:2" ht="16.149999999999999" customHeight="1" x14ac:dyDescent="0.2">
      <c r="B4644" s="74"/>
    </row>
    <row r="4645" spans="2:2" ht="16.149999999999999" customHeight="1" x14ac:dyDescent="0.2">
      <c r="B4645" s="74"/>
    </row>
    <row r="4646" spans="2:2" ht="16.149999999999999" customHeight="1" x14ac:dyDescent="0.2">
      <c r="B4646" s="74"/>
    </row>
    <row r="4647" spans="2:2" ht="16.149999999999999" customHeight="1" x14ac:dyDescent="0.2">
      <c r="B4647" s="74"/>
    </row>
    <row r="4648" spans="2:2" ht="16.149999999999999" customHeight="1" x14ac:dyDescent="0.2">
      <c r="B4648" s="74"/>
    </row>
    <row r="4649" spans="2:2" ht="16.149999999999999" customHeight="1" x14ac:dyDescent="0.2">
      <c r="B4649" s="74"/>
    </row>
    <row r="4650" spans="2:2" ht="16.149999999999999" customHeight="1" x14ac:dyDescent="0.2">
      <c r="B4650" s="74"/>
    </row>
    <row r="4651" spans="2:2" ht="16.149999999999999" customHeight="1" x14ac:dyDescent="0.2">
      <c r="B4651" s="74"/>
    </row>
    <row r="4652" spans="2:2" ht="16.149999999999999" customHeight="1" x14ac:dyDescent="0.2">
      <c r="B4652" s="74"/>
    </row>
    <row r="4653" spans="2:2" ht="16.149999999999999" customHeight="1" x14ac:dyDescent="0.2">
      <c r="B4653" s="74"/>
    </row>
    <row r="4654" spans="2:2" ht="16.149999999999999" customHeight="1" x14ac:dyDescent="0.2">
      <c r="B4654" s="74"/>
    </row>
    <row r="4655" spans="2:2" ht="16.149999999999999" customHeight="1" x14ac:dyDescent="0.2">
      <c r="B4655" s="74"/>
    </row>
    <row r="4656" spans="2:2" ht="16.149999999999999" customHeight="1" x14ac:dyDescent="0.2">
      <c r="B4656" s="74"/>
    </row>
    <row r="4657" spans="2:2" ht="16.149999999999999" customHeight="1" x14ac:dyDescent="0.2">
      <c r="B4657" s="74"/>
    </row>
    <row r="4658" spans="2:2" ht="16.149999999999999" customHeight="1" x14ac:dyDescent="0.2">
      <c r="B4658" s="74"/>
    </row>
    <row r="4659" spans="2:2" ht="16.149999999999999" customHeight="1" x14ac:dyDescent="0.2">
      <c r="B4659" s="74"/>
    </row>
    <row r="4660" spans="2:2" ht="16.149999999999999" customHeight="1" x14ac:dyDescent="0.2">
      <c r="B4660" s="74"/>
    </row>
    <row r="4661" spans="2:2" ht="16.149999999999999" customHeight="1" x14ac:dyDescent="0.2">
      <c r="B4661" s="74"/>
    </row>
    <row r="4662" spans="2:2" ht="16.149999999999999" customHeight="1" x14ac:dyDescent="0.2">
      <c r="B4662" s="74"/>
    </row>
    <row r="4663" spans="2:2" ht="16.149999999999999" customHeight="1" x14ac:dyDescent="0.2">
      <c r="B4663" s="74"/>
    </row>
    <row r="4664" spans="2:2" ht="16.149999999999999" customHeight="1" x14ac:dyDescent="0.2">
      <c r="B4664" s="74"/>
    </row>
    <row r="4665" spans="2:2" ht="16.149999999999999" customHeight="1" x14ac:dyDescent="0.2">
      <c r="B4665" s="74"/>
    </row>
    <row r="4666" spans="2:2" ht="16.149999999999999" customHeight="1" x14ac:dyDescent="0.2">
      <c r="B4666" s="74"/>
    </row>
    <row r="4667" spans="2:2" ht="16.149999999999999" customHeight="1" x14ac:dyDescent="0.2">
      <c r="B4667" s="74"/>
    </row>
    <row r="4668" spans="2:2" ht="16.149999999999999" customHeight="1" x14ac:dyDescent="0.2">
      <c r="B4668" s="74"/>
    </row>
    <row r="4669" spans="2:2" ht="16.149999999999999" customHeight="1" x14ac:dyDescent="0.2">
      <c r="B4669" s="74"/>
    </row>
    <row r="4670" spans="2:2" ht="16.149999999999999" customHeight="1" x14ac:dyDescent="0.2">
      <c r="B4670" s="74"/>
    </row>
    <row r="4671" spans="2:2" ht="16.149999999999999" customHeight="1" x14ac:dyDescent="0.2">
      <c r="B4671" s="74"/>
    </row>
    <row r="4672" spans="2:2" ht="16.149999999999999" customHeight="1" x14ac:dyDescent="0.2">
      <c r="B4672" s="74"/>
    </row>
    <row r="4673" spans="2:2" ht="16.149999999999999" customHeight="1" x14ac:dyDescent="0.2">
      <c r="B4673" s="74"/>
    </row>
    <row r="4674" spans="2:2" ht="16.149999999999999" customHeight="1" x14ac:dyDescent="0.2">
      <c r="B4674" s="74"/>
    </row>
    <row r="4675" spans="2:2" ht="16.149999999999999" customHeight="1" x14ac:dyDescent="0.2">
      <c r="B4675" s="74"/>
    </row>
    <row r="4676" spans="2:2" ht="16.149999999999999" customHeight="1" x14ac:dyDescent="0.2">
      <c r="B4676" s="74"/>
    </row>
    <row r="4677" spans="2:2" ht="16.149999999999999" customHeight="1" x14ac:dyDescent="0.2">
      <c r="B4677" s="74"/>
    </row>
    <row r="4678" spans="2:2" ht="16.149999999999999" customHeight="1" x14ac:dyDescent="0.2">
      <c r="B4678" s="74"/>
    </row>
    <row r="4679" spans="2:2" ht="16.149999999999999" customHeight="1" x14ac:dyDescent="0.2">
      <c r="B4679" s="74"/>
    </row>
    <row r="4680" spans="2:2" ht="16.149999999999999" customHeight="1" x14ac:dyDescent="0.2">
      <c r="B4680" s="74"/>
    </row>
    <row r="4681" spans="2:2" ht="16.149999999999999" customHeight="1" x14ac:dyDescent="0.2">
      <c r="B4681" s="74"/>
    </row>
    <row r="4682" spans="2:2" ht="16.149999999999999" customHeight="1" x14ac:dyDescent="0.2">
      <c r="B4682" s="74"/>
    </row>
    <row r="4683" spans="2:2" ht="16.149999999999999" customHeight="1" x14ac:dyDescent="0.2">
      <c r="B4683" s="74"/>
    </row>
    <row r="4684" spans="2:2" ht="16.149999999999999" customHeight="1" x14ac:dyDescent="0.2">
      <c r="B4684" s="74"/>
    </row>
    <row r="4685" spans="2:2" ht="16.149999999999999" customHeight="1" x14ac:dyDescent="0.2">
      <c r="B4685" s="74"/>
    </row>
    <row r="4686" spans="2:2" ht="16.149999999999999" customHeight="1" x14ac:dyDescent="0.2">
      <c r="B4686" s="74"/>
    </row>
    <row r="4687" spans="2:2" ht="16.149999999999999" customHeight="1" x14ac:dyDescent="0.2">
      <c r="B4687" s="74"/>
    </row>
    <row r="4688" spans="2:2" ht="16.149999999999999" customHeight="1" x14ac:dyDescent="0.2">
      <c r="B4688" s="74"/>
    </row>
    <row r="4689" spans="2:2" ht="16.149999999999999" customHeight="1" x14ac:dyDescent="0.2">
      <c r="B4689" s="74"/>
    </row>
    <row r="4690" spans="2:2" ht="16.149999999999999" customHeight="1" x14ac:dyDescent="0.2">
      <c r="B4690" s="74"/>
    </row>
    <row r="4691" spans="2:2" ht="16.149999999999999" customHeight="1" x14ac:dyDescent="0.2">
      <c r="B4691" s="74"/>
    </row>
    <row r="4692" spans="2:2" ht="16.149999999999999" customHeight="1" x14ac:dyDescent="0.2">
      <c r="B4692" s="74"/>
    </row>
    <row r="4693" spans="2:2" ht="16.149999999999999" customHeight="1" x14ac:dyDescent="0.2">
      <c r="B4693" s="74"/>
    </row>
    <row r="4694" spans="2:2" ht="16.149999999999999" customHeight="1" x14ac:dyDescent="0.2">
      <c r="B4694" s="74"/>
    </row>
    <row r="4695" spans="2:2" ht="16.149999999999999" customHeight="1" x14ac:dyDescent="0.2">
      <c r="B4695" s="74"/>
    </row>
    <row r="4696" spans="2:2" ht="16.149999999999999" customHeight="1" x14ac:dyDescent="0.2">
      <c r="B4696" s="74"/>
    </row>
    <row r="4697" spans="2:2" ht="16.149999999999999" customHeight="1" x14ac:dyDescent="0.2">
      <c r="B4697" s="74"/>
    </row>
    <row r="4698" spans="2:2" ht="16.149999999999999" customHeight="1" x14ac:dyDescent="0.2">
      <c r="B4698" s="74"/>
    </row>
    <row r="4699" spans="2:2" ht="16.149999999999999" customHeight="1" x14ac:dyDescent="0.2">
      <c r="B4699" s="74"/>
    </row>
    <row r="4700" spans="2:2" ht="16.149999999999999" customHeight="1" x14ac:dyDescent="0.2">
      <c r="B4700" s="74"/>
    </row>
    <row r="4701" spans="2:2" ht="16.149999999999999" customHeight="1" x14ac:dyDescent="0.2">
      <c r="B4701" s="74"/>
    </row>
    <row r="4702" spans="2:2" ht="16.149999999999999" customHeight="1" x14ac:dyDescent="0.2">
      <c r="B4702" s="74"/>
    </row>
    <row r="4703" spans="2:2" ht="16.149999999999999" customHeight="1" x14ac:dyDescent="0.2">
      <c r="B4703" s="74"/>
    </row>
    <row r="4704" spans="2:2" ht="16.149999999999999" customHeight="1" x14ac:dyDescent="0.2">
      <c r="B4704" s="74"/>
    </row>
    <row r="4705" spans="2:2" ht="16.149999999999999" customHeight="1" x14ac:dyDescent="0.2">
      <c r="B4705" s="74"/>
    </row>
    <row r="4706" spans="2:2" ht="16.149999999999999" customHeight="1" x14ac:dyDescent="0.2">
      <c r="B4706" s="74"/>
    </row>
    <row r="4707" spans="2:2" ht="16.149999999999999" customHeight="1" x14ac:dyDescent="0.2">
      <c r="B4707" s="74"/>
    </row>
    <row r="4708" spans="2:2" ht="16.149999999999999" customHeight="1" x14ac:dyDescent="0.2">
      <c r="B4708" s="74"/>
    </row>
    <row r="4709" spans="2:2" ht="16.149999999999999" customHeight="1" x14ac:dyDescent="0.2">
      <c r="B4709" s="74"/>
    </row>
    <row r="4710" spans="2:2" ht="16.149999999999999" customHeight="1" x14ac:dyDescent="0.2">
      <c r="B4710" s="74"/>
    </row>
    <row r="4711" spans="2:2" ht="16.149999999999999" customHeight="1" x14ac:dyDescent="0.2">
      <c r="B4711" s="74"/>
    </row>
    <row r="4712" spans="2:2" ht="16.149999999999999" customHeight="1" x14ac:dyDescent="0.2">
      <c r="B4712" s="74"/>
    </row>
    <row r="4713" spans="2:2" ht="16.149999999999999" customHeight="1" x14ac:dyDescent="0.2">
      <c r="B4713" s="74"/>
    </row>
    <row r="4714" spans="2:2" ht="16.149999999999999" customHeight="1" x14ac:dyDescent="0.2">
      <c r="B4714" s="74"/>
    </row>
    <row r="4715" spans="2:2" ht="16.149999999999999" customHeight="1" x14ac:dyDescent="0.2">
      <c r="B4715" s="74"/>
    </row>
    <row r="4716" spans="2:2" ht="16.149999999999999" customHeight="1" x14ac:dyDescent="0.2">
      <c r="B4716" s="74"/>
    </row>
    <row r="4717" spans="2:2" ht="16.149999999999999" customHeight="1" x14ac:dyDescent="0.2">
      <c r="B4717" s="74"/>
    </row>
    <row r="4718" spans="2:2" ht="16.149999999999999" customHeight="1" x14ac:dyDescent="0.2">
      <c r="B4718" s="74"/>
    </row>
    <row r="4719" spans="2:2" ht="16.149999999999999" customHeight="1" x14ac:dyDescent="0.2">
      <c r="B4719" s="74"/>
    </row>
    <row r="4720" spans="2:2" ht="16.149999999999999" customHeight="1" x14ac:dyDescent="0.2">
      <c r="B4720" s="74"/>
    </row>
    <row r="4721" spans="2:2" ht="16.149999999999999" customHeight="1" x14ac:dyDescent="0.2">
      <c r="B4721" s="74"/>
    </row>
    <row r="4722" spans="2:2" ht="16.149999999999999" customHeight="1" x14ac:dyDescent="0.2">
      <c r="B4722" s="74"/>
    </row>
    <row r="4723" spans="2:2" ht="16.149999999999999" customHeight="1" x14ac:dyDescent="0.2">
      <c r="B4723" s="74"/>
    </row>
    <row r="4724" spans="2:2" ht="16.149999999999999" customHeight="1" x14ac:dyDescent="0.2">
      <c r="B4724" s="74"/>
    </row>
    <row r="4725" spans="2:2" ht="16.149999999999999" customHeight="1" x14ac:dyDescent="0.2">
      <c r="B4725" s="74"/>
    </row>
    <row r="4726" spans="2:2" ht="16.149999999999999" customHeight="1" x14ac:dyDescent="0.2">
      <c r="B4726" s="74"/>
    </row>
    <row r="4727" spans="2:2" ht="16.149999999999999" customHeight="1" x14ac:dyDescent="0.2">
      <c r="B4727" s="74"/>
    </row>
    <row r="4728" spans="2:2" ht="16.149999999999999" customHeight="1" x14ac:dyDescent="0.2">
      <c r="B4728" s="74"/>
    </row>
    <row r="4729" spans="2:2" ht="16.149999999999999" customHeight="1" x14ac:dyDescent="0.2">
      <c r="B4729" s="74"/>
    </row>
    <row r="4730" spans="2:2" ht="16.149999999999999" customHeight="1" x14ac:dyDescent="0.2">
      <c r="B4730" s="74"/>
    </row>
    <row r="4731" spans="2:2" ht="16.149999999999999" customHeight="1" x14ac:dyDescent="0.2">
      <c r="B4731" s="74"/>
    </row>
    <row r="4732" spans="2:2" ht="16.149999999999999" customHeight="1" x14ac:dyDescent="0.2">
      <c r="B4732" s="74"/>
    </row>
    <row r="4733" spans="2:2" ht="16.149999999999999" customHeight="1" x14ac:dyDescent="0.2">
      <c r="B4733" s="74"/>
    </row>
    <row r="4734" spans="2:2" ht="16.149999999999999" customHeight="1" x14ac:dyDescent="0.2">
      <c r="B4734" s="74"/>
    </row>
    <row r="4735" spans="2:2" ht="16.149999999999999" customHeight="1" x14ac:dyDescent="0.2">
      <c r="B4735" s="74"/>
    </row>
    <row r="4736" spans="2:2" ht="16.149999999999999" customHeight="1" x14ac:dyDescent="0.2">
      <c r="B4736" s="74"/>
    </row>
    <row r="4737" spans="2:2" ht="16.149999999999999" customHeight="1" x14ac:dyDescent="0.2">
      <c r="B4737" s="74"/>
    </row>
    <row r="4738" spans="2:2" ht="16.149999999999999" customHeight="1" x14ac:dyDescent="0.2">
      <c r="B4738" s="74"/>
    </row>
    <row r="4739" spans="2:2" ht="16.149999999999999" customHeight="1" x14ac:dyDescent="0.2">
      <c r="B4739" s="74"/>
    </row>
    <row r="4740" spans="2:2" ht="16.149999999999999" customHeight="1" x14ac:dyDescent="0.2">
      <c r="B4740" s="74"/>
    </row>
    <row r="4741" spans="2:2" ht="16.149999999999999" customHeight="1" x14ac:dyDescent="0.2">
      <c r="B4741" s="74"/>
    </row>
    <row r="4742" spans="2:2" ht="16.149999999999999" customHeight="1" x14ac:dyDescent="0.2">
      <c r="B4742" s="74"/>
    </row>
    <row r="4743" spans="2:2" ht="16.149999999999999" customHeight="1" x14ac:dyDescent="0.2">
      <c r="B4743" s="74"/>
    </row>
    <row r="4744" spans="2:2" ht="16.149999999999999" customHeight="1" x14ac:dyDescent="0.2">
      <c r="B4744" s="74"/>
    </row>
    <row r="4745" spans="2:2" ht="16.149999999999999" customHeight="1" x14ac:dyDescent="0.2">
      <c r="B4745" s="74"/>
    </row>
    <row r="4746" spans="2:2" ht="16.149999999999999" customHeight="1" x14ac:dyDescent="0.2">
      <c r="B4746" s="74"/>
    </row>
    <row r="4747" spans="2:2" ht="16.149999999999999" customHeight="1" x14ac:dyDescent="0.2">
      <c r="B4747" s="74"/>
    </row>
    <row r="4748" spans="2:2" ht="16.149999999999999" customHeight="1" x14ac:dyDescent="0.2">
      <c r="B4748" s="74"/>
    </row>
    <row r="4749" spans="2:2" ht="16.149999999999999" customHeight="1" x14ac:dyDescent="0.2">
      <c r="B4749" s="74"/>
    </row>
    <row r="4750" spans="2:2" ht="16.149999999999999" customHeight="1" x14ac:dyDescent="0.2">
      <c r="B4750" s="74"/>
    </row>
    <row r="4751" spans="2:2" ht="16.149999999999999" customHeight="1" x14ac:dyDescent="0.2">
      <c r="B4751" s="74"/>
    </row>
    <row r="4752" spans="2:2" ht="16.149999999999999" customHeight="1" x14ac:dyDescent="0.2">
      <c r="B4752" s="74"/>
    </row>
    <row r="4753" spans="2:2" ht="16.149999999999999" customHeight="1" x14ac:dyDescent="0.2">
      <c r="B4753" s="74"/>
    </row>
    <row r="4754" spans="2:2" ht="16.149999999999999" customHeight="1" x14ac:dyDescent="0.2">
      <c r="B4754" s="74"/>
    </row>
    <row r="4755" spans="2:2" ht="16.149999999999999" customHeight="1" x14ac:dyDescent="0.2">
      <c r="B4755" s="74"/>
    </row>
    <row r="4756" spans="2:2" ht="16.149999999999999" customHeight="1" x14ac:dyDescent="0.2">
      <c r="B4756" s="74"/>
    </row>
    <row r="4757" spans="2:2" ht="16.149999999999999" customHeight="1" x14ac:dyDescent="0.2">
      <c r="B4757" s="74"/>
    </row>
    <row r="4758" spans="2:2" ht="16.149999999999999" customHeight="1" x14ac:dyDescent="0.2">
      <c r="B4758" s="74"/>
    </row>
    <row r="4759" spans="2:2" ht="16.149999999999999" customHeight="1" x14ac:dyDescent="0.2">
      <c r="B4759" s="74"/>
    </row>
    <row r="4760" spans="2:2" ht="16.149999999999999" customHeight="1" x14ac:dyDescent="0.2">
      <c r="B4760" s="74"/>
    </row>
    <row r="4761" spans="2:2" ht="16.149999999999999" customHeight="1" x14ac:dyDescent="0.2">
      <c r="B4761" s="74"/>
    </row>
    <row r="4762" spans="2:2" ht="16.149999999999999" customHeight="1" x14ac:dyDescent="0.2">
      <c r="B4762" s="74"/>
    </row>
    <row r="4763" spans="2:2" ht="16.149999999999999" customHeight="1" x14ac:dyDescent="0.2">
      <c r="B4763" s="74"/>
    </row>
    <row r="4764" spans="2:2" ht="16.149999999999999" customHeight="1" x14ac:dyDescent="0.2">
      <c r="B4764" s="74"/>
    </row>
    <row r="4765" spans="2:2" ht="16.149999999999999" customHeight="1" x14ac:dyDescent="0.2">
      <c r="B4765" s="74"/>
    </row>
    <row r="4766" spans="2:2" ht="16.149999999999999" customHeight="1" x14ac:dyDescent="0.2">
      <c r="B4766" s="74"/>
    </row>
    <row r="4767" spans="2:2" ht="16.149999999999999" customHeight="1" x14ac:dyDescent="0.2">
      <c r="B4767" s="74"/>
    </row>
    <row r="4768" spans="2:2" ht="16.149999999999999" customHeight="1" x14ac:dyDescent="0.2">
      <c r="B4768" s="74"/>
    </row>
    <row r="4769" spans="2:2" ht="16.149999999999999" customHeight="1" x14ac:dyDescent="0.2">
      <c r="B4769" s="74"/>
    </row>
    <row r="4770" spans="2:2" ht="16.149999999999999" customHeight="1" x14ac:dyDescent="0.2">
      <c r="B4770" s="74"/>
    </row>
    <row r="4771" spans="2:2" ht="16.149999999999999" customHeight="1" x14ac:dyDescent="0.2">
      <c r="B4771" s="74"/>
    </row>
    <row r="4772" spans="2:2" ht="16.149999999999999" customHeight="1" x14ac:dyDescent="0.2">
      <c r="B4772" s="74"/>
    </row>
    <row r="4773" spans="2:2" ht="16.149999999999999" customHeight="1" x14ac:dyDescent="0.2">
      <c r="B4773" s="74"/>
    </row>
    <row r="4774" spans="2:2" ht="16.149999999999999" customHeight="1" x14ac:dyDescent="0.2">
      <c r="B4774" s="74"/>
    </row>
    <row r="4775" spans="2:2" ht="16.149999999999999" customHeight="1" x14ac:dyDescent="0.2">
      <c r="B4775" s="74"/>
    </row>
    <row r="4776" spans="2:2" ht="16.149999999999999" customHeight="1" x14ac:dyDescent="0.2">
      <c r="B4776" s="74"/>
    </row>
    <row r="4777" spans="2:2" ht="16.149999999999999" customHeight="1" x14ac:dyDescent="0.2">
      <c r="B4777" s="74"/>
    </row>
    <row r="4778" spans="2:2" ht="16.149999999999999" customHeight="1" x14ac:dyDescent="0.2">
      <c r="B4778" s="74"/>
    </row>
    <row r="4779" spans="2:2" ht="16.149999999999999" customHeight="1" x14ac:dyDescent="0.2">
      <c r="B4779" s="74"/>
    </row>
    <row r="4780" spans="2:2" ht="16.149999999999999" customHeight="1" x14ac:dyDescent="0.2">
      <c r="B4780" s="74"/>
    </row>
    <row r="4781" spans="2:2" ht="16.149999999999999" customHeight="1" x14ac:dyDescent="0.2">
      <c r="B4781" s="74"/>
    </row>
    <row r="4782" spans="2:2" ht="16.149999999999999" customHeight="1" x14ac:dyDescent="0.2">
      <c r="B4782" s="74"/>
    </row>
    <row r="4783" spans="2:2" ht="16.149999999999999" customHeight="1" x14ac:dyDescent="0.2">
      <c r="B4783" s="74"/>
    </row>
    <row r="4784" spans="2:2" ht="16.149999999999999" customHeight="1" x14ac:dyDescent="0.2">
      <c r="B4784" s="74"/>
    </row>
    <row r="4785" spans="2:2" ht="16.149999999999999" customHeight="1" x14ac:dyDescent="0.2">
      <c r="B4785" s="74"/>
    </row>
    <row r="4786" spans="2:2" ht="16.149999999999999" customHeight="1" x14ac:dyDescent="0.2">
      <c r="B4786" s="74"/>
    </row>
    <row r="4787" spans="2:2" ht="16.149999999999999" customHeight="1" x14ac:dyDescent="0.2">
      <c r="B4787" s="74"/>
    </row>
    <row r="4788" spans="2:2" ht="16.149999999999999" customHeight="1" x14ac:dyDescent="0.2">
      <c r="B4788" s="74"/>
    </row>
    <row r="4789" spans="2:2" ht="16.149999999999999" customHeight="1" x14ac:dyDescent="0.2">
      <c r="B4789" s="74"/>
    </row>
    <row r="4790" spans="2:2" ht="16.149999999999999" customHeight="1" x14ac:dyDescent="0.2">
      <c r="B4790" s="74"/>
    </row>
    <row r="4791" spans="2:2" ht="16.149999999999999" customHeight="1" x14ac:dyDescent="0.2">
      <c r="B4791" s="74"/>
    </row>
    <row r="4792" spans="2:2" ht="16.149999999999999" customHeight="1" x14ac:dyDescent="0.2">
      <c r="B4792" s="74"/>
    </row>
    <row r="4793" spans="2:2" ht="16.149999999999999" customHeight="1" x14ac:dyDescent="0.2">
      <c r="B4793" s="74"/>
    </row>
    <row r="4794" spans="2:2" ht="16.149999999999999" customHeight="1" x14ac:dyDescent="0.2">
      <c r="B4794" s="74"/>
    </row>
    <row r="4795" spans="2:2" ht="16.149999999999999" customHeight="1" x14ac:dyDescent="0.2">
      <c r="B4795" s="74"/>
    </row>
    <row r="4796" spans="2:2" ht="16.149999999999999" customHeight="1" x14ac:dyDescent="0.2">
      <c r="B4796" s="74"/>
    </row>
    <row r="4797" spans="2:2" ht="16.149999999999999" customHeight="1" x14ac:dyDescent="0.2">
      <c r="B4797" s="74"/>
    </row>
    <row r="4798" spans="2:2" ht="16.149999999999999" customHeight="1" x14ac:dyDescent="0.2">
      <c r="B4798" s="74"/>
    </row>
    <row r="4799" spans="2:2" ht="16.149999999999999" customHeight="1" x14ac:dyDescent="0.2">
      <c r="B4799" s="74"/>
    </row>
    <row r="4800" spans="2:2" ht="16.149999999999999" customHeight="1" x14ac:dyDescent="0.2">
      <c r="B4800" s="74"/>
    </row>
    <row r="4801" spans="2:2" ht="16.149999999999999" customHeight="1" x14ac:dyDescent="0.2">
      <c r="B4801" s="74"/>
    </row>
    <row r="4802" spans="2:2" ht="16.149999999999999" customHeight="1" x14ac:dyDescent="0.2">
      <c r="B4802" s="74"/>
    </row>
    <row r="4803" spans="2:2" ht="16.149999999999999" customHeight="1" x14ac:dyDescent="0.2">
      <c r="B4803" s="74"/>
    </row>
    <row r="4804" spans="2:2" ht="16.149999999999999" customHeight="1" x14ac:dyDescent="0.2">
      <c r="B4804" s="74"/>
    </row>
    <row r="4805" spans="2:2" ht="16.149999999999999" customHeight="1" x14ac:dyDescent="0.2">
      <c r="B4805" s="74"/>
    </row>
    <row r="4806" spans="2:2" ht="16.149999999999999" customHeight="1" x14ac:dyDescent="0.2">
      <c r="B4806" s="74"/>
    </row>
    <row r="4807" spans="2:2" ht="16.149999999999999" customHeight="1" x14ac:dyDescent="0.2">
      <c r="B4807" s="74"/>
    </row>
    <row r="4808" spans="2:2" ht="16.149999999999999" customHeight="1" x14ac:dyDescent="0.2">
      <c r="B4808" s="74"/>
    </row>
    <row r="4809" spans="2:2" ht="16.149999999999999" customHeight="1" x14ac:dyDescent="0.2">
      <c r="B4809" s="74"/>
    </row>
    <row r="4810" spans="2:2" ht="16.149999999999999" customHeight="1" x14ac:dyDescent="0.2">
      <c r="B4810" s="74"/>
    </row>
    <row r="4811" spans="2:2" ht="16.149999999999999" customHeight="1" x14ac:dyDescent="0.2">
      <c r="B4811" s="74"/>
    </row>
    <row r="4812" spans="2:2" ht="16.149999999999999" customHeight="1" x14ac:dyDescent="0.2">
      <c r="B4812" s="74"/>
    </row>
    <row r="4813" spans="2:2" ht="16.149999999999999" customHeight="1" x14ac:dyDescent="0.2">
      <c r="B4813" s="74"/>
    </row>
    <row r="4814" spans="2:2" ht="16.149999999999999" customHeight="1" x14ac:dyDescent="0.2">
      <c r="B4814" s="74"/>
    </row>
    <row r="4815" spans="2:2" ht="16.149999999999999" customHeight="1" x14ac:dyDescent="0.2">
      <c r="B4815" s="74"/>
    </row>
    <row r="4816" spans="2:2" ht="16.149999999999999" customHeight="1" x14ac:dyDescent="0.2">
      <c r="B4816" s="74"/>
    </row>
    <row r="4817" spans="2:2" ht="16.149999999999999" customHeight="1" x14ac:dyDescent="0.2">
      <c r="B4817" s="74"/>
    </row>
    <row r="4818" spans="2:2" ht="16.149999999999999" customHeight="1" x14ac:dyDescent="0.2">
      <c r="B4818" s="74"/>
    </row>
    <row r="4819" spans="2:2" ht="16.149999999999999" customHeight="1" x14ac:dyDescent="0.2">
      <c r="B4819" s="74"/>
    </row>
    <row r="4820" spans="2:2" ht="16.149999999999999" customHeight="1" x14ac:dyDescent="0.2">
      <c r="B4820" s="74"/>
    </row>
    <row r="4821" spans="2:2" ht="16.149999999999999" customHeight="1" x14ac:dyDescent="0.2">
      <c r="B4821" s="74"/>
    </row>
    <row r="4822" spans="2:2" ht="16.149999999999999" customHeight="1" x14ac:dyDescent="0.2">
      <c r="B4822" s="74"/>
    </row>
    <row r="4823" spans="2:2" ht="16.149999999999999" customHeight="1" x14ac:dyDescent="0.2">
      <c r="B4823" s="74"/>
    </row>
    <row r="4824" spans="2:2" ht="16.149999999999999" customHeight="1" x14ac:dyDescent="0.2">
      <c r="B4824" s="74"/>
    </row>
    <row r="4825" spans="2:2" ht="16.149999999999999" customHeight="1" x14ac:dyDescent="0.2">
      <c r="B4825" s="74"/>
    </row>
    <row r="4826" spans="2:2" ht="16.149999999999999" customHeight="1" x14ac:dyDescent="0.2">
      <c r="B4826" s="74"/>
    </row>
    <row r="4827" spans="2:2" ht="16.149999999999999" customHeight="1" x14ac:dyDescent="0.2">
      <c r="B4827" s="74"/>
    </row>
    <row r="4828" spans="2:2" ht="16.149999999999999" customHeight="1" x14ac:dyDescent="0.2">
      <c r="B4828" s="74"/>
    </row>
    <row r="4829" spans="2:2" ht="16.149999999999999" customHeight="1" x14ac:dyDescent="0.2">
      <c r="B4829" s="74"/>
    </row>
    <row r="4830" spans="2:2" ht="16.149999999999999" customHeight="1" x14ac:dyDescent="0.2">
      <c r="B4830" s="74"/>
    </row>
    <row r="4831" spans="2:2" ht="16.149999999999999" customHeight="1" x14ac:dyDescent="0.2">
      <c r="B4831" s="74"/>
    </row>
    <row r="4832" spans="2:2" ht="16.149999999999999" customHeight="1" x14ac:dyDescent="0.2">
      <c r="B4832" s="74"/>
    </row>
    <row r="4833" spans="2:2" ht="16.149999999999999" customHeight="1" x14ac:dyDescent="0.2">
      <c r="B4833" s="74"/>
    </row>
    <row r="4834" spans="2:2" ht="16.149999999999999" customHeight="1" x14ac:dyDescent="0.2">
      <c r="B4834" s="74"/>
    </row>
    <row r="4835" spans="2:2" ht="16.149999999999999" customHeight="1" x14ac:dyDescent="0.2">
      <c r="B4835" s="74"/>
    </row>
    <row r="4836" spans="2:2" ht="16.149999999999999" customHeight="1" x14ac:dyDescent="0.2">
      <c r="B4836" s="74"/>
    </row>
    <row r="4837" spans="2:2" ht="16.149999999999999" customHeight="1" x14ac:dyDescent="0.2">
      <c r="B4837" s="74"/>
    </row>
    <row r="4838" spans="2:2" ht="16.149999999999999" customHeight="1" x14ac:dyDescent="0.2">
      <c r="B4838" s="74"/>
    </row>
    <row r="4839" spans="2:2" ht="16.149999999999999" customHeight="1" x14ac:dyDescent="0.2">
      <c r="B4839" s="74"/>
    </row>
    <row r="4840" spans="2:2" ht="16.149999999999999" customHeight="1" x14ac:dyDescent="0.2">
      <c r="B4840" s="74"/>
    </row>
    <row r="4841" spans="2:2" ht="16.149999999999999" customHeight="1" x14ac:dyDescent="0.2">
      <c r="B4841" s="74"/>
    </row>
    <row r="4842" spans="2:2" ht="16.149999999999999" customHeight="1" x14ac:dyDescent="0.2">
      <c r="B4842" s="74"/>
    </row>
    <row r="4843" spans="2:2" ht="16.149999999999999" customHeight="1" x14ac:dyDescent="0.2">
      <c r="B4843" s="74"/>
    </row>
    <row r="4844" spans="2:2" ht="16.149999999999999" customHeight="1" x14ac:dyDescent="0.2">
      <c r="B4844" s="74"/>
    </row>
    <row r="4845" spans="2:2" ht="16.149999999999999" customHeight="1" x14ac:dyDescent="0.2">
      <c r="B4845" s="74"/>
    </row>
    <row r="4846" spans="2:2" ht="16.149999999999999" customHeight="1" x14ac:dyDescent="0.2">
      <c r="B4846" s="74"/>
    </row>
    <row r="4847" spans="2:2" ht="16.149999999999999" customHeight="1" x14ac:dyDescent="0.2">
      <c r="B4847" s="74"/>
    </row>
    <row r="4848" spans="2:2" ht="16.149999999999999" customHeight="1" x14ac:dyDescent="0.2">
      <c r="B4848" s="74"/>
    </row>
    <row r="4849" spans="2:2" ht="16.149999999999999" customHeight="1" x14ac:dyDescent="0.2">
      <c r="B4849" s="74"/>
    </row>
    <row r="4850" spans="2:2" ht="16.149999999999999" customHeight="1" x14ac:dyDescent="0.2">
      <c r="B4850" s="74"/>
    </row>
    <row r="4851" spans="2:2" ht="16.149999999999999" customHeight="1" x14ac:dyDescent="0.2">
      <c r="B4851" s="74"/>
    </row>
    <row r="4852" spans="2:2" ht="16.149999999999999" customHeight="1" x14ac:dyDescent="0.2">
      <c r="B4852" s="74"/>
    </row>
    <row r="4853" spans="2:2" ht="16.149999999999999" customHeight="1" x14ac:dyDescent="0.2">
      <c r="B4853" s="74"/>
    </row>
    <row r="4854" spans="2:2" ht="16.149999999999999" customHeight="1" x14ac:dyDescent="0.2">
      <c r="B4854" s="74"/>
    </row>
    <row r="4855" spans="2:2" ht="16.149999999999999" customHeight="1" x14ac:dyDescent="0.2">
      <c r="B4855" s="74"/>
    </row>
    <row r="4856" spans="2:2" ht="16.149999999999999" customHeight="1" x14ac:dyDescent="0.2">
      <c r="B4856" s="74"/>
    </row>
    <row r="4857" spans="2:2" ht="16.149999999999999" customHeight="1" x14ac:dyDescent="0.2">
      <c r="B4857" s="74"/>
    </row>
    <row r="4858" spans="2:2" ht="16.149999999999999" customHeight="1" x14ac:dyDescent="0.2">
      <c r="B4858" s="74"/>
    </row>
    <row r="4859" spans="2:2" ht="16.149999999999999" customHeight="1" x14ac:dyDescent="0.2">
      <c r="B4859" s="74"/>
    </row>
    <row r="4860" spans="2:2" ht="16.149999999999999" customHeight="1" x14ac:dyDescent="0.2">
      <c r="B4860" s="74"/>
    </row>
    <row r="4861" spans="2:2" ht="16.149999999999999" customHeight="1" x14ac:dyDescent="0.2">
      <c r="B4861" s="74"/>
    </row>
    <row r="4862" spans="2:2" ht="16.149999999999999" customHeight="1" x14ac:dyDescent="0.2">
      <c r="B4862" s="74"/>
    </row>
    <row r="4863" spans="2:2" ht="16.149999999999999" customHeight="1" x14ac:dyDescent="0.2">
      <c r="B4863" s="74"/>
    </row>
    <row r="4864" spans="2:2" ht="16.149999999999999" customHeight="1" x14ac:dyDescent="0.2">
      <c r="B4864" s="74"/>
    </row>
    <row r="4865" spans="2:2" ht="16.149999999999999" customHeight="1" x14ac:dyDescent="0.2">
      <c r="B4865" s="74"/>
    </row>
    <row r="4866" spans="2:2" ht="16.149999999999999" customHeight="1" x14ac:dyDescent="0.2">
      <c r="B4866" s="74"/>
    </row>
    <row r="4867" spans="2:2" ht="16.149999999999999" customHeight="1" x14ac:dyDescent="0.2">
      <c r="B4867" s="74"/>
    </row>
    <row r="4868" spans="2:2" ht="16.149999999999999" customHeight="1" x14ac:dyDescent="0.2">
      <c r="B4868" s="74"/>
    </row>
    <row r="4869" spans="2:2" ht="16.149999999999999" customHeight="1" x14ac:dyDescent="0.2">
      <c r="B4869" s="74"/>
    </row>
    <row r="4870" spans="2:2" ht="16.149999999999999" customHeight="1" x14ac:dyDescent="0.2">
      <c r="B4870" s="74"/>
    </row>
    <row r="4871" spans="2:2" ht="16.149999999999999" customHeight="1" x14ac:dyDescent="0.2">
      <c r="B4871" s="74"/>
    </row>
    <row r="4872" spans="2:2" ht="16.149999999999999" customHeight="1" x14ac:dyDescent="0.2">
      <c r="B4872" s="74"/>
    </row>
    <row r="4873" spans="2:2" ht="16.149999999999999" customHeight="1" x14ac:dyDescent="0.2">
      <c r="B4873" s="74"/>
    </row>
    <row r="4874" spans="2:2" ht="16.149999999999999" customHeight="1" x14ac:dyDescent="0.2">
      <c r="B4874" s="74"/>
    </row>
    <row r="4875" spans="2:2" ht="16.149999999999999" customHeight="1" x14ac:dyDescent="0.2">
      <c r="B4875" s="74"/>
    </row>
    <row r="4876" spans="2:2" ht="16.149999999999999" customHeight="1" x14ac:dyDescent="0.2">
      <c r="B4876" s="74"/>
    </row>
    <row r="4877" spans="2:2" ht="16.149999999999999" customHeight="1" x14ac:dyDescent="0.2">
      <c r="B4877" s="74"/>
    </row>
    <row r="4878" spans="2:2" ht="16.149999999999999" customHeight="1" x14ac:dyDescent="0.2">
      <c r="B4878" s="74"/>
    </row>
    <row r="4879" spans="2:2" ht="16.149999999999999" customHeight="1" x14ac:dyDescent="0.2">
      <c r="B4879" s="74"/>
    </row>
    <row r="4880" spans="2:2" ht="16.149999999999999" customHeight="1" x14ac:dyDescent="0.2">
      <c r="B4880" s="74"/>
    </row>
    <row r="4881" spans="2:2" ht="16.149999999999999" customHeight="1" x14ac:dyDescent="0.2">
      <c r="B4881" s="74"/>
    </row>
    <row r="4882" spans="2:2" ht="16.149999999999999" customHeight="1" x14ac:dyDescent="0.2">
      <c r="B4882" s="74"/>
    </row>
    <row r="4883" spans="2:2" ht="16.149999999999999" customHeight="1" x14ac:dyDescent="0.2">
      <c r="B4883" s="74"/>
    </row>
    <row r="4884" spans="2:2" ht="16.149999999999999" customHeight="1" x14ac:dyDescent="0.2">
      <c r="B4884" s="74"/>
    </row>
    <row r="4885" spans="2:2" ht="16.149999999999999" customHeight="1" x14ac:dyDescent="0.2">
      <c r="B4885" s="74"/>
    </row>
    <row r="4886" spans="2:2" ht="16.149999999999999" customHeight="1" x14ac:dyDescent="0.2">
      <c r="B4886" s="74"/>
    </row>
    <row r="4887" spans="2:2" ht="16.149999999999999" customHeight="1" x14ac:dyDescent="0.2">
      <c r="B4887" s="74"/>
    </row>
    <row r="4888" spans="2:2" ht="16.149999999999999" customHeight="1" x14ac:dyDescent="0.2">
      <c r="B4888" s="74"/>
    </row>
    <row r="4889" spans="2:2" ht="16.149999999999999" customHeight="1" x14ac:dyDescent="0.2">
      <c r="B4889" s="74"/>
    </row>
    <row r="4890" spans="2:2" ht="16.149999999999999" customHeight="1" x14ac:dyDescent="0.2">
      <c r="B4890" s="74"/>
    </row>
    <row r="4891" spans="2:2" ht="16.149999999999999" customHeight="1" x14ac:dyDescent="0.2">
      <c r="B4891" s="74"/>
    </row>
    <row r="4892" spans="2:2" ht="16.149999999999999" customHeight="1" x14ac:dyDescent="0.2">
      <c r="B4892" s="74"/>
    </row>
    <row r="4893" spans="2:2" ht="16.149999999999999" customHeight="1" x14ac:dyDescent="0.2">
      <c r="B4893" s="74"/>
    </row>
    <row r="4894" spans="2:2" ht="16.149999999999999" customHeight="1" x14ac:dyDescent="0.2">
      <c r="B4894" s="74"/>
    </row>
    <row r="4895" spans="2:2" ht="16.149999999999999" customHeight="1" x14ac:dyDescent="0.2">
      <c r="B4895" s="74"/>
    </row>
    <row r="4896" spans="2:2" ht="16.149999999999999" customHeight="1" x14ac:dyDescent="0.2">
      <c r="B4896" s="74"/>
    </row>
    <row r="4897" spans="2:2" ht="16.149999999999999" customHeight="1" x14ac:dyDescent="0.2">
      <c r="B4897" s="74"/>
    </row>
    <row r="4898" spans="2:2" ht="16.149999999999999" customHeight="1" x14ac:dyDescent="0.2">
      <c r="B4898" s="74"/>
    </row>
    <row r="4899" spans="2:2" ht="16.149999999999999" customHeight="1" x14ac:dyDescent="0.2">
      <c r="B4899" s="74"/>
    </row>
    <row r="4900" spans="2:2" ht="16.149999999999999" customHeight="1" x14ac:dyDescent="0.2">
      <c r="B4900" s="74"/>
    </row>
    <row r="4901" spans="2:2" ht="16.149999999999999" customHeight="1" x14ac:dyDescent="0.2">
      <c r="B4901" s="74"/>
    </row>
    <row r="4902" spans="2:2" ht="16.149999999999999" customHeight="1" x14ac:dyDescent="0.2">
      <c r="B4902" s="74"/>
    </row>
    <row r="4903" spans="2:2" ht="16.149999999999999" customHeight="1" x14ac:dyDescent="0.2">
      <c r="B4903" s="74"/>
    </row>
    <row r="4904" spans="2:2" ht="16.149999999999999" customHeight="1" x14ac:dyDescent="0.2">
      <c r="B4904" s="74"/>
    </row>
    <row r="4905" spans="2:2" ht="16.149999999999999" customHeight="1" x14ac:dyDescent="0.2">
      <c r="B4905" s="74"/>
    </row>
    <row r="4906" spans="2:2" ht="16.149999999999999" customHeight="1" x14ac:dyDescent="0.2">
      <c r="B4906" s="74"/>
    </row>
    <row r="4907" spans="2:2" ht="16.149999999999999" customHeight="1" x14ac:dyDescent="0.2">
      <c r="B4907" s="74"/>
    </row>
    <row r="4908" spans="2:2" ht="16.149999999999999" customHeight="1" x14ac:dyDescent="0.2">
      <c r="B4908" s="74"/>
    </row>
    <row r="4909" spans="2:2" ht="16.149999999999999" customHeight="1" x14ac:dyDescent="0.2">
      <c r="B4909" s="74"/>
    </row>
    <row r="4910" spans="2:2" ht="16.149999999999999" customHeight="1" x14ac:dyDescent="0.2">
      <c r="B4910" s="74"/>
    </row>
    <row r="4911" spans="2:2" ht="16.149999999999999" customHeight="1" x14ac:dyDescent="0.2">
      <c r="B4911" s="74"/>
    </row>
    <row r="4912" spans="2:2" ht="16.149999999999999" customHeight="1" x14ac:dyDescent="0.2">
      <c r="B4912" s="74"/>
    </row>
    <row r="4913" spans="2:2" ht="16.149999999999999" customHeight="1" x14ac:dyDescent="0.2">
      <c r="B4913" s="74"/>
    </row>
    <row r="4914" spans="2:2" ht="16.149999999999999" customHeight="1" x14ac:dyDescent="0.2">
      <c r="B4914" s="74"/>
    </row>
    <row r="4915" spans="2:2" ht="16.149999999999999" customHeight="1" x14ac:dyDescent="0.2">
      <c r="B4915" s="74"/>
    </row>
    <row r="4916" spans="2:2" ht="16.149999999999999" customHeight="1" x14ac:dyDescent="0.2">
      <c r="B4916" s="74"/>
    </row>
    <row r="4917" spans="2:2" ht="16.149999999999999" customHeight="1" x14ac:dyDescent="0.2">
      <c r="B4917" s="74"/>
    </row>
    <row r="4918" spans="2:2" ht="16.149999999999999" customHeight="1" x14ac:dyDescent="0.2">
      <c r="B4918" s="74"/>
    </row>
    <row r="4919" spans="2:2" ht="16.149999999999999" customHeight="1" x14ac:dyDescent="0.2">
      <c r="B4919" s="74"/>
    </row>
    <row r="4920" spans="2:2" ht="16.149999999999999" customHeight="1" x14ac:dyDescent="0.2">
      <c r="B4920" s="74"/>
    </row>
    <row r="4921" spans="2:2" ht="16.149999999999999" customHeight="1" x14ac:dyDescent="0.2">
      <c r="B4921" s="74"/>
    </row>
    <row r="4922" spans="2:2" ht="16.149999999999999" customHeight="1" x14ac:dyDescent="0.2">
      <c r="B4922" s="74"/>
    </row>
    <row r="4923" spans="2:2" ht="16.149999999999999" customHeight="1" x14ac:dyDescent="0.2">
      <c r="B4923" s="74"/>
    </row>
    <row r="4924" spans="2:2" ht="16.149999999999999" customHeight="1" x14ac:dyDescent="0.2">
      <c r="B4924" s="74"/>
    </row>
    <row r="4925" spans="2:2" ht="16.149999999999999" customHeight="1" x14ac:dyDescent="0.2">
      <c r="B4925" s="74"/>
    </row>
    <row r="4926" spans="2:2" ht="16.149999999999999" customHeight="1" x14ac:dyDescent="0.2">
      <c r="B4926" s="74"/>
    </row>
    <row r="4927" spans="2:2" ht="16.149999999999999" customHeight="1" x14ac:dyDescent="0.2">
      <c r="B4927" s="74"/>
    </row>
    <row r="4928" spans="2:2" ht="16.149999999999999" customHeight="1" x14ac:dyDescent="0.2">
      <c r="B4928" s="74"/>
    </row>
    <row r="4929" spans="2:2" ht="16.149999999999999" customHeight="1" x14ac:dyDescent="0.2">
      <c r="B4929" s="74"/>
    </row>
    <row r="4930" spans="2:2" ht="16.149999999999999" customHeight="1" x14ac:dyDescent="0.2">
      <c r="B4930" s="74"/>
    </row>
    <row r="4931" spans="2:2" ht="16.149999999999999" customHeight="1" x14ac:dyDescent="0.2">
      <c r="B4931" s="74"/>
    </row>
    <row r="4932" spans="2:2" ht="16.149999999999999" customHeight="1" x14ac:dyDescent="0.2">
      <c r="B4932" s="74"/>
    </row>
    <row r="4933" spans="2:2" ht="16.149999999999999" customHeight="1" x14ac:dyDescent="0.2">
      <c r="B4933" s="74"/>
    </row>
    <row r="4934" spans="2:2" ht="16.149999999999999" customHeight="1" x14ac:dyDescent="0.2">
      <c r="B4934" s="74"/>
    </row>
    <row r="4935" spans="2:2" ht="16.149999999999999" customHeight="1" x14ac:dyDescent="0.2">
      <c r="B4935" s="74"/>
    </row>
    <row r="4936" spans="2:2" ht="16.149999999999999" customHeight="1" x14ac:dyDescent="0.2">
      <c r="B4936" s="74"/>
    </row>
    <row r="4937" spans="2:2" ht="16.149999999999999" customHeight="1" x14ac:dyDescent="0.2">
      <c r="B4937" s="74"/>
    </row>
    <row r="4938" spans="2:2" ht="16.149999999999999" customHeight="1" x14ac:dyDescent="0.2">
      <c r="B4938" s="74"/>
    </row>
    <row r="4939" spans="2:2" ht="16.149999999999999" customHeight="1" x14ac:dyDescent="0.2">
      <c r="B4939" s="74"/>
    </row>
    <row r="4940" spans="2:2" ht="16.149999999999999" customHeight="1" x14ac:dyDescent="0.2">
      <c r="B4940" s="74"/>
    </row>
    <row r="4941" spans="2:2" ht="16.149999999999999" customHeight="1" x14ac:dyDescent="0.2">
      <c r="B4941" s="74"/>
    </row>
    <row r="4942" spans="2:2" ht="16.149999999999999" customHeight="1" x14ac:dyDescent="0.2">
      <c r="B4942" s="74"/>
    </row>
    <row r="4943" spans="2:2" ht="16.149999999999999" customHeight="1" x14ac:dyDescent="0.2">
      <c r="B4943" s="74"/>
    </row>
    <row r="4944" spans="2:2" ht="16.149999999999999" customHeight="1" x14ac:dyDescent="0.2">
      <c r="B4944" s="74"/>
    </row>
    <row r="4945" spans="2:2" ht="16.149999999999999" customHeight="1" x14ac:dyDescent="0.2">
      <c r="B4945" s="74"/>
    </row>
    <row r="4946" spans="2:2" ht="16.149999999999999" customHeight="1" x14ac:dyDescent="0.2">
      <c r="B4946" s="74"/>
    </row>
    <row r="4947" spans="2:2" ht="16.149999999999999" customHeight="1" x14ac:dyDescent="0.2">
      <c r="B4947" s="74"/>
    </row>
    <row r="4948" spans="2:2" ht="16.149999999999999" customHeight="1" x14ac:dyDescent="0.2">
      <c r="B4948" s="74"/>
    </row>
    <row r="4949" spans="2:2" ht="16.149999999999999" customHeight="1" x14ac:dyDescent="0.2">
      <c r="B4949" s="74"/>
    </row>
    <row r="4950" spans="2:2" ht="16.149999999999999" customHeight="1" x14ac:dyDescent="0.2">
      <c r="B4950" s="74"/>
    </row>
    <row r="4951" spans="2:2" ht="16.149999999999999" customHeight="1" x14ac:dyDescent="0.2">
      <c r="B4951" s="74"/>
    </row>
    <row r="4952" spans="2:2" ht="16.149999999999999" customHeight="1" x14ac:dyDescent="0.2">
      <c r="B4952" s="74"/>
    </row>
    <row r="4953" spans="2:2" ht="16.149999999999999" customHeight="1" x14ac:dyDescent="0.2">
      <c r="B4953" s="74"/>
    </row>
    <row r="4954" spans="2:2" ht="16.149999999999999" customHeight="1" x14ac:dyDescent="0.2">
      <c r="B4954" s="74"/>
    </row>
    <row r="4955" spans="2:2" ht="16.149999999999999" customHeight="1" x14ac:dyDescent="0.2">
      <c r="B4955" s="74"/>
    </row>
    <row r="4956" spans="2:2" ht="16.149999999999999" customHeight="1" x14ac:dyDescent="0.2">
      <c r="B4956" s="74"/>
    </row>
    <row r="4957" spans="2:2" ht="16.149999999999999" customHeight="1" x14ac:dyDescent="0.2">
      <c r="B4957" s="74"/>
    </row>
    <row r="4958" spans="2:2" ht="16.149999999999999" customHeight="1" x14ac:dyDescent="0.2">
      <c r="B4958" s="74"/>
    </row>
    <row r="4959" spans="2:2" ht="16.149999999999999" customHeight="1" x14ac:dyDescent="0.2">
      <c r="B4959" s="74"/>
    </row>
    <row r="4960" spans="2:2" ht="16.149999999999999" customHeight="1" x14ac:dyDescent="0.2">
      <c r="B4960" s="74"/>
    </row>
    <row r="4961" spans="2:2" ht="16.149999999999999" customHeight="1" x14ac:dyDescent="0.2">
      <c r="B4961" s="74"/>
    </row>
    <row r="4962" spans="2:2" ht="16.149999999999999" customHeight="1" x14ac:dyDescent="0.2">
      <c r="B4962" s="74"/>
    </row>
    <row r="4963" spans="2:2" ht="16.149999999999999" customHeight="1" x14ac:dyDescent="0.2">
      <c r="B4963" s="74"/>
    </row>
    <row r="4964" spans="2:2" ht="16.149999999999999" customHeight="1" x14ac:dyDescent="0.2">
      <c r="B4964" s="74"/>
    </row>
    <row r="4965" spans="2:2" ht="16.149999999999999" customHeight="1" x14ac:dyDescent="0.2">
      <c r="B4965" s="74"/>
    </row>
    <row r="4966" spans="2:2" ht="16.149999999999999" customHeight="1" x14ac:dyDescent="0.2">
      <c r="B4966" s="74"/>
    </row>
    <row r="4967" spans="2:2" ht="16.149999999999999" customHeight="1" x14ac:dyDescent="0.2">
      <c r="B4967" s="74"/>
    </row>
    <row r="4968" spans="2:2" ht="16.149999999999999" customHeight="1" x14ac:dyDescent="0.2">
      <c r="B4968" s="74"/>
    </row>
    <row r="4969" spans="2:2" ht="16.149999999999999" customHeight="1" x14ac:dyDescent="0.2">
      <c r="B4969" s="74"/>
    </row>
    <row r="4970" spans="2:2" ht="16.149999999999999" customHeight="1" x14ac:dyDescent="0.2">
      <c r="B4970" s="74"/>
    </row>
    <row r="4971" spans="2:2" ht="16.149999999999999" customHeight="1" x14ac:dyDescent="0.2">
      <c r="B4971" s="74"/>
    </row>
    <row r="4972" spans="2:2" ht="16.149999999999999" customHeight="1" x14ac:dyDescent="0.2">
      <c r="B4972" s="74"/>
    </row>
    <row r="4973" spans="2:2" ht="16.149999999999999" customHeight="1" x14ac:dyDescent="0.2">
      <c r="B4973" s="74"/>
    </row>
    <row r="4974" spans="2:2" ht="16.149999999999999" customHeight="1" x14ac:dyDescent="0.2">
      <c r="B4974" s="74"/>
    </row>
    <row r="4975" spans="2:2" ht="16.149999999999999" customHeight="1" x14ac:dyDescent="0.2">
      <c r="B4975" s="74"/>
    </row>
    <row r="4976" spans="2:2" ht="16.149999999999999" customHeight="1" x14ac:dyDescent="0.2">
      <c r="B4976" s="74"/>
    </row>
    <row r="4977" spans="2:2" ht="16.149999999999999" customHeight="1" x14ac:dyDescent="0.2">
      <c r="B4977" s="74"/>
    </row>
    <row r="4978" spans="2:2" ht="16.149999999999999" customHeight="1" x14ac:dyDescent="0.2">
      <c r="B4978" s="74"/>
    </row>
    <row r="4979" spans="2:2" ht="16.149999999999999" customHeight="1" x14ac:dyDescent="0.2">
      <c r="B4979" s="74"/>
    </row>
    <row r="4980" spans="2:2" ht="16.149999999999999" customHeight="1" x14ac:dyDescent="0.2">
      <c r="B4980" s="74"/>
    </row>
    <row r="4981" spans="2:2" ht="16.149999999999999" customHeight="1" x14ac:dyDescent="0.2">
      <c r="B4981" s="74"/>
    </row>
    <row r="4982" spans="2:2" ht="16.149999999999999" customHeight="1" x14ac:dyDescent="0.2">
      <c r="B4982" s="74"/>
    </row>
    <row r="4983" spans="2:2" ht="16.149999999999999" customHeight="1" x14ac:dyDescent="0.2">
      <c r="B4983" s="74"/>
    </row>
    <row r="4984" spans="2:2" ht="16.149999999999999" customHeight="1" x14ac:dyDescent="0.2">
      <c r="B4984" s="74"/>
    </row>
    <row r="4985" spans="2:2" ht="16.149999999999999" customHeight="1" x14ac:dyDescent="0.2">
      <c r="B4985" s="74"/>
    </row>
    <row r="4986" spans="2:2" ht="16.149999999999999" customHeight="1" x14ac:dyDescent="0.2">
      <c r="B4986" s="74"/>
    </row>
    <row r="4987" spans="2:2" ht="16.149999999999999" customHeight="1" x14ac:dyDescent="0.2">
      <c r="B4987" s="74"/>
    </row>
    <row r="4988" spans="2:2" ht="16.149999999999999" customHeight="1" x14ac:dyDescent="0.2">
      <c r="B4988" s="74"/>
    </row>
    <row r="4989" spans="2:2" ht="16.149999999999999" customHeight="1" x14ac:dyDescent="0.2">
      <c r="B4989" s="74"/>
    </row>
    <row r="4990" spans="2:2" ht="16.149999999999999" customHeight="1" x14ac:dyDescent="0.2">
      <c r="B4990" s="74"/>
    </row>
    <row r="4991" spans="2:2" ht="16.149999999999999" customHeight="1" x14ac:dyDescent="0.2">
      <c r="B4991" s="74"/>
    </row>
    <row r="4992" spans="2:2" ht="16.149999999999999" customHeight="1" x14ac:dyDescent="0.2">
      <c r="B4992" s="74"/>
    </row>
    <row r="4993" spans="2:2" ht="16.149999999999999" customHeight="1" x14ac:dyDescent="0.2">
      <c r="B4993" s="74"/>
    </row>
    <row r="4994" spans="2:2" ht="16.149999999999999" customHeight="1" x14ac:dyDescent="0.2">
      <c r="B4994" s="74"/>
    </row>
    <row r="4995" spans="2:2" ht="16.149999999999999" customHeight="1" x14ac:dyDescent="0.2">
      <c r="B4995" s="74"/>
    </row>
    <row r="4996" spans="2:2" ht="16.149999999999999" customHeight="1" x14ac:dyDescent="0.2">
      <c r="B4996" s="74"/>
    </row>
    <row r="4997" spans="2:2" ht="16.149999999999999" customHeight="1" x14ac:dyDescent="0.2">
      <c r="B4997" s="74"/>
    </row>
    <row r="4998" spans="2:2" ht="16.149999999999999" customHeight="1" x14ac:dyDescent="0.2">
      <c r="B4998" s="74"/>
    </row>
    <row r="4999" spans="2:2" ht="16.149999999999999" customHeight="1" x14ac:dyDescent="0.2">
      <c r="B4999" s="74"/>
    </row>
    <row r="5000" spans="2:2" ht="16.149999999999999" customHeight="1" x14ac:dyDescent="0.2">
      <c r="B5000" s="74"/>
    </row>
    <row r="5001" spans="2:2" ht="16.149999999999999" customHeight="1" x14ac:dyDescent="0.2">
      <c r="B5001" s="74"/>
    </row>
    <row r="5002" spans="2:2" ht="16.149999999999999" customHeight="1" x14ac:dyDescent="0.2">
      <c r="B5002" s="74"/>
    </row>
    <row r="5003" spans="2:2" ht="16.149999999999999" customHeight="1" x14ac:dyDescent="0.2">
      <c r="B5003" s="74"/>
    </row>
    <row r="5004" spans="2:2" ht="16.149999999999999" customHeight="1" x14ac:dyDescent="0.2">
      <c r="B5004" s="74"/>
    </row>
    <row r="5005" spans="2:2" ht="16.149999999999999" customHeight="1" x14ac:dyDescent="0.2">
      <c r="B5005" s="74"/>
    </row>
    <row r="5006" spans="2:2" ht="16.149999999999999" customHeight="1" x14ac:dyDescent="0.2">
      <c r="B5006" s="74"/>
    </row>
    <row r="5007" spans="2:2" ht="16.149999999999999" customHeight="1" x14ac:dyDescent="0.2">
      <c r="B5007" s="74"/>
    </row>
    <row r="5008" spans="2:2" ht="16.149999999999999" customHeight="1" x14ac:dyDescent="0.2">
      <c r="B5008" s="74"/>
    </row>
    <row r="5009" spans="2:2" ht="16.149999999999999" customHeight="1" x14ac:dyDescent="0.2">
      <c r="B5009" s="74"/>
    </row>
    <row r="5010" spans="2:2" ht="16.149999999999999" customHeight="1" x14ac:dyDescent="0.2">
      <c r="B5010" s="74"/>
    </row>
    <row r="5011" spans="2:2" ht="16.149999999999999" customHeight="1" x14ac:dyDescent="0.2">
      <c r="B5011" s="74"/>
    </row>
    <row r="5012" spans="2:2" ht="16.149999999999999" customHeight="1" x14ac:dyDescent="0.2">
      <c r="B5012" s="74"/>
    </row>
    <row r="5013" spans="2:2" ht="16.149999999999999" customHeight="1" x14ac:dyDescent="0.2">
      <c r="B5013" s="74"/>
    </row>
    <row r="5014" spans="2:2" ht="16.149999999999999" customHeight="1" x14ac:dyDescent="0.2">
      <c r="B5014" s="74"/>
    </row>
    <row r="5015" spans="2:2" ht="16.149999999999999" customHeight="1" x14ac:dyDescent="0.2">
      <c r="B5015" s="74"/>
    </row>
    <row r="5016" spans="2:2" ht="16.149999999999999" customHeight="1" x14ac:dyDescent="0.2">
      <c r="B5016" s="74"/>
    </row>
    <row r="5017" spans="2:2" ht="16.149999999999999" customHeight="1" x14ac:dyDescent="0.2">
      <c r="B5017" s="74"/>
    </row>
    <row r="5018" spans="2:2" ht="16.149999999999999" customHeight="1" x14ac:dyDescent="0.2">
      <c r="B5018" s="74"/>
    </row>
    <row r="5019" spans="2:2" ht="16.149999999999999" customHeight="1" x14ac:dyDescent="0.2">
      <c r="B5019" s="74"/>
    </row>
    <row r="5020" spans="2:2" ht="16.149999999999999" customHeight="1" x14ac:dyDescent="0.2">
      <c r="B5020" s="74"/>
    </row>
    <row r="5021" spans="2:2" ht="16.149999999999999" customHeight="1" x14ac:dyDescent="0.2">
      <c r="B5021" s="74"/>
    </row>
    <row r="5022" spans="2:2" ht="16.149999999999999" customHeight="1" x14ac:dyDescent="0.2">
      <c r="B5022" s="74"/>
    </row>
    <row r="5023" spans="2:2" ht="16.149999999999999" customHeight="1" x14ac:dyDescent="0.2">
      <c r="B5023" s="74"/>
    </row>
    <row r="5024" spans="2:2" ht="16.149999999999999" customHeight="1" x14ac:dyDescent="0.2">
      <c r="B5024" s="74"/>
    </row>
    <row r="5025" spans="2:2" ht="16.149999999999999" customHeight="1" x14ac:dyDescent="0.2">
      <c r="B5025" s="74"/>
    </row>
    <row r="5026" spans="2:2" ht="16.149999999999999" customHeight="1" x14ac:dyDescent="0.2">
      <c r="B5026" s="74"/>
    </row>
    <row r="5027" spans="2:2" ht="16.149999999999999" customHeight="1" x14ac:dyDescent="0.2">
      <c r="B5027" s="74"/>
    </row>
    <row r="5028" spans="2:2" ht="16.149999999999999" customHeight="1" x14ac:dyDescent="0.2">
      <c r="B5028" s="74"/>
    </row>
    <row r="5029" spans="2:2" ht="16.149999999999999" customHeight="1" x14ac:dyDescent="0.2">
      <c r="B5029" s="74"/>
    </row>
    <row r="5030" spans="2:2" ht="16.149999999999999" customHeight="1" x14ac:dyDescent="0.2">
      <c r="B5030" s="74"/>
    </row>
    <row r="5031" spans="2:2" ht="16.149999999999999" customHeight="1" x14ac:dyDescent="0.2">
      <c r="B5031" s="74"/>
    </row>
    <row r="5032" spans="2:2" ht="16.149999999999999" customHeight="1" x14ac:dyDescent="0.2">
      <c r="B5032" s="74"/>
    </row>
    <row r="5033" spans="2:2" ht="16.149999999999999" customHeight="1" x14ac:dyDescent="0.2">
      <c r="B5033" s="74"/>
    </row>
    <row r="5034" spans="2:2" ht="16.149999999999999" customHeight="1" x14ac:dyDescent="0.2">
      <c r="B5034" s="74"/>
    </row>
    <row r="5035" spans="2:2" ht="16.149999999999999" customHeight="1" x14ac:dyDescent="0.2">
      <c r="B5035" s="74"/>
    </row>
    <row r="5036" spans="2:2" ht="16.149999999999999" customHeight="1" x14ac:dyDescent="0.2">
      <c r="B5036" s="74"/>
    </row>
    <row r="5037" spans="2:2" ht="16.149999999999999" customHeight="1" x14ac:dyDescent="0.2">
      <c r="B5037" s="74"/>
    </row>
    <row r="5038" spans="2:2" ht="16.149999999999999" customHeight="1" x14ac:dyDescent="0.2">
      <c r="B5038" s="74"/>
    </row>
    <row r="5039" spans="2:2" ht="16.149999999999999" customHeight="1" x14ac:dyDescent="0.2">
      <c r="B5039" s="74"/>
    </row>
    <row r="5040" spans="2:2" ht="16.149999999999999" customHeight="1" x14ac:dyDescent="0.2">
      <c r="B5040" s="74"/>
    </row>
    <row r="5041" spans="2:2" ht="16.149999999999999" customHeight="1" x14ac:dyDescent="0.2">
      <c r="B5041" s="74"/>
    </row>
    <row r="5042" spans="2:2" ht="16.149999999999999" customHeight="1" x14ac:dyDescent="0.2">
      <c r="B5042" s="74"/>
    </row>
    <row r="5043" spans="2:2" ht="16.149999999999999" customHeight="1" x14ac:dyDescent="0.2">
      <c r="B5043" s="74"/>
    </row>
    <row r="5044" spans="2:2" ht="16.149999999999999" customHeight="1" x14ac:dyDescent="0.2">
      <c r="B5044" s="74"/>
    </row>
    <row r="5045" spans="2:2" ht="16.149999999999999" customHeight="1" x14ac:dyDescent="0.2">
      <c r="B5045" s="74"/>
    </row>
    <row r="5046" spans="2:2" ht="16.149999999999999" customHeight="1" x14ac:dyDescent="0.2">
      <c r="B5046" s="74"/>
    </row>
    <row r="5047" spans="2:2" ht="16.149999999999999" customHeight="1" x14ac:dyDescent="0.2">
      <c r="B5047" s="74"/>
    </row>
    <row r="5048" spans="2:2" ht="16.149999999999999" customHeight="1" x14ac:dyDescent="0.2">
      <c r="B5048" s="74"/>
    </row>
    <row r="5049" spans="2:2" ht="16.149999999999999" customHeight="1" x14ac:dyDescent="0.2">
      <c r="B5049" s="74"/>
    </row>
    <row r="5050" spans="2:2" ht="16.149999999999999" customHeight="1" x14ac:dyDescent="0.2">
      <c r="B5050" s="74"/>
    </row>
    <row r="5051" spans="2:2" ht="16.149999999999999" customHeight="1" x14ac:dyDescent="0.2">
      <c r="B5051" s="74"/>
    </row>
    <row r="5052" spans="2:2" ht="16.149999999999999" customHeight="1" x14ac:dyDescent="0.2">
      <c r="B5052" s="74"/>
    </row>
    <row r="5053" spans="2:2" ht="16.149999999999999" customHeight="1" x14ac:dyDescent="0.2">
      <c r="B5053" s="74"/>
    </row>
    <row r="5054" spans="2:2" ht="16.149999999999999" customHeight="1" x14ac:dyDescent="0.2">
      <c r="B5054" s="74"/>
    </row>
    <row r="5055" spans="2:2" ht="16.149999999999999" customHeight="1" x14ac:dyDescent="0.2">
      <c r="B5055" s="74"/>
    </row>
    <row r="5056" spans="2:2" ht="16.149999999999999" customHeight="1" x14ac:dyDescent="0.2">
      <c r="B5056" s="74"/>
    </row>
    <row r="5057" spans="2:2" ht="16.149999999999999" customHeight="1" x14ac:dyDescent="0.2">
      <c r="B5057" s="74"/>
    </row>
    <row r="5058" spans="2:2" ht="16.149999999999999" customHeight="1" x14ac:dyDescent="0.2">
      <c r="B5058" s="74"/>
    </row>
    <row r="5059" spans="2:2" ht="16.149999999999999" customHeight="1" x14ac:dyDescent="0.2">
      <c r="B5059" s="74"/>
    </row>
    <row r="5060" spans="2:2" ht="16.149999999999999" customHeight="1" x14ac:dyDescent="0.2">
      <c r="B5060" s="74"/>
    </row>
    <row r="5061" spans="2:2" ht="16.149999999999999" customHeight="1" x14ac:dyDescent="0.2">
      <c r="B5061" s="74"/>
    </row>
    <row r="5062" spans="2:2" ht="16.149999999999999" customHeight="1" x14ac:dyDescent="0.2">
      <c r="B5062" s="74"/>
    </row>
    <row r="5063" spans="2:2" ht="16.149999999999999" customHeight="1" x14ac:dyDescent="0.2">
      <c r="B5063" s="74"/>
    </row>
    <row r="5064" spans="2:2" ht="16.149999999999999" customHeight="1" x14ac:dyDescent="0.2">
      <c r="B5064" s="74"/>
    </row>
    <row r="5065" spans="2:2" ht="16.149999999999999" customHeight="1" x14ac:dyDescent="0.2">
      <c r="B5065" s="74"/>
    </row>
    <row r="5066" spans="2:2" ht="16.149999999999999" customHeight="1" x14ac:dyDescent="0.2">
      <c r="B5066" s="74"/>
    </row>
    <row r="5067" spans="2:2" ht="16.149999999999999" customHeight="1" x14ac:dyDescent="0.2">
      <c r="B5067" s="74"/>
    </row>
    <row r="5068" spans="2:2" ht="16.149999999999999" customHeight="1" x14ac:dyDescent="0.2">
      <c r="B5068" s="74"/>
    </row>
    <row r="5069" spans="2:2" ht="16.149999999999999" customHeight="1" x14ac:dyDescent="0.2">
      <c r="B5069" s="74"/>
    </row>
    <row r="5070" spans="2:2" ht="16.149999999999999" customHeight="1" x14ac:dyDescent="0.2">
      <c r="B5070" s="74"/>
    </row>
    <row r="5071" spans="2:2" ht="16.149999999999999" customHeight="1" x14ac:dyDescent="0.2">
      <c r="B5071" s="74"/>
    </row>
    <row r="5072" spans="2:2" ht="16.149999999999999" customHeight="1" x14ac:dyDescent="0.2">
      <c r="B5072" s="74"/>
    </row>
    <row r="5073" spans="2:2" ht="16.149999999999999" customHeight="1" x14ac:dyDescent="0.2">
      <c r="B5073" s="74"/>
    </row>
    <row r="5074" spans="2:2" ht="16.149999999999999" customHeight="1" x14ac:dyDescent="0.2">
      <c r="B5074" s="74"/>
    </row>
    <row r="5075" spans="2:2" ht="16.149999999999999" customHeight="1" x14ac:dyDescent="0.2">
      <c r="B5075" s="74"/>
    </row>
    <row r="5076" spans="2:2" ht="16.149999999999999" customHeight="1" x14ac:dyDescent="0.2">
      <c r="B5076" s="74"/>
    </row>
    <row r="5077" spans="2:2" ht="16.149999999999999" customHeight="1" x14ac:dyDescent="0.2">
      <c r="B5077" s="74"/>
    </row>
    <row r="5078" spans="2:2" ht="16.149999999999999" customHeight="1" x14ac:dyDescent="0.2">
      <c r="B5078" s="74"/>
    </row>
    <row r="5079" spans="2:2" ht="16.149999999999999" customHeight="1" x14ac:dyDescent="0.2">
      <c r="B5079" s="74"/>
    </row>
    <row r="5080" spans="2:2" ht="16.149999999999999" customHeight="1" x14ac:dyDescent="0.2">
      <c r="B5080" s="74"/>
    </row>
    <row r="5081" spans="2:2" ht="16.149999999999999" customHeight="1" x14ac:dyDescent="0.2">
      <c r="B5081" s="74"/>
    </row>
    <row r="5082" spans="2:2" ht="16.149999999999999" customHeight="1" x14ac:dyDescent="0.2">
      <c r="B5082" s="74"/>
    </row>
    <row r="5083" spans="2:2" ht="16.149999999999999" customHeight="1" x14ac:dyDescent="0.2">
      <c r="B5083" s="74"/>
    </row>
    <row r="5084" spans="2:2" ht="16.149999999999999" customHeight="1" x14ac:dyDescent="0.2">
      <c r="B5084" s="74"/>
    </row>
    <row r="5085" spans="2:2" ht="16.149999999999999" customHeight="1" x14ac:dyDescent="0.2">
      <c r="B5085" s="74"/>
    </row>
    <row r="5086" spans="2:2" ht="16.149999999999999" customHeight="1" x14ac:dyDescent="0.2">
      <c r="B5086" s="74"/>
    </row>
    <row r="5087" spans="2:2" ht="16.149999999999999" customHeight="1" x14ac:dyDescent="0.2">
      <c r="B5087" s="74"/>
    </row>
    <row r="5088" spans="2:2" ht="16.149999999999999" customHeight="1" x14ac:dyDescent="0.2">
      <c r="B5088" s="74"/>
    </row>
    <row r="5089" spans="2:2" ht="16.149999999999999" customHeight="1" x14ac:dyDescent="0.2">
      <c r="B5089" s="74"/>
    </row>
    <row r="5090" spans="2:2" ht="16.149999999999999" customHeight="1" x14ac:dyDescent="0.2">
      <c r="B5090" s="74"/>
    </row>
    <row r="5091" spans="2:2" ht="16.149999999999999" customHeight="1" x14ac:dyDescent="0.2">
      <c r="B5091" s="74"/>
    </row>
    <row r="5092" spans="2:2" ht="16.149999999999999" customHeight="1" x14ac:dyDescent="0.2">
      <c r="B5092" s="74"/>
    </row>
    <row r="5093" spans="2:2" ht="16.149999999999999" customHeight="1" x14ac:dyDescent="0.2">
      <c r="B5093" s="74"/>
    </row>
    <row r="5094" spans="2:2" ht="16.149999999999999" customHeight="1" x14ac:dyDescent="0.2">
      <c r="B5094" s="74"/>
    </row>
    <row r="5095" spans="2:2" ht="16.149999999999999" customHeight="1" x14ac:dyDescent="0.2">
      <c r="B5095" s="74"/>
    </row>
    <row r="5096" spans="2:2" ht="16.149999999999999" customHeight="1" x14ac:dyDescent="0.2">
      <c r="B5096" s="74"/>
    </row>
    <row r="5097" spans="2:2" ht="16.149999999999999" customHeight="1" x14ac:dyDescent="0.2">
      <c r="B5097" s="74"/>
    </row>
    <row r="5098" spans="2:2" ht="16.149999999999999" customHeight="1" x14ac:dyDescent="0.2">
      <c r="B5098" s="74"/>
    </row>
    <row r="5099" spans="2:2" ht="16.149999999999999" customHeight="1" x14ac:dyDescent="0.2">
      <c r="B5099" s="74"/>
    </row>
    <row r="5100" spans="2:2" ht="16.149999999999999" customHeight="1" x14ac:dyDescent="0.2">
      <c r="B5100" s="74"/>
    </row>
    <row r="5101" spans="2:2" ht="16.149999999999999" customHeight="1" x14ac:dyDescent="0.2">
      <c r="B5101" s="74"/>
    </row>
    <row r="5102" spans="2:2" ht="16.149999999999999" customHeight="1" x14ac:dyDescent="0.2">
      <c r="B5102" s="74"/>
    </row>
    <row r="5103" spans="2:2" ht="16.149999999999999" customHeight="1" x14ac:dyDescent="0.2">
      <c r="B5103" s="74"/>
    </row>
    <row r="5104" spans="2:2" ht="16.149999999999999" customHeight="1" x14ac:dyDescent="0.2">
      <c r="B5104" s="74"/>
    </row>
    <row r="5105" spans="2:2" ht="16.149999999999999" customHeight="1" x14ac:dyDescent="0.2">
      <c r="B5105" s="74"/>
    </row>
    <row r="5106" spans="2:2" ht="16.149999999999999" customHeight="1" x14ac:dyDescent="0.2">
      <c r="B5106" s="74"/>
    </row>
    <row r="5107" spans="2:2" ht="16.149999999999999" customHeight="1" x14ac:dyDescent="0.2">
      <c r="B5107" s="74"/>
    </row>
    <row r="5108" spans="2:2" ht="16.149999999999999" customHeight="1" x14ac:dyDescent="0.2">
      <c r="B5108" s="74"/>
    </row>
    <row r="5109" spans="2:2" ht="16.149999999999999" customHeight="1" x14ac:dyDescent="0.2">
      <c r="B5109" s="74"/>
    </row>
    <row r="5110" spans="2:2" ht="16.149999999999999" customHeight="1" x14ac:dyDescent="0.2">
      <c r="B5110" s="74"/>
    </row>
    <row r="5111" spans="2:2" ht="16.149999999999999" customHeight="1" x14ac:dyDescent="0.2">
      <c r="B5111" s="74"/>
    </row>
    <row r="5112" spans="2:2" ht="16.149999999999999" customHeight="1" x14ac:dyDescent="0.2">
      <c r="B5112" s="74"/>
    </row>
    <row r="5113" spans="2:2" ht="16.149999999999999" customHeight="1" x14ac:dyDescent="0.2">
      <c r="B5113" s="74"/>
    </row>
    <row r="5114" spans="2:2" ht="16.149999999999999" customHeight="1" x14ac:dyDescent="0.2">
      <c r="B5114" s="74"/>
    </row>
    <row r="5115" spans="2:2" ht="16.149999999999999" customHeight="1" x14ac:dyDescent="0.2">
      <c r="B5115" s="74"/>
    </row>
    <row r="5116" spans="2:2" ht="16.149999999999999" customHeight="1" x14ac:dyDescent="0.2">
      <c r="B5116" s="74"/>
    </row>
    <row r="5117" spans="2:2" ht="16.149999999999999" customHeight="1" x14ac:dyDescent="0.2">
      <c r="B5117" s="74"/>
    </row>
    <row r="5118" spans="2:2" ht="16.149999999999999" customHeight="1" x14ac:dyDescent="0.2">
      <c r="B5118" s="74"/>
    </row>
    <row r="5119" spans="2:2" ht="16.149999999999999" customHeight="1" x14ac:dyDescent="0.2">
      <c r="B5119" s="74"/>
    </row>
    <row r="5120" spans="2:2" ht="16.149999999999999" customHeight="1" x14ac:dyDescent="0.2">
      <c r="B5120" s="74"/>
    </row>
    <row r="5121" spans="2:2" ht="16.149999999999999" customHeight="1" x14ac:dyDescent="0.2">
      <c r="B5121" s="74"/>
    </row>
    <row r="5122" spans="2:2" ht="16.149999999999999" customHeight="1" x14ac:dyDescent="0.2">
      <c r="B5122" s="74"/>
    </row>
    <row r="5123" spans="2:2" ht="16.149999999999999" customHeight="1" x14ac:dyDescent="0.2">
      <c r="B5123" s="74"/>
    </row>
    <row r="5124" spans="2:2" ht="16.149999999999999" customHeight="1" x14ac:dyDescent="0.2">
      <c r="B5124" s="74"/>
    </row>
    <row r="5125" spans="2:2" ht="16.149999999999999" customHeight="1" x14ac:dyDescent="0.2">
      <c r="B5125" s="74"/>
    </row>
    <row r="5126" spans="2:2" ht="16.149999999999999" customHeight="1" x14ac:dyDescent="0.2">
      <c r="B5126" s="74"/>
    </row>
    <row r="5127" spans="2:2" ht="16.149999999999999" customHeight="1" x14ac:dyDescent="0.2">
      <c r="B5127" s="74"/>
    </row>
    <row r="5128" spans="2:2" ht="16.149999999999999" customHeight="1" x14ac:dyDescent="0.2">
      <c r="B5128" s="74"/>
    </row>
    <row r="5129" spans="2:2" ht="16.149999999999999" customHeight="1" x14ac:dyDescent="0.2">
      <c r="B5129" s="74"/>
    </row>
    <row r="5130" spans="2:2" ht="16.149999999999999" customHeight="1" x14ac:dyDescent="0.2">
      <c r="B5130" s="74"/>
    </row>
    <row r="5131" spans="2:2" ht="16.149999999999999" customHeight="1" x14ac:dyDescent="0.2">
      <c r="B5131" s="74"/>
    </row>
    <row r="5132" spans="2:2" ht="16.149999999999999" customHeight="1" x14ac:dyDescent="0.2">
      <c r="B5132" s="74"/>
    </row>
    <row r="5133" spans="2:2" ht="16.149999999999999" customHeight="1" x14ac:dyDescent="0.2">
      <c r="B5133" s="74"/>
    </row>
    <row r="5134" spans="2:2" ht="16.149999999999999" customHeight="1" x14ac:dyDescent="0.2">
      <c r="B5134" s="74"/>
    </row>
    <row r="5135" spans="2:2" ht="16.149999999999999" customHeight="1" x14ac:dyDescent="0.2">
      <c r="B5135" s="74"/>
    </row>
    <row r="5136" spans="2:2" ht="16.149999999999999" customHeight="1" x14ac:dyDescent="0.2">
      <c r="B5136" s="74"/>
    </row>
    <row r="5137" spans="2:2" ht="16.149999999999999" customHeight="1" x14ac:dyDescent="0.2">
      <c r="B5137" s="74"/>
    </row>
    <row r="5138" spans="2:2" ht="16.149999999999999" customHeight="1" x14ac:dyDescent="0.2">
      <c r="B5138" s="74"/>
    </row>
    <row r="5139" spans="2:2" ht="16.149999999999999" customHeight="1" x14ac:dyDescent="0.2">
      <c r="B5139" s="74"/>
    </row>
    <row r="5140" spans="2:2" ht="16.149999999999999" customHeight="1" x14ac:dyDescent="0.2">
      <c r="B5140" s="74"/>
    </row>
    <row r="5141" spans="2:2" ht="16.149999999999999" customHeight="1" x14ac:dyDescent="0.2">
      <c r="B5141" s="74"/>
    </row>
    <row r="5142" spans="2:2" ht="16.149999999999999" customHeight="1" x14ac:dyDescent="0.2">
      <c r="B5142" s="74"/>
    </row>
    <row r="5143" spans="2:2" ht="16.149999999999999" customHeight="1" x14ac:dyDescent="0.2">
      <c r="B5143" s="74"/>
    </row>
    <row r="5144" spans="2:2" ht="16.149999999999999" customHeight="1" x14ac:dyDescent="0.2">
      <c r="B5144" s="74"/>
    </row>
    <row r="5145" spans="2:2" ht="16.149999999999999" customHeight="1" x14ac:dyDescent="0.2">
      <c r="B5145" s="74"/>
    </row>
    <row r="5146" spans="2:2" ht="16.149999999999999" customHeight="1" x14ac:dyDescent="0.2">
      <c r="B5146" s="74"/>
    </row>
    <row r="5147" spans="2:2" ht="16.149999999999999" customHeight="1" x14ac:dyDescent="0.2">
      <c r="B5147" s="74"/>
    </row>
    <row r="5148" spans="2:2" ht="16.149999999999999" customHeight="1" x14ac:dyDescent="0.2">
      <c r="B5148" s="74"/>
    </row>
    <row r="5149" spans="2:2" ht="16.149999999999999" customHeight="1" x14ac:dyDescent="0.2">
      <c r="B5149" s="74"/>
    </row>
    <row r="5150" spans="2:2" ht="16.149999999999999" customHeight="1" x14ac:dyDescent="0.2">
      <c r="B5150" s="74"/>
    </row>
    <row r="5151" spans="2:2" ht="16.149999999999999" customHeight="1" x14ac:dyDescent="0.2">
      <c r="B5151" s="74"/>
    </row>
    <row r="5152" spans="2:2" ht="16.149999999999999" customHeight="1" x14ac:dyDescent="0.2">
      <c r="B5152" s="74"/>
    </row>
    <row r="5153" spans="2:2" ht="16.149999999999999" customHeight="1" x14ac:dyDescent="0.2">
      <c r="B5153" s="74"/>
    </row>
    <row r="5154" spans="2:2" ht="16.149999999999999" customHeight="1" x14ac:dyDescent="0.2">
      <c r="B5154" s="74"/>
    </row>
    <row r="5155" spans="2:2" ht="16.149999999999999" customHeight="1" x14ac:dyDescent="0.2">
      <c r="B5155" s="74"/>
    </row>
    <row r="5156" spans="2:2" ht="16.149999999999999" customHeight="1" x14ac:dyDescent="0.2">
      <c r="B5156" s="74"/>
    </row>
    <row r="5157" spans="2:2" ht="16.149999999999999" customHeight="1" x14ac:dyDescent="0.2">
      <c r="B5157" s="74"/>
    </row>
    <row r="5158" spans="2:2" ht="16.149999999999999" customHeight="1" x14ac:dyDescent="0.2">
      <c r="B5158" s="74"/>
    </row>
    <row r="5159" spans="2:2" ht="16.149999999999999" customHeight="1" x14ac:dyDescent="0.2">
      <c r="B5159" s="74"/>
    </row>
    <row r="5160" spans="2:2" ht="16.149999999999999" customHeight="1" x14ac:dyDescent="0.2">
      <c r="B5160" s="74"/>
    </row>
    <row r="5161" spans="2:2" ht="16.149999999999999" customHeight="1" x14ac:dyDescent="0.2">
      <c r="B5161" s="74"/>
    </row>
    <row r="5162" spans="2:2" ht="16.149999999999999" customHeight="1" x14ac:dyDescent="0.2">
      <c r="B5162" s="74"/>
    </row>
    <row r="5163" spans="2:2" ht="16.149999999999999" customHeight="1" x14ac:dyDescent="0.2">
      <c r="B5163" s="74"/>
    </row>
    <row r="5164" spans="2:2" ht="16.149999999999999" customHeight="1" x14ac:dyDescent="0.2">
      <c r="B5164" s="74"/>
    </row>
    <row r="5165" spans="2:2" ht="16.149999999999999" customHeight="1" x14ac:dyDescent="0.2">
      <c r="B5165" s="74"/>
    </row>
    <row r="5166" spans="2:2" ht="16.149999999999999" customHeight="1" x14ac:dyDescent="0.2">
      <c r="B5166" s="74"/>
    </row>
    <row r="5167" spans="2:2" ht="16.149999999999999" customHeight="1" x14ac:dyDescent="0.2">
      <c r="B5167" s="74"/>
    </row>
    <row r="5168" spans="2:2" ht="16.149999999999999" customHeight="1" x14ac:dyDescent="0.2">
      <c r="B5168" s="74"/>
    </row>
    <row r="5169" spans="2:2" ht="16.149999999999999" customHeight="1" x14ac:dyDescent="0.2">
      <c r="B5169" s="74"/>
    </row>
    <row r="5170" spans="2:2" ht="16.149999999999999" customHeight="1" x14ac:dyDescent="0.2">
      <c r="B5170" s="74"/>
    </row>
    <row r="5171" spans="2:2" ht="16.149999999999999" customHeight="1" x14ac:dyDescent="0.2">
      <c r="B5171" s="74"/>
    </row>
    <row r="5172" spans="2:2" ht="16.149999999999999" customHeight="1" x14ac:dyDescent="0.2">
      <c r="B5172" s="74"/>
    </row>
    <row r="5173" spans="2:2" ht="16.149999999999999" customHeight="1" x14ac:dyDescent="0.2">
      <c r="B5173" s="74"/>
    </row>
    <row r="5174" spans="2:2" ht="16.149999999999999" customHeight="1" x14ac:dyDescent="0.2">
      <c r="B5174" s="74"/>
    </row>
    <row r="5175" spans="2:2" ht="16.149999999999999" customHeight="1" x14ac:dyDescent="0.2">
      <c r="B5175" s="74"/>
    </row>
    <row r="5176" spans="2:2" ht="16.149999999999999" customHeight="1" x14ac:dyDescent="0.2">
      <c r="B5176" s="74"/>
    </row>
    <row r="5177" spans="2:2" ht="16.149999999999999" customHeight="1" x14ac:dyDescent="0.2">
      <c r="B5177" s="74"/>
    </row>
    <row r="5178" spans="2:2" ht="16.149999999999999" customHeight="1" x14ac:dyDescent="0.2">
      <c r="B5178" s="74"/>
    </row>
    <row r="5179" spans="2:2" ht="16.149999999999999" customHeight="1" x14ac:dyDescent="0.2">
      <c r="B5179" s="74"/>
    </row>
    <row r="5180" spans="2:2" ht="16.149999999999999" customHeight="1" x14ac:dyDescent="0.2">
      <c r="B5180" s="74"/>
    </row>
    <row r="5181" spans="2:2" ht="16.149999999999999" customHeight="1" x14ac:dyDescent="0.2">
      <c r="B5181" s="74"/>
    </row>
    <row r="5182" spans="2:2" ht="16.149999999999999" customHeight="1" x14ac:dyDescent="0.2">
      <c r="B5182" s="74"/>
    </row>
    <row r="5183" spans="2:2" ht="16.149999999999999" customHeight="1" x14ac:dyDescent="0.2">
      <c r="B5183" s="74"/>
    </row>
    <row r="5184" spans="2:2" ht="16.149999999999999" customHeight="1" x14ac:dyDescent="0.2">
      <c r="B5184" s="74"/>
    </row>
    <row r="5185" spans="2:2" ht="16.149999999999999" customHeight="1" x14ac:dyDescent="0.2">
      <c r="B5185" s="74"/>
    </row>
    <row r="5186" spans="2:2" ht="16.149999999999999" customHeight="1" x14ac:dyDescent="0.2">
      <c r="B5186" s="74"/>
    </row>
    <row r="5187" spans="2:2" ht="16.149999999999999" customHeight="1" x14ac:dyDescent="0.2">
      <c r="B5187" s="74"/>
    </row>
    <row r="5188" spans="2:2" ht="16.149999999999999" customHeight="1" x14ac:dyDescent="0.2">
      <c r="B5188" s="74"/>
    </row>
    <row r="5189" spans="2:2" ht="16.149999999999999" customHeight="1" x14ac:dyDescent="0.2">
      <c r="B5189" s="74"/>
    </row>
    <row r="5190" spans="2:2" ht="16.149999999999999" customHeight="1" x14ac:dyDescent="0.2">
      <c r="B5190" s="74"/>
    </row>
    <row r="5191" spans="2:2" ht="16.149999999999999" customHeight="1" x14ac:dyDescent="0.2">
      <c r="B5191" s="74"/>
    </row>
    <row r="5192" spans="2:2" ht="16.149999999999999" customHeight="1" x14ac:dyDescent="0.2">
      <c r="B5192" s="74"/>
    </row>
    <row r="5193" spans="2:2" ht="16.149999999999999" customHeight="1" x14ac:dyDescent="0.2">
      <c r="B5193" s="74"/>
    </row>
    <row r="5194" spans="2:2" ht="16.149999999999999" customHeight="1" x14ac:dyDescent="0.2">
      <c r="B5194" s="74"/>
    </row>
    <row r="5195" spans="2:2" ht="16.149999999999999" customHeight="1" x14ac:dyDescent="0.2">
      <c r="B5195" s="74"/>
    </row>
    <row r="5196" spans="2:2" ht="16.149999999999999" customHeight="1" x14ac:dyDescent="0.2">
      <c r="B5196" s="74"/>
    </row>
    <row r="5197" spans="2:2" ht="16.149999999999999" customHeight="1" x14ac:dyDescent="0.2">
      <c r="B5197" s="74"/>
    </row>
    <row r="5198" spans="2:2" ht="16.149999999999999" customHeight="1" x14ac:dyDescent="0.2">
      <c r="B5198" s="74"/>
    </row>
    <row r="5199" spans="2:2" ht="16.149999999999999" customHeight="1" x14ac:dyDescent="0.2">
      <c r="B5199" s="74"/>
    </row>
    <row r="5200" spans="2:2" ht="16.149999999999999" customHeight="1" x14ac:dyDescent="0.2">
      <c r="B5200" s="74"/>
    </row>
    <row r="5201" spans="2:2" ht="16.149999999999999" customHeight="1" x14ac:dyDescent="0.2">
      <c r="B5201" s="74"/>
    </row>
    <row r="5202" spans="2:2" ht="16.149999999999999" customHeight="1" x14ac:dyDescent="0.2">
      <c r="B5202" s="74"/>
    </row>
    <row r="5203" spans="2:2" ht="16.149999999999999" customHeight="1" x14ac:dyDescent="0.2">
      <c r="B5203" s="74"/>
    </row>
    <row r="5204" spans="2:2" ht="16.149999999999999" customHeight="1" x14ac:dyDescent="0.2">
      <c r="B5204" s="74"/>
    </row>
    <row r="5205" spans="2:2" ht="16.149999999999999" customHeight="1" x14ac:dyDescent="0.2">
      <c r="B5205" s="74"/>
    </row>
    <row r="5206" spans="2:2" ht="16.149999999999999" customHeight="1" x14ac:dyDescent="0.2">
      <c r="B5206" s="74"/>
    </row>
    <row r="5207" spans="2:2" ht="16.149999999999999" customHeight="1" x14ac:dyDescent="0.2">
      <c r="B5207" s="74"/>
    </row>
    <row r="5208" spans="2:2" ht="16.149999999999999" customHeight="1" x14ac:dyDescent="0.2">
      <c r="B5208" s="74"/>
    </row>
    <row r="5209" spans="2:2" ht="16.149999999999999" customHeight="1" x14ac:dyDescent="0.2">
      <c r="B5209" s="74"/>
    </row>
    <row r="5210" spans="2:2" ht="16.149999999999999" customHeight="1" x14ac:dyDescent="0.2">
      <c r="B5210" s="74"/>
    </row>
    <row r="5211" spans="2:2" ht="16.149999999999999" customHeight="1" x14ac:dyDescent="0.2">
      <c r="B5211" s="74"/>
    </row>
    <row r="5212" spans="2:2" ht="16.149999999999999" customHeight="1" x14ac:dyDescent="0.2">
      <c r="B5212" s="74"/>
    </row>
    <row r="5213" spans="2:2" ht="16.149999999999999" customHeight="1" x14ac:dyDescent="0.2">
      <c r="B5213" s="74"/>
    </row>
    <row r="5214" spans="2:2" ht="16.149999999999999" customHeight="1" x14ac:dyDescent="0.2">
      <c r="B5214" s="74"/>
    </row>
    <row r="5215" spans="2:2" ht="16.149999999999999" customHeight="1" x14ac:dyDescent="0.2">
      <c r="B5215" s="74"/>
    </row>
    <row r="5216" spans="2:2" ht="16.149999999999999" customHeight="1" x14ac:dyDescent="0.2">
      <c r="B5216" s="74"/>
    </row>
    <row r="5217" spans="2:2" ht="16.149999999999999" customHeight="1" x14ac:dyDescent="0.2">
      <c r="B5217" s="74"/>
    </row>
    <row r="5218" spans="2:2" ht="16.149999999999999" customHeight="1" x14ac:dyDescent="0.2">
      <c r="B5218" s="74"/>
    </row>
    <row r="5219" spans="2:2" ht="16.149999999999999" customHeight="1" x14ac:dyDescent="0.2">
      <c r="B5219" s="74"/>
    </row>
    <row r="5220" spans="2:2" ht="16.149999999999999" customHeight="1" x14ac:dyDescent="0.2">
      <c r="B5220" s="74"/>
    </row>
    <row r="5221" spans="2:2" ht="16.149999999999999" customHeight="1" x14ac:dyDescent="0.2">
      <c r="B5221" s="74"/>
    </row>
    <row r="5222" spans="2:2" ht="16.149999999999999" customHeight="1" x14ac:dyDescent="0.2">
      <c r="B5222" s="74"/>
    </row>
    <row r="5223" spans="2:2" ht="16.149999999999999" customHeight="1" x14ac:dyDescent="0.2">
      <c r="B5223" s="74"/>
    </row>
    <row r="5224" spans="2:2" ht="16.149999999999999" customHeight="1" x14ac:dyDescent="0.2">
      <c r="B5224" s="74"/>
    </row>
    <row r="5225" spans="2:2" ht="16.149999999999999" customHeight="1" x14ac:dyDescent="0.2">
      <c r="B5225" s="74"/>
    </row>
    <row r="5226" spans="2:2" ht="16.149999999999999" customHeight="1" x14ac:dyDescent="0.2">
      <c r="B5226" s="74"/>
    </row>
    <row r="5227" spans="2:2" ht="16.149999999999999" customHeight="1" x14ac:dyDescent="0.2">
      <c r="B5227" s="74"/>
    </row>
    <row r="5228" spans="2:2" ht="16.149999999999999" customHeight="1" x14ac:dyDescent="0.2">
      <c r="B5228" s="74"/>
    </row>
    <row r="5229" spans="2:2" ht="16.149999999999999" customHeight="1" x14ac:dyDescent="0.2">
      <c r="B5229" s="74"/>
    </row>
    <row r="5230" spans="2:2" ht="16.149999999999999" customHeight="1" x14ac:dyDescent="0.2">
      <c r="B5230" s="74"/>
    </row>
    <row r="5231" spans="2:2" ht="16.149999999999999" customHeight="1" x14ac:dyDescent="0.2">
      <c r="B5231" s="74"/>
    </row>
    <row r="5232" spans="2:2" ht="16.149999999999999" customHeight="1" x14ac:dyDescent="0.2">
      <c r="B5232" s="74"/>
    </row>
    <row r="5233" spans="2:2" ht="16.149999999999999" customHeight="1" x14ac:dyDescent="0.2">
      <c r="B5233" s="74"/>
    </row>
    <row r="5234" spans="2:2" ht="16.149999999999999" customHeight="1" x14ac:dyDescent="0.2">
      <c r="B5234" s="74"/>
    </row>
    <row r="5235" spans="2:2" ht="16.149999999999999" customHeight="1" x14ac:dyDescent="0.2">
      <c r="B5235" s="74"/>
    </row>
    <row r="5236" spans="2:2" ht="16.149999999999999" customHeight="1" x14ac:dyDescent="0.2">
      <c r="B5236" s="74"/>
    </row>
    <row r="5237" spans="2:2" ht="16.149999999999999" customHeight="1" x14ac:dyDescent="0.2">
      <c r="B5237" s="74"/>
    </row>
    <row r="5238" spans="2:2" ht="16.149999999999999" customHeight="1" x14ac:dyDescent="0.2">
      <c r="B5238" s="74"/>
    </row>
    <row r="5239" spans="2:2" ht="16.149999999999999" customHeight="1" x14ac:dyDescent="0.2">
      <c r="B5239" s="74"/>
    </row>
    <row r="5240" spans="2:2" ht="16.149999999999999" customHeight="1" x14ac:dyDescent="0.2">
      <c r="B5240" s="74"/>
    </row>
    <row r="5241" spans="2:2" ht="16.149999999999999" customHeight="1" x14ac:dyDescent="0.2">
      <c r="B5241" s="74"/>
    </row>
    <row r="5242" spans="2:2" ht="16.149999999999999" customHeight="1" x14ac:dyDescent="0.2">
      <c r="B5242" s="74"/>
    </row>
    <row r="5243" spans="2:2" ht="16.149999999999999" customHeight="1" x14ac:dyDescent="0.2">
      <c r="B5243" s="74"/>
    </row>
    <row r="5244" spans="2:2" ht="16.149999999999999" customHeight="1" x14ac:dyDescent="0.2">
      <c r="B5244" s="74"/>
    </row>
    <row r="5245" spans="2:2" ht="16.149999999999999" customHeight="1" x14ac:dyDescent="0.2">
      <c r="B5245" s="74"/>
    </row>
    <row r="5246" spans="2:2" ht="16.149999999999999" customHeight="1" x14ac:dyDescent="0.2">
      <c r="B5246" s="74"/>
    </row>
    <row r="5247" spans="2:2" ht="16.149999999999999" customHeight="1" x14ac:dyDescent="0.2">
      <c r="B5247" s="74"/>
    </row>
    <row r="5248" spans="2:2" ht="16.149999999999999" customHeight="1" x14ac:dyDescent="0.2">
      <c r="B5248" s="74"/>
    </row>
    <row r="5249" spans="2:2" ht="16.149999999999999" customHeight="1" x14ac:dyDescent="0.2">
      <c r="B5249" s="74"/>
    </row>
    <row r="5250" spans="2:2" ht="16.149999999999999" customHeight="1" x14ac:dyDescent="0.2">
      <c r="B5250" s="74"/>
    </row>
    <row r="5251" spans="2:2" ht="16.149999999999999" customHeight="1" x14ac:dyDescent="0.2">
      <c r="B5251" s="74"/>
    </row>
    <row r="5252" spans="2:2" ht="16.149999999999999" customHeight="1" x14ac:dyDescent="0.2">
      <c r="B5252" s="74"/>
    </row>
    <row r="5253" spans="2:2" ht="16.149999999999999" customHeight="1" x14ac:dyDescent="0.2">
      <c r="B5253" s="74"/>
    </row>
    <row r="5254" spans="2:2" ht="16.149999999999999" customHeight="1" x14ac:dyDescent="0.2">
      <c r="B5254" s="74"/>
    </row>
    <row r="5255" spans="2:2" ht="16.149999999999999" customHeight="1" x14ac:dyDescent="0.2">
      <c r="B5255" s="74"/>
    </row>
    <row r="5256" spans="2:2" ht="16.149999999999999" customHeight="1" x14ac:dyDescent="0.2">
      <c r="B5256" s="74"/>
    </row>
    <row r="5257" spans="2:2" ht="16.149999999999999" customHeight="1" x14ac:dyDescent="0.2">
      <c r="B5257" s="74"/>
    </row>
    <row r="5258" spans="2:2" ht="16.149999999999999" customHeight="1" x14ac:dyDescent="0.2">
      <c r="B5258" s="74"/>
    </row>
    <row r="5259" spans="2:2" ht="16.149999999999999" customHeight="1" x14ac:dyDescent="0.2">
      <c r="B5259" s="74"/>
    </row>
    <row r="5260" spans="2:2" ht="16.149999999999999" customHeight="1" x14ac:dyDescent="0.2">
      <c r="B5260" s="74"/>
    </row>
    <row r="5261" spans="2:2" ht="16.149999999999999" customHeight="1" x14ac:dyDescent="0.2">
      <c r="B5261" s="74"/>
    </row>
    <row r="5262" spans="2:2" ht="16.149999999999999" customHeight="1" x14ac:dyDescent="0.2">
      <c r="B5262" s="74"/>
    </row>
    <row r="5263" spans="2:2" ht="16.149999999999999" customHeight="1" x14ac:dyDescent="0.2">
      <c r="B5263" s="74"/>
    </row>
    <row r="5264" spans="2:2" ht="16.149999999999999" customHeight="1" x14ac:dyDescent="0.2">
      <c r="B5264" s="74"/>
    </row>
    <row r="5265" spans="2:2" ht="16.149999999999999" customHeight="1" x14ac:dyDescent="0.2">
      <c r="B5265" s="74"/>
    </row>
    <row r="5266" spans="2:2" ht="16.149999999999999" customHeight="1" x14ac:dyDescent="0.2">
      <c r="B5266" s="74"/>
    </row>
    <row r="5267" spans="2:2" ht="16.149999999999999" customHeight="1" x14ac:dyDescent="0.2">
      <c r="B5267" s="74"/>
    </row>
    <row r="5268" spans="2:2" ht="16.149999999999999" customHeight="1" x14ac:dyDescent="0.2">
      <c r="B5268" s="74"/>
    </row>
    <row r="5269" spans="2:2" ht="16.149999999999999" customHeight="1" x14ac:dyDescent="0.2">
      <c r="B5269" s="74"/>
    </row>
    <row r="5270" spans="2:2" ht="16.149999999999999" customHeight="1" x14ac:dyDescent="0.2">
      <c r="B5270" s="74"/>
    </row>
    <row r="5271" spans="2:2" ht="16.149999999999999" customHeight="1" x14ac:dyDescent="0.2">
      <c r="B5271" s="74"/>
    </row>
    <row r="5272" spans="2:2" ht="16.149999999999999" customHeight="1" x14ac:dyDescent="0.2">
      <c r="B5272" s="74"/>
    </row>
    <row r="5273" spans="2:2" ht="16.149999999999999" customHeight="1" x14ac:dyDescent="0.2">
      <c r="B5273" s="74"/>
    </row>
    <row r="5274" spans="2:2" ht="16.149999999999999" customHeight="1" x14ac:dyDescent="0.2">
      <c r="B5274" s="74"/>
    </row>
    <row r="5275" spans="2:2" ht="16.149999999999999" customHeight="1" x14ac:dyDescent="0.2">
      <c r="B5275" s="74"/>
    </row>
    <row r="5276" spans="2:2" ht="16.149999999999999" customHeight="1" x14ac:dyDescent="0.2">
      <c r="B5276" s="74"/>
    </row>
    <row r="5277" spans="2:2" ht="16.149999999999999" customHeight="1" x14ac:dyDescent="0.2">
      <c r="B5277" s="74"/>
    </row>
    <row r="5278" spans="2:2" ht="16.149999999999999" customHeight="1" x14ac:dyDescent="0.2">
      <c r="B5278" s="74"/>
    </row>
    <row r="5279" spans="2:2" ht="16.149999999999999" customHeight="1" x14ac:dyDescent="0.2">
      <c r="B5279" s="74"/>
    </row>
    <row r="5280" spans="2:2" ht="16.149999999999999" customHeight="1" x14ac:dyDescent="0.2">
      <c r="B5280" s="74"/>
    </row>
    <row r="5281" spans="2:2" ht="16.149999999999999" customHeight="1" x14ac:dyDescent="0.2">
      <c r="B5281" s="74"/>
    </row>
    <row r="5282" spans="2:2" ht="16.149999999999999" customHeight="1" x14ac:dyDescent="0.2">
      <c r="B5282" s="74"/>
    </row>
    <row r="5283" spans="2:2" ht="16.149999999999999" customHeight="1" x14ac:dyDescent="0.2">
      <c r="B5283" s="74"/>
    </row>
    <row r="5284" spans="2:2" ht="16.149999999999999" customHeight="1" x14ac:dyDescent="0.2">
      <c r="B5284" s="74"/>
    </row>
    <row r="5285" spans="2:2" ht="16.149999999999999" customHeight="1" x14ac:dyDescent="0.2">
      <c r="B5285" s="74"/>
    </row>
    <row r="5286" spans="2:2" ht="16.149999999999999" customHeight="1" x14ac:dyDescent="0.2">
      <c r="B5286" s="74"/>
    </row>
    <row r="5287" spans="2:2" ht="16.149999999999999" customHeight="1" x14ac:dyDescent="0.2">
      <c r="B5287" s="74"/>
    </row>
    <row r="5288" spans="2:2" ht="16.149999999999999" customHeight="1" x14ac:dyDescent="0.2">
      <c r="B5288" s="74"/>
    </row>
    <row r="5289" spans="2:2" ht="16.149999999999999" customHeight="1" x14ac:dyDescent="0.2">
      <c r="B5289" s="74"/>
    </row>
    <row r="5290" spans="2:2" ht="16.149999999999999" customHeight="1" x14ac:dyDescent="0.2">
      <c r="B5290" s="74"/>
    </row>
    <row r="5291" spans="2:2" ht="16.149999999999999" customHeight="1" x14ac:dyDescent="0.2">
      <c r="B5291" s="74"/>
    </row>
    <row r="5292" spans="2:2" ht="16.149999999999999" customHeight="1" x14ac:dyDescent="0.2">
      <c r="B5292" s="74"/>
    </row>
    <row r="5293" spans="2:2" ht="16.149999999999999" customHeight="1" x14ac:dyDescent="0.2">
      <c r="B5293" s="74"/>
    </row>
    <row r="5294" spans="2:2" ht="16.149999999999999" customHeight="1" x14ac:dyDescent="0.2">
      <c r="B5294" s="74"/>
    </row>
    <row r="5295" spans="2:2" ht="16.149999999999999" customHeight="1" x14ac:dyDescent="0.2">
      <c r="B5295" s="74"/>
    </row>
    <row r="5296" spans="2:2" ht="16.149999999999999" customHeight="1" x14ac:dyDescent="0.2">
      <c r="B5296" s="74"/>
    </row>
    <row r="5297" spans="2:2" ht="16.149999999999999" customHeight="1" x14ac:dyDescent="0.2">
      <c r="B5297" s="74"/>
    </row>
    <row r="5298" spans="2:2" ht="16.149999999999999" customHeight="1" x14ac:dyDescent="0.2">
      <c r="B5298" s="74"/>
    </row>
    <row r="5299" spans="2:2" ht="16.149999999999999" customHeight="1" x14ac:dyDescent="0.2">
      <c r="B5299" s="74"/>
    </row>
    <row r="5300" spans="2:2" ht="16.149999999999999" customHeight="1" x14ac:dyDescent="0.2">
      <c r="B5300" s="74"/>
    </row>
    <row r="5301" spans="2:2" ht="16.149999999999999" customHeight="1" x14ac:dyDescent="0.2">
      <c r="B5301" s="74"/>
    </row>
    <row r="5302" spans="2:2" ht="16.149999999999999" customHeight="1" x14ac:dyDescent="0.2">
      <c r="B5302" s="74"/>
    </row>
    <row r="5303" spans="2:2" ht="16.149999999999999" customHeight="1" x14ac:dyDescent="0.2">
      <c r="B5303" s="74"/>
    </row>
    <row r="5304" spans="2:2" ht="16.149999999999999" customHeight="1" x14ac:dyDescent="0.2">
      <c r="B5304" s="74"/>
    </row>
    <row r="5305" spans="2:2" ht="16.149999999999999" customHeight="1" x14ac:dyDescent="0.2">
      <c r="B5305" s="74"/>
    </row>
    <row r="5306" spans="2:2" ht="16.149999999999999" customHeight="1" x14ac:dyDescent="0.2">
      <c r="B5306" s="74"/>
    </row>
    <row r="5307" spans="2:2" ht="16.149999999999999" customHeight="1" x14ac:dyDescent="0.2">
      <c r="B5307" s="74"/>
    </row>
    <row r="5308" spans="2:2" ht="16.149999999999999" customHeight="1" x14ac:dyDescent="0.2">
      <c r="B5308" s="74"/>
    </row>
    <row r="5309" spans="2:2" ht="16.149999999999999" customHeight="1" x14ac:dyDescent="0.2">
      <c r="B5309" s="74"/>
    </row>
    <row r="5310" spans="2:2" ht="16.149999999999999" customHeight="1" x14ac:dyDescent="0.2">
      <c r="B5310" s="74"/>
    </row>
    <row r="5311" spans="2:2" ht="16.149999999999999" customHeight="1" x14ac:dyDescent="0.2">
      <c r="B5311" s="74"/>
    </row>
    <row r="5312" spans="2:2" ht="16.149999999999999" customHeight="1" x14ac:dyDescent="0.2">
      <c r="B5312" s="74"/>
    </row>
    <row r="5313" spans="2:2" ht="16.149999999999999" customHeight="1" x14ac:dyDescent="0.2">
      <c r="B5313" s="74"/>
    </row>
    <row r="5314" spans="2:2" ht="16.149999999999999" customHeight="1" x14ac:dyDescent="0.2">
      <c r="B5314" s="74"/>
    </row>
    <row r="5315" spans="2:2" ht="16.149999999999999" customHeight="1" x14ac:dyDescent="0.2">
      <c r="B5315" s="74"/>
    </row>
    <row r="5316" spans="2:2" ht="16.149999999999999" customHeight="1" x14ac:dyDescent="0.2">
      <c r="B5316" s="74"/>
    </row>
    <row r="5317" spans="2:2" ht="16.149999999999999" customHeight="1" x14ac:dyDescent="0.2">
      <c r="B5317" s="74"/>
    </row>
    <row r="5318" spans="2:2" ht="16.149999999999999" customHeight="1" x14ac:dyDescent="0.2">
      <c r="B5318" s="74"/>
    </row>
    <row r="5319" spans="2:2" ht="16.149999999999999" customHeight="1" x14ac:dyDescent="0.2">
      <c r="B5319" s="74"/>
    </row>
    <row r="5320" spans="2:2" ht="16.149999999999999" customHeight="1" x14ac:dyDescent="0.2">
      <c r="B5320" s="74"/>
    </row>
    <row r="5321" spans="2:2" ht="16.149999999999999" customHeight="1" x14ac:dyDescent="0.2">
      <c r="B5321" s="74"/>
    </row>
    <row r="5322" spans="2:2" ht="16.149999999999999" customHeight="1" x14ac:dyDescent="0.2">
      <c r="B5322" s="74"/>
    </row>
    <row r="5323" spans="2:2" ht="16.149999999999999" customHeight="1" x14ac:dyDescent="0.2">
      <c r="B5323" s="74"/>
    </row>
    <row r="5324" spans="2:2" ht="16.149999999999999" customHeight="1" x14ac:dyDescent="0.2">
      <c r="B5324" s="74"/>
    </row>
    <row r="5325" spans="2:2" ht="16.149999999999999" customHeight="1" x14ac:dyDescent="0.2">
      <c r="B5325" s="74"/>
    </row>
    <row r="5326" spans="2:2" ht="16.149999999999999" customHeight="1" x14ac:dyDescent="0.2">
      <c r="B5326" s="74"/>
    </row>
    <row r="5327" spans="2:2" ht="16.149999999999999" customHeight="1" x14ac:dyDescent="0.2">
      <c r="B5327" s="74"/>
    </row>
    <row r="5328" spans="2:2" ht="16.149999999999999" customHeight="1" x14ac:dyDescent="0.2">
      <c r="B5328" s="74"/>
    </row>
    <row r="5329" spans="2:2" ht="16.149999999999999" customHeight="1" x14ac:dyDescent="0.2">
      <c r="B5329" s="74"/>
    </row>
    <row r="5330" spans="2:2" ht="16.149999999999999" customHeight="1" x14ac:dyDescent="0.2">
      <c r="B5330" s="74"/>
    </row>
    <row r="5331" spans="2:2" ht="16.149999999999999" customHeight="1" x14ac:dyDescent="0.2">
      <c r="B5331" s="74"/>
    </row>
    <row r="5332" spans="2:2" ht="16.149999999999999" customHeight="1" x14ac:dyDescent="0.2">
      <c r="B5332" s="74"/>
    </row>
    <row r="5333" spans="2:2" ht="16.149999999999999" customHeight="1" x14ac:dyDescent="0.2">
      <c r="B5333" s="74"/>
    </row>
    <row r="5334" spans="2:2" ht="16.149999999999999" customHeight="1" x14ac:dyDescent="0.2">
      <c r="B5334" s="74"/>
    </row>
    <row r="5335" spans="2:2" ht="16.149999999999999" customHeight="1" x14ac:dyDescent="0.2">
      <c r="B5335" s="74"/>
    </row>
    <row r="5336" spans="2:2" ht="16.149999999999999" customHeight="1" x14ac:dyDescent="0.2">
      <c r="B5336" s="74"/>
    </row>
    <row r="5337" spans="2:2" ht="16.149999999999999" customHeight="1" x14ac:dyDescent="0.2">
      <c r="B5337" s="74"/>
    </row>
    <row r="5338" spans="2:2" ht="16.149999999999999" customHeight="1" x14ac:dyDescent="0.2">
      <c r="B5338" s="74"/>
    </row>
    <row r="5339" spans="2:2" ht="16.149999999999999" customHeight="1" x14ac:dyDescent="0.2">
      <c r="B5339" s="74"/>
    </row>
    <row r="5340" spans="2:2" ht="16.149999999999999" customHeight="1" x14ac:dyDescent="0.2">
      <c r="B5340" s="74"/>
    </row>
    <row r="5341" spans="2:2" ht="16.149999999999999" customHeight="1" x14ac:dyDescent="0.2">
      <c r="B5341" s="74"/>
    </row>
    <row r="5342" spans="2:2" ht="16.149999999999999" customHeight="1" x14ac:dyDescent="0.2">
      <c r="B5342" s="74"/>
    </row>
    <row r="5343" spans="2:2" ht="16.149999999999999" customHeight="1" x14ac:dyDescent="0.2">
      <c r="B5343" s="74"/>
    </row>
    <row r="5344" spans="2:2" ht="16.149999999999999" customHeight="1" x14ac:dyDescent="0.2">
      <c r="B5344" s="74"/>
    </row>
    <row r="5345" spans="2:2" ht="16.149999999999999" customHeight="1" x14ac:dyDescent="0.2">
      <c r="B5345" s="74"/>
    </row>
    <row r="5346" spans="2:2" ht="16.149999999999999" customHeight="1" x14ac:dyDescent="0.2">
      <c r="B5346" s="74"/>
    </row>
    <row r="5347" spans="2:2" ht="16.149999999999999" customHeight="1" x14ac:dyDescent="0.2">
      <c r="B5347" s="74"/>
    </row>
    <row r="5348" spans="2:2" ht="16.149999999999999" customHeight="1" x14ac:dyDescent="0.2">
      <c r="B5348" s="74"/>
    </row>
    <row r="5349" spans="2:2" ht="16.149999999999999" customHeight="1" x14ac:dyDescent="0.2">
      <c r="B5349" s="74"/>
    </row>
    <row r="5350" spans="2:2" ht="16.149999999999999" customHeight="1" x14ac:dyDescent="0.2">
      <c r="B5350" s="74"/>
    </row>
    <row r="5351" spans="2:2" ht="16.149999999999999" customHeight="1" x14ac:dyDescent="0.2">
      <c r="B5351" s="74"/>
    </row>
    <row r="5352" spans="2:2" ht="16.149999999999999" customHeight="1" x14ac:dyDescent="0.2">
      <c r="B5352" s="74"/>
    </row>
    <row r="5353" spans="2:2" ht="16.149999999999999" customHeight="1" x14ac:dyDescent="0.2">
      <c r="B5353" s="74"/>
    </row>
    <row r="5354" spans="2:2" ht="16.149999999999999" customHeight="1" x14ac:dyDescent="0.2">
      <c r="B5354" s="74"/>
    </row>
    <row r="5355" spans="2:2" ht="16.149999999999999" customHeight="1" x14ac:dyDescent="0.2">
      <c r="B5355" s="74"/>
    </row>
    <row r="5356" spans="2:2" ht="16.149999999999999" customHeight="1" x14ac:dyDescent="0.2">
      <c r="B5356" s="74"/>
    </row>
    <row r="5357" spans="2:2" ht="16.149999999999999" customHeight="1" x14ac:dyDescent="0.2">
      <c r="B5357" s="74"/>
    </row>
    <row r="5358" spans="2:2" ht="16.149999999999999" customHeight="1" x14ac:dyDescent="0.2">
      <c r="B5358" s="74"/>
    </row>
    <row r="5359" spans="2:2" ht="16.149999999999999" customHeight="1" x14ac:dyDescent="0.2">
      <c r="B5359" s="74"/>
    </row>
    <row r="5360" spans="2:2" ht="16.149999999999999" customHeight="1" x14ac:dyDescent="0.2">
      <c r="B5360" s="74"/>
    </row>
    <row r="5361" spans="2:2" ht="16.149999999999999" customHeight="1" x14ac:dyDescent="0.2">
      <c r="B5361" s="74"/>
    </row>
    <row r="5362" spans="2:2" ht="16.149999999999999" customHeight="1" x14ac:dyDescent="0.2">
      <c r="B5362" s="74"/>
    </row>
    <row r="5363" spans="2:2" ht="16.149999999999999" customHeight="1" x14ac:dyDescent="0.2">
      <c r="B5363" s="74"/>
    </row>
    <row r="5364" spans="2:2" ht="16.149999999999999" customHeight="1" x14ac:dyDescent="0.2">
      <c r="B5364" s="74"/>
    </row>
    <row r="5365" spans="2:2" ht="16.149999999999999" customHeight="1" x14ac:dyDescent="0.2">
      <c r="B5365" s="74"/>
    </row>
    <row r="5366" spans="2:2" ht="16.149999999999999" customHeight="1" x14ac:dyDescent="0.2">
      <c r="B5366" s="74"/>
    </row>
    <row r="5367" spans="2:2" ht="16.149999999999999" customHeight="1" x14ac:dyDescent="0.2">
      <c r="B5367" s="74"/>
    </row>
    <row r="5368" spans="2:2" ht="16.149999999999999" customHeight="1" x14ac:dyDescent="0.2">
      <c r="B5368" s="74"/>
    </row>
    <row r="5369" spans="2:2" ht="16.149999999999999" customHeight="1" x14ac:dyDescent="0.2">
      <c r="B5369" s="74"/>
    </row>
    <row r="5370" spans="2:2" ht="16.149999999999999" customHeight="1" x14ac:dyDescent="0.2">
      <c r="B5370" s="74"/>
    </row>
    <row r="5371" spans="2:2" ht="16.149999999999999" customHeight="1" x14ac:dyDescent="0.2">
      <c r="B5371" s="74"/>
    </row>
    <row r="5372" spans="2:2" ht="16.149999999999999" customHeight="1" x14ac:dyDescent="0.2">
      <c r="B5372" s="74"/>
    </row>
    <row r="5373" spans="2:2" ht="16.149999999999999" customHeight="1" x14ac:dyDescent="0.2">
      <c r="B5373" s="74"/>
    </row>
    <row r="5374" spans="2:2" ht="16.149999999999999" customHeight="1" x14ac:dyDescent="0.2">
      <c r="B5374" s="74"/>
    </row>
    <row r="5375" spans="2:2" ht="16.149999999999999" customHeight="1" x14ac:dyDescent="0.2">
      <c r="B5375" s="74"/>
    </row>
    <row r="5376" spans="2:2" ht="16.149999999999999" customHeight="1" x14ac:dyDescent="0.2">
      <c r="B5376" s="74"/>
    </row>
    <row r="5377" spans="2:2" ht="16.149999999999999" customHeight="1" x14ac:dyDescent="0.2">
      <c r="B5377" s="74"/>
    </row>
    <row r="5378" spans="2:2" ht="16.149999999999999" customHeight="1" x14ac:dyDescent="0.2">
      <c r="B5378" s="74"/>
    </row>
    <row r="5379" spans="2:2" ht="16.149999999999999" customHeight="1" x14ac:dyDescent="0.2">
      <c r="B5379" s="74"/>
    </row>
    <row r="5380" spans="2:2" ht="16.149999999999999" customHeight="1" x14ac:dyDescent="0.2">
      <c r="B5380" s="74"/>
    </row>
    <row r="5381" spans="2:2" ht="16.149999999999999" customHeight="1" x14ac:dyDescent="0.2">
      <c r="B5381" s="74"/>
    </row>
    <row r="5382" spans="2:2" ht="16.149999999999999" customHeight="1" x14ac:dyDescent="0.2">
      <c r="B5382" s="74"/>
    </row>
    <row r="5383" spans="2:2" ht="16.149999999999999" customHeight="1" x14ac:dyDescent="0.2">
      <c r="B5383" s="74"/>
    </row>
    <row r="5384" spans="2:2" ht="16.149999999999999" customHeight="1" x14ac:dyDescent="0.2">
      <c r="B5384" s="74"/>
    </row>
    <row r="5385" spans="2:2" ht="16.149999999999999" customHeight="1" x14ac:dyDescent="0.2">
      <c r="B5385" s="74"/>
    </row>
    <row r="5386" spans="2:2" ht="16.149999999999999" customHeight="1" x14ac:dyDescent="0.2">
      <c r="B5386" s="74"/>
    </row>
    <row r="5387" spans="2:2" ht="16.149999999999999" customHeight="1" x14ac:dyDescent="0.2">
      <c r="B5387" s="74"/>
    </row>
    <row r="5388" spans="2:2" ht="16.149999999999999" customHeight="1" x14ac:dyDescent="0.2">
      <c r="B5388" s="74"/>
    </row>
    <row r="5389" spans="2:2" ht="16.149999999999999" customHeight="1" x14ac:dyDescent="0.2">
      <c r="B5389" s="74"/>
    </row>
    <row r="5390" spans="2:2" ht="16.149999999999999" customHeight="1" x14ac:dyDescent="0.2">
      <c r="B5390" s="74"/>
    </row>
    <row r="5391" spans="2:2" ht="16.149999999999999" customHeight="1" x14ac:dyDescent="0.2">
      <c r="B5391" s="74"/>
    </row>
    <row r="5392" spans="2:2" ht="16.149999999999999" customHeight="1" x14ac:dyDescent="0.2">
      <c r="B5392" s="74"/>
    </row>
    <row r="5393" spans="2:2" ht="16.149999999999999" customHeight="1" x14ac:dyDescent="0.2">
      <c r="B5393" s="74"/>
    </row>
    <row r="5394" spans="2:2" ht="16.149999999999999" customHeight="1" x14ac:dyDescent="0.2">
      <c r="B5394" s="74"/>
    </row>
    <row r="5395" spans="2:2" ht="16.149999999999999" customHeight="1" x14ac:dyDescent="0.2">
      <c r="B5395" s="74"/>
    </row>
    <row r="5396" spans="2:2" ht="16.149999999999999" customHeight="1" x14ac:dyDescent="0.2">
      <c r="B5396" s="74"/>
    </row>
    <row r="5397" spans="2:2" ht="16.149999999999999" customHeight="1" x14ac:dyDescent="0.2">
      <c r="B5397" s="74"/>
    </row>
    <row r="5398" spans="2:2" ht="16.149999999999999" customHeight="1" x14ac:dyDescent="0.2">
      <c r="B5398" s="74"/>
    </row>
    <row r="5399" spans="2:2" ht="16.149999999999999" customHeight="1" x14ac:dyDescent="0.2">
      <c r="B5399" s="74"/>
    </row>
    <row r="5400" spans="2:2" ht="16.149999999999999" customHeight="1" x14ac:dyDescent="0.2">
      <c r="B5400" s="74"/>
    </row>
    <row r="5401" spans="2:2" ht="16.149999999999999" customHeight="1" x14ac:dyDescent="0.2">
      <c r="B5401" s="74"/>
    </row>
    <row r="5402" spans="2:2" ht="16.149999999999999" customHeight="1" x14ac:dyDescent="0.2">
      <c r="B5402" s="74"/>
    </row>
    <row r="5403" spans="2:2" ht="16.149999999999999" customHeight="1" x14ac:dyDescent="0.2">
      <c r="B5403" s="74"/>
    </row>
    <row r="5404" spans="2:2" ht="16.149999999999999" customHeight="1" x14ac:dyDescent="0.2">
      <c r="B5404" s="74"/>
    </row>
    <row r="5405" spans="2:2" ht="16.149999999999999" customHeight="1" x14ac:dyDescent="0.2">
      <c r="B5405" s="74"/>
    </row>
    <row r="5406" spans="2:2" ht="16.149999999999999" customHeight="1" x14ac:dyDescent="0.2">
      <c r="B5406" s="74"/>
    </row>
    <row r="5407" spans="2:2" ht="16.149999999999999" customHeight="1" x14ac:dyDescent="0.2">
      <c r="B5407" s="74"/>
    </row>
    <row r="5408" spans="2:2" ht="16.149999999999999" customHeight="1" x14ac:dyDescent="0.2">
      <c r="B5408" s="74"/>
    </row>
    <row r="5409" spans="2:2" ht="16.149999999999999" customHeight="1" x14ac:dyDescent="0.2">
      <c r="B5409" s="74"/>
    </row>
    <row r="5410" spans="2:2" ht="16.149999999999999" customHeight="1" x14ac:dyDescent="0.2">
      <c r="B5410" s="74"/>
    </row>
    <row r="5411" spans="2:2" ht="16.149999999999999" customHeight="1" x14ac:dyDescent="0.2">
      <c r="B5411" s="74"/>
    </row>
    <row r="5412" spans="2:2" ht="16.149999999999999" customHeight="1" x14ac:dyDescent="0.2">
      <c r="B5412" s="74"/>
    </row>
    <row r="5413" spans="2:2" ht="16.149999999999999" customHeight="1" x14ac:dyDescent="0.2">
      <c r="B5413" s="74"/>
    </row>
    <row r="5414" spans="2:2" ht="16.149999999999999" customHeight="1" x14ac:dyDescent="0.2">
      <c r="B5414" s="74"/>
    </row>
    <row r="5415" spans="2:2" ht="16.149999999999999" customHeight="1" x14ac:dyDescent="0.2">
      <c r="B5415" s="74"/>
    </row>
    <row r="5416" spans="2:2" ht="16.149999999999999" customHeight="1" x14ac:dyDescent="0.2">
      <c r="B5416" s="74"/>
    </row>
    <row r="5417" spans="2:2" ht="16.149999999999999" customHeight="1" x14ac:dyDescent="0.2">
      <c r="B5417" s="74"/>
    </row>
    <row r="5418" spans="2:2" ht="16.149999999999999" customHeight="1" x14ac:dyDescent="0.2">
      <c r="B5418" s="74"/>
    </row>
    <row r="5419" spans="2:2" ht="16.149999999999999" customHeight="1" x14ac:dyDescent="0.2">
      <c r="B5419" s="74"/>
    </row>
    <row r="5420" spans="2:2" ht="16.149999999999999" customHeight="1" x14ac:dyDescent="0.2">
      <c r="B5420" s="74"/>
    </row>
    <row r="5421" spans="2:2" ht="16.149999999999999" customHeight="1" x14ac:dyDescent="0.2">
      <c r="B5421" s="74"/>
    </row>
    <row r="5422" spans="2:2" ht="16.149999999999999" customHeight="1" x14ac:dyDescent="0.2">
      <c r="B5422" s="74"/>
    </row>
    <row r="5423" spans="2:2" ht="16.149999999999999" customHeight="1" x14ac:dyDescent="0.2">
      <c r="B5423" s="74"/>
    </row>
    <row r="5424" spans="2:2" ht="16.149999999999999" customHeight="1" x14ac:dyDescent="0.2">
      <c r="B5424" s="74"/>
    </row>
    <row r="5425" spans="2:2" ht="16.149999999999999" customHeight="1" x14ac:dyDescent="0.2">
      <c r="B5425" s="74"/>
    </row>
    <row r="5426" spans="2:2" ht="16.149999999999999" customHeight="1" x14ac:dyDescent="0.2">
      <c r="B5426" s="74"/>
    </row>
    <row r="5427" spans="2:2" ht="16.149999999999999" customHeight="1" x14ac:dyDescent="0.2">
      <c r="B5427" s="74"/>
    </row>
    <row r="5428" spans="2:2" ht="16.149999999999999" customHeight="1" x14ac:dyDescent="0.2">
      <c r="B5428" s="74"/>
    </row>
    <row r="5429" spans="2:2" ht="16.149999999999999" customHeight="1" x14ac:dyDescent="0.2">
      <c r="B5429" s="74"/>
    </row>
    <row r="5430" spans="2:2" ht="16.149999999999999" customHeight="1" x14ac:dyDescent="0.2">
      <c r="B5430" s="74"/>
    </row>
    <row r="5431" spans="2:2" ht="16.149999999999999" customHeight="1" x14ac:dyDescent="0.2">
      <c r="B5431" s="74"/>
    </row>
    <row r="5432" spans="2:2" ht="16.149999999999999" customHeight="1" x14ac:dyDescent="0.2">
      <c r="B5432" s="74"/>
    </row>
    <row r="5433" spans="2:2" ht="16.149999999999999" customHeight="1" x14ac:dyDescent="0.2">
      <c r="B5433" s="74"/>
    </row>
    <row r="5434" spans="2:2" ht="16.149999999999999" customHeight="1" x14ac:dyDescent="0.2">
      <c r="B5434" s="74"/>
    </row>
    <row r="5435" spans="2:2" ht="16.149999999999999" customHeight="1" x14ac:dyDescent="0.2">
      <c r="B5435" s="74"/>
    </row>
    <row r="5436" spans="2:2" ht="16.149999999999999" customHeight="1" x14ac:dyDescent="0.2">
      <c r="B5436" s="74"/>
    </row>
    <row r="5437" spans="2:2" ht="16.149999999999999" customHeight="1" x14ac:dyDescent="0.2">
      <c r="B5437" s="74"/>
    </row>
    <row r="5438" spans="2:2" ht="16.149999999999999" customHeight="1" x14ac:dyDescent="0.2">
      <c r="B5438" s="74"/>
    </row>
    <row r="5439" spans="2:2" ht="16.149999999999999" customHeight="1" x14ac:dyDescent="0.2">
      <c r="B5439" s="74"/>
    </row>
    <row r="5440" spans="2:2" ht="16.149999999999999" customHeight="1" x14ac:dyDescent="0.2">
      <c r="B5440" s="74"/>
    </row>
    <row r="5441" spans="2:2" ht="16.149999999999999" customHeight="1" x14ac:dyDescent="0.2">
      <c r="B5441" s="74"/>
    </row>
    <row r="5442" spans="2:2" ht="16.149999999999999" customHeight="1" x14ac:dyDescent="0.2">
      <c r="B5442" s="74"/>
    </row>
    <row r="5443" spans="2:2" ht="16.149999999999999" customHeight="1" x14ac:dyDescent="0.2">
      <c r="B5443" s="74"/>
    </row>
    <row r="5444" spans="2:2" ht="16.149999999999999" customHeight="1" x14ac:dyDescent="0.2">
      <c r="B5444" s="74"/>
    </row>
    <row r="5445" spans="2:2" ht="16.149999999999999" customHeight="1" x14ac:dyDescent="0.2">
      <c r="B5445" s="74"/>
    </row>
    <row r="5446" spans="2:2" ht="16.149999999999999" customHeight="1" x14ac:dyDescent="0.2">
      <c r="B5446" s="74"/>
    </row>
    <row r="5447" spans="2:2" ht="16.149999999999999" customHeight="1" x14ac:dyDescent="0.2">
      <c r="B5447" s="74"/>
    </row>
    <row r="5448" spans="2:2" ht="16.149999999999999" customHeight="1" x14ac:dyDescent="0.2">
      <c r="B5448" s="74"/>
    </row>
    <row r="5449" spans="2:2" ht="16.149999999999999" customHeight="1" x14ac:dyDescent="0.2">
      <c r="B5449" s="74"/>
    </row>
    <row r="5450" spans="2:2" ht="16.149999999999999" customHeight="1" x14ac:dyDescent="0.2">
      <c r="B5450" s="74"/>
    </row>
    <row r="5451" spans="2:2" ht="16.149999999999999" customHeight="1" x14ac:dyDescent="0.2">
      <c r="B5451" s="74"/>
    </row>
    <row r="5452" spans="2:2" ht="16.149999999999999" customHeight="1" x14ac:dyDescent="0.2">
      <c r="B5452" s="74"/>
    </row>
    <row r="5453" spans="2:2" ht="16.149999999999999" customHeight="1" x14ac:dyDescent="0.2">
      <c r="B5453" s="74"/>
    </row>
    <row r="5454" spans="2:2" ht="16.149999999999999" customHeight="1" x14ac:dyDescent="0.2">
      <c r="B5454" s="74"/>
    </row>
    <row r="5455" spans="2:2" ht="16.149999999999999" customHeight="1" x14ac:dyDescent="0.2">
      <c r="B5455" s="74"/>
    </row>
    <row r="5456" spans="2:2" ht="16.149999999999999" customHeight="1" x14ac:dyDescent="0.2">
      <c r="B5456" s="74"/>
    </row>
    <row r="5457" spans="2:2" ht="16.149999999999999" customHeight="1" x14ac:dyDescent="0.2">
      <c r="B5457" s="74"/>
    </row>
    <row r="5458" spans="2:2" ht="16.149999999999999" customHeight="1" x14ac:dyDescent="0.2">
      <c r="B5458" s="74"/>
    </row>
    <row r="5459" spans="2:2" ht="16.149999999999999" customHeight="1" x14ac:dyDescent="0.2">
      <c r="B5459" s="74"/>
    </row>
    <row r="5460" spans="2:2" ht="16.149999999999999" customHeight="1" x14ac:dyDescent="0.2">
      <c r="B5460" s="74"/>
    </row>
    <row r="5461" spans="2:2" ht="16.149999999999999" customHeight="1" x14ac:dyDescent="0.2">
      <c r="B5461" s="74"/>
    </row>
    <row r="5462" spans="2:2" ht="16.149999999999999" customHeight="1" x14ac:dyDescent="0.2">
      <c r="B5462" s="74"/>
    </row>
    <row r="5463" spans="2:2" ht="16.149999999999999" customHeight="1" x14ac:dyDescent="0.2">
      <c r="B5463" s="74"/>
    </row>
    <row r="5464" spans="2:2" ht="16.149999999999999" customHeight="1" x14ac:dyDescent="0.2">
      <c r="B5464" s="74"/>
    </row>
    <row r="5465" spans="2:2" ht="16.149999999999999" customHeight="1" x14ac:dyDescent="0.2">
      <c r="B5465" s="74"/>
    </row>
    <row r="5466" spans="2:2" ht="16.149999999999999" customHeight="1" x14ac:dyDescent="0.2">
      <c r="B5466" s="74"/>
    </row>
    <row r="5467" spans="2:2" ht="16.149999999999999" customHeight="1" x14ac:dyDescent="0.2">
      <c r="B5467" s="74"/>
    </row>
    <row r="5468" spans="2:2" ht="16.149999999999999" customHeight="1" x14ac:dyDescent="0.2">
      <c r="B5468" s="74"/>
    </row>
    <row r="5469" spans="2:2" ht="16.149999999999999" customHeight="1" x14ac:dyDescent="0.2">
      <c r="B5469" s="74"/>
    </row>
    <row r="5470" spans="2:2" ht="16.149999999999999" customHeight="1" x14ac:dyDescent="0.2">
      <c r="B5470" s="74"/>
    </row>
    <row r="5471" spans="2:2" ht="16.149999999999999" customHeight="1" x14ac:dyDescent="0.2">
      <c r="B5471" s="74"/>
    </row>
    <row r="5472" spans="2:2" ht="16.149999999999999" customHeight="1" x14ac:dyDescent="0.2">
      <c r="B5472" s="74"/>
    </row>
    <row r="5473" spans="2:2" ht="16.149999999999999" customHeight="1" x14ac:dyDescent="0.2">
      <c r="B5473" s="74"/>
    </row>
    <row r="5474" spans="2:2" ht="16.149999999999999" customHeight="1" x14ac:dyDescent="0.2">
      <c r="B5474" s="74"/>
    </row>
    <row r="5475" spans="2:2" ht="16.149999999999999" customHeight="1" x14ac:dyDescent="0.2">
      <c r="B5475" s="74"/>
    </row>
    <row r="5476" spans="2:2" ht="16.149999999999999" customHeight="1" x14ac:dyDescent="0.2">
      <c r="B5476" s="74"/>
    </row>
    <row r="5477" spans="2:2" ht="16.149999999999999" customHeight="1" x14ac:dyDescent="0.2">
      <c r="B5477" s="74"/>
    </row>
    <row r="5478" spans="2:2" ht="16.149999999999999" customHeight="1" x14ac:dyDescent="0.2">
      <c r="B5478" s="74"/>
    </row>
    <row r="5479" spans="2:2" ht="16.149999999999999" customHeight="1" x14ac:dyDescent="0.2">
      <c r="B5479" s="74"/>
    </row>
    <row r="5480" spans="2:2" ht="16.149999999999999" customHeight="1" x14ac:dyDescent="0.2">
      <c r="B5480" s="74"/>
    </row>
    <row r="5481" spans="2:2" ht="16.149999999999999" customHeight="1" x14ac:dyDescent="0.2">
      <c r="B5481" s="74"/>
    </row>
    <row r="5482" spans="2:2" ht="16.149999999999999" customHeight="1" x14ac:dyDescent="0.2">
      <c r="B5482" s="74"/>
    </row>
    <row r="5483" spans="2:2" ht="16.149999999999999" customHeight="1" x14ac:dyDescent="0.2">
      <c r="B5483" s="74"/>
    </row>
    <row r="5484" spans="2:2" ht="16.149999999999999" customHeight="1" x14ac:dyDescent="0.2">
      <c r="B5484" s="74"/>
    </row>
    <row r="5485" spans="2:2" ht="16.149999999999999" customHeight="1" x14ac:dyDescent="0.2">
      <c r="B5485" s="74"/>
    </row>
    <row r="5486" spans="2:2" ht="16.149999999999999" customHeight="1" x14ac:dyDescent="0.2">
      <c r="B5486" s="74"/>
    </row>
    <row r="5487" spans="2:2" ht="16.149999999999999" customHeight="1" x14ac:dyDescent="0.2">
      <c r="B5487" s="74"/>
    </row>
    <row r="5488" spans="2:2" ht="16.149999999999999" customHeight="1" x14ac:dyDescent="0.2">
      <c r="B5488" s="74"/>
    </row>
    <row r="5489" spans="2:2" ht="16.149999999999999" customHeight="1" x14ac:dyDescent="0.2">
      <c r="B5489" s="74"/>
    </row>
    <row r="5490" spans="2:2" ht="16.149999999999999" customHeight="1" x14ac:dyDescent="0.2">
      <c r="B5490" s="74"/>
    </row>
    <row r="5491" spans="2:2" ht="16.149999999999999" customHeight="1" x14ac:dyDescent="0.2">
      <c r="B5491" s="74"/>
    </row>
    <row r="5492" spans="2:2" ht="16.149999999999999" customHeight="1" x14ac:dyDescent="0.2">
      <c r="B5492" s="74"/>
    </row>
    <row r="5493" spans="2:2" ht="16.149999999999999" customHeight="1" x14ac:dyDescent="0.2">
      <c r="B5493" s="74"/>
    </row>
    <row r="5494" spans="2:2" ht="16.149999999999999" customHeight="1" x14ac:dyDescent="0.2">
      <c r="B5494" s="74"/>
    </row>
    <row r="5495" spans="2:2" ht="16.149999999999999" customHeight="1" x14ac:dyDescent="0.2">
      <c r="B5495" s="74"/>
    </row>
    <row r="5496" spans="2:2" ht="16.149999999999999" customHeight="1" x14ac:dyDescent="0.2">
      <c r="B5496" s="74"/>
    </row>
    <row r="5497" spans="2:2" ht="16.149999999999999" customHeight="1" x14ac:dyDescent="0.2">
      <c r="B5497" s="74"/>
    </row>
    <row r="5498" spans="2:2" ht="16.149999999999999" customHeight="1" x14ac:dyDescent="0.2">
      <c r="B5498" s="74"/>
    </row>
    <row r="5499" spans="2:2" ht="16.149999999999999" customHeight="1" x14ac:dyDescent="0.2">
      <c r="B5499" s="74"/>
    </row>
    <row r="5500" spans="2:2" ht="16.149999999999999" customHeight="1" x14ac:dyDescent="0.2">
      <c r="B5500" s="74"/>
    </row>
    <row r="5501" spans="2:2" ht="16.149999999999999" customHeight="1" x14ac:dyDescent="0.2">
      <c r="B5501" s="74"/>
    </row>
    <row r="5502" spans="2:2" ht="16.149999999999999" customHeight="1" x14ac:dyDescent="0.2">
      <c r="B5502" s="74"/>
    </row>
    <row r="5503" spans="2:2" ht="16.149999999999999" customHeight="1" x14ac:dyDescent="0.2">
      <c r="B5503" s="74"/>
    </row>
    <row r="5504" spans="2:2" ht="16.149999999999999" customHeight="1" x14ac:dyDescent="0.2">
      <c r="B5504" s="74"/>
    </row>
    <row r="5505" spans="2:2" ht="16.149999999999999" customHeight="1" x14ac:dyDescent="0.2">
      <c r="B5505" s="74"/>
    </row>
    <row r="5506" spans="2:2" ht="16.149999999999999" customHeight="1" x14ac:dyDescent="0.2">
      <c r="B5506" s="74"/>
    </row>
    <row r="5507" spans="2:2" ht="16.149999999999999" customHeight="1" x14ac:dyDescent="0.2">
      <c r="B5507" s="74"/>
    </row>
    <row r="5508" spans="2:2" ht="16.149999999999999" customHeight="1" x14ac:dyDescent="0.2">
      <c r="B5508" s="74"/>
    </row>
    <row r="5509" spans="2:2" ht="16.149999999999999" customHeight="1" x14ac:dyDescent="0.2">
      <c r="B5509" s="74"/>
    </row>
    <row r="5510" spans="2:2" ht="16.149999999999999" customHeight="1" x14ac:dyDescent="0.2">
      <c r="B5510" s="74"/>
    </row>
    <row r="5511" spans="2:2" ht="16.149999999999999" customHeight="1" x14ac:dyDescent="0.2">
      <c r="B5511" s="74"/>
    </row>
    <row r="5512" spans="2:2" ht="16.149999999999999" customHeight="1" x14ac:dyDescent="0.2">
      <c r="B5512" s="74"/>
    </row>
    <row r="5513" spans="2:2" ht="16.149999999999999" customHeight="1" x14ac:dyDescent="0.2">
      <c r="B5513" s="74"/>
    </row>
    <row r="5514" spans="2:2" ht="16.149999999999999" customHeight="1" x14ac:dyDescent="0.2">
      <c r="B5514" s="74"/>
    </row>
    <row r="5515" spans="2:2" ht="16.149999999999999" customHeight="1" x14ac:dyDescent="0.2">
      <c r="B5515" s="74"/>
    </row>
    <row r="5516" spans="2:2" ht="16.149999999999999" customHeight="1" x14ac:dyDescent="0.2">
      <c r="B5516" s="74"/>
    </row>
    <row r="5517" spans="2:2" ht="16.149999999999999" customHeight="1" x14ac:dyDescent="0.2">
      <c r="B5517" s="74"/>
    </row>
    <row r="5518" spans="2:2" ht="16.149999999999999" customHeight="1" x14ac:dyDescent="0.2">
      <c r="B5518" s="74"/>
    </row>
    <row r="5519" spans="2:2" ht="16.149999999999999" customHeight="1" x14ac:dyDescent="0.2">
      <c r="B5519" s="74"/>
    </row>
    <row r="5520" spans="2:2" ht="16.149999999999999" customHeight="1" x14ac:dyDescent="0.2">
      <c r="B5520" s="74"/>
    </row>
    <row r="5521" spans="2:2" ht="16.149999999999999" customHeight="1" x14ac:dyDescent="0.2">
      <c r="B5521" s="74"/>
    </row>
    <row r="5522" spans="2:2" ht="16.149999999999999" customHeight="1" x14ac:dyDescent="0.2">
      <c r="B5522" s="74"/>
    </row>
    <row r="5523" spans="2:2" ht="16.149999999999999" customHeight="1" x14ac:dyDescent="0.2">
      <c r="B5523" s="74"/>
    </row>
    <row r="5524" spans="2:2" ht="16.149999999999999" customHeight="1" x14ac:dyDescent="0.2">
      <c r="B5524" s="74"/>
    </row>
    <row r="5525" spans="2:2" ht="16.149999999999999" customHeight="1" x14ac:dyDescent="0.2">
      <c r="B5525" s="74"/>
    </row>
    <row r="5526" spans="2:2" ht="16.149999999999999" customHeight="1" x14ac:dyDescent="0.2">
      <c r="B5526" s="74"/>
    </row>
    <row r="5527" spans="2:2" ht="16.149999999999999" customHeight="1" x14ac:dyDescent="0.2">
      <c r="B5527" s="74"/>
    </row>
    <row r="5528" spans="2:2" ht="16.149999999999999" customHeight="1" x14ac:dyDescent="0.2">
      <c r="B5528" s="74"/>
    </row>
    <row r="5529" spans="2:2" ht="16.149999999999999" customHeight="1" x14ac:dyDescent="0.2">
      <c r="B5529" s="74"/>
    </row>
    <row r="5530" spans="2:2" ht="16.149999999999999" customHeight="1" x14ac:dyDescent="0.2">
      <c r="B5530" s="74"/>
    </row>
    <row r="5531" spans="2:2" ht="16.149999999999999" customHeight="1" x14ac:dyDescent="0.2">
      <c r="B5531" s="74"/>
    </row>
    <row r="5532" spans="2:2" ht="16.149999999999999" customHeight="1" x14ac:dyDescent="0.2">
      <c r="B5532" s="74"/>
    </row>
    <row r="5533" spans="2:2" ht="16.149999999999999" customHeight="1" x14ac:dyDescent="0.2">
      <c r="B5533" s="74"/>
    </row>
    <row r="5534" spans="2:2" ht="16.149999999999999" customHeight="1" x14ac:dyDescent="0.2">
      <c r="B5534" s="74"/>
    </row>
    <row r="5535" spans="2:2" ht="16.149999999999999" customHeight="1" x14ac:dyDescent="0.2">
      <c r="B5535" s="74"/>
    </row>
    <row r="5536" spans="2:2" ht="16.149999999999999" customHeight="1" x14ac:dyDescent="0.2">
      <c r="B5536" s="74"/>
    </row>
    <row r="5537" spans="2:2" ht="16.149999999999999" customHeight="1" x14ac:dyDescent="0.2">
      <c r="B5537" s="74"/>
    </row>
    <row r="5538" spans="2:2" ht="16.149999999999999" customHeight="1" x14ac:dyDescent="0.2">
      <c r="B5538" s="74"/>
    </row>
    <row r="5539" spans="2:2" ht="16.149999999999999" customHeight="1" x14ac:dyDescent="0.2">
      <c r="B5539" s="74"/>
    </row>
    <row r="5540" spans="2:2" ht="16.149999999999999" customHeight="1" x14ac:dyDescent="0.2">
      <c r="B5540" s="74"/>
    </row>
    <row r="5541" spans="2:2" ht="16.149999999999999" customHeight="1" x14ac:dyDescent="0.2">
      <c r="B5541" s="74"/>
    </row>
    <row r="5542" spans="2:2" ht="16.149999999999999" customHeight="1" x14ac:dyDescent="0.2">
      <c r="B5542" s="74"/>
    </row>
    <row r="5543" spans="2:2" ht="16.149999999999999" customHeight="1" x14ac:dyDescent="0.2">
      <c r="B5543" s="74"/>
    </row>
    <row r="5544" spans="2:2" ht="16.149999999999999" customHeight="1" x14ac:dyDescent="0.2">
      <c r="B5544" s="74"/>
    </row>
    <row r="5545" spans="2:2" ht="16.149999999999999" customHeight="1" x14ac:dyDescent="0.2">
      <c r="B5545" s="74"/>
    </row>
    <row r="5546" spans="2:2" ht="16.149999999999999" customHeight="1" x14ac:dyDescent="0.2">
      <c r="B5546" s="74"/>
    </row>
    <row r="5547" spans="2:2" ht="16.149999999999999" customHeight="1" x14ac:dyDescent="0.2">
      <c r="B5547" s="74"/>
    </row>
    <row r="5548" spans="2:2" ht="16.149999999999999" customHeight="1" x14ac:dyDescent="0.2">
      <c r="B5548" s="74"/>
    </row>
    <row r="5549" spans="2:2" ht="16.149999999999999" customHeight="1" x14ac:dyDescent="0.2">
      <c r="B5549" s="74"/>
    </row>
    <row r="5550" spans="2:2" ht="16.149999999999999" customHeight="1" x14ac:dyDescent="0.2">
      <c r="B5550" s="74"/>
    </row>
    <row r="5551" spans="2:2" ht="16.149999999999999" customHeight="1" x14ac:dyDescent="0.2">
      <c r="B5551" s="74"/>
    </row>
    <row r="5552" spans="2:2" ht="16.149999999999999" customHeight="1" x14ac:dyDescent="0.2">
      <c r="B5552" s="74"/>
    </row>
    <row r="5553" spans="2:2" ht="16.149999999999999" customHeight="1" x14ac:dyDescent="0.2">
      <c r="B5553" s="74"/>
    </row>
    <row r="5554" spans="2:2" ht="16.149999999999999" customHeight="1" x14ac:dyDescent="0.2">
      <c r="B5554" s="74"/>
    </row>
    <row r="5555" spans="2:2" ht="16.149999999999999" customHeight="1" x14ac:dyDescent="0.2">
      <c r="B5555" s="74"/>
    </row>
    <row r="5556" spans="2:2" ht="16.149999999999999" customHeight="1" x14ac:dyDescent="0.2">
      <c r="B5556" s="74"/>
    </row>
    <row r="5557" spans="2:2" ht="16.149999999999999" customHeight="1" x14ac:dyDescent="0.2">
      <c r="B5557" s="74"/>
    </row>
    <row r="5558" spans="2:2" ht="16.149999999999999" customHeight="1" x14ac:dyDescent="0.2">
      <c r="B5558" s="74"/>
    </row>
    <row r="5559" spans="2:2" ht="16.149999999999999" customHeight="1" x14ac:dyDescent="0.2">
      <c r="B5559" s="74"/>
    </row>
    <row r="5560" spans="2:2" ht="16.149999999999999" customHeight="1" x14ac:dyDescent="0.2">
      <c r="B5560" s="74"/>
    </row>
    <row r="5561" spans="2:2" ht="16.149999999999999" customHeight="1" x14ac:dyDescent="0.2">
      <c r="B5561" s="74"/>
    </row>
    <row r="5562" spans="2:2" ht="16.149999999999999" customHeight="1" x14ac:dyDescent="0.2">
      <c r="B5562" s="74"/>
    </row>
    <row r="5563" spans="2:2" ht="16.149999999999999" customHeight="1" x14ac:dyDescent="0.2">
      <c r="B5563" s="74"/>
    </row>
    <row r="5564" spans="2:2" ht="16.149999999999999" customHeight="1" x14ac:dyDescent="0.2">
      <c r="B5564" s="74"/>
    </row>
    <row r="5565" spans="2:2" ht="16.149999999999999" customHeight="1" x14ac:dyDescent="0.2">
      <c r="B5565" s="74"/>
    </row>
    <row r="5566" spans="2:2" ht="16.149999999999999" customHeight="1" x14ac:dyDescent="0.2">
      <c r="B5566" s="74"/>
    </row>
    <row r="5567" spans="2:2" ht="16.149999999999999" customHeight="1" x14ac:dyDescent="0.2">
      <c r="B5567" s="74"/>
    </row>
    <row r="5568" spans="2:2" ht="16.149999999999999" customHeight="1" x14ac:dyDescent="0.2">
      <c r="B5568" s="74"/>
    </row>
    <row r="5569" spans="2:2" ht="16.149999999999999" customHeight="1" x14ac:dyDescent="0.2">
      <c r="B5569" s="74"/>
    </row>
    <row r="5570" spans="2:2" ht="16.149999999999999" customHeight="1" x14ac:dyDescent="0.2">
      <c r="B5570" s="74"/>
    </row>
    <row r="5571" spans="2:2" ht="16.149999999999999" customHeight="1" x14ac:dyDescent="0.2">
      <c r="B5571" s="74"/>
    </row>
    <row r="5572" spans="2:2" ht="16.149999999999999" customHeight="1" x14ac:dyDescent="0.2">
      <c r="B5572" s="74"/>
    </row>
    <row r="5573" spans="2:2" ht="16.149999999999999" customHeight="1" x14ac:dyDescent="0.2">
      <c r="B5573" s="74"/>
    </row>
    <row r="5574" spans="2:2" ht="16.149999999999999" customHeight="1" x14ac:dyDescent="0.2">
      <c r="B5574" s="74"/>
    </row>
    <row r="5575" spans="2:2" ht="16.149999999999999" customHeight="1" x14ac:dyDescent="0.2">
      <c r="B5575" s="74"/>
    </row>
    <row r="5576" spans="2:2" ht="16.149999999999999" customHeight="1" x14ac:dyDescent="0.2">
      <c r="B5576" s="74"/>
    </row>
    <row r="5577" spans="2:2" ht="16.149999999999999" customHeight="1" x14ac:dyDescent="0.2">
      <c r="B5577" s="74"/>
    </row>
    <row r="5578" spans="2:2" ht="16.149999999999999" customHeight="1" x14ac:dyDescent="0.2">
      <c r="B5578" s="74"/>
    </row>
    <row r="5579" spans="2:2" ht="16.149999999999999" customHeight="1" x14ac:dyDescent="0.2">
      <c r="B5579" s="74"/>
    </row>
    <row r="5580" spans="2:2" ht="16.149999999999999" customHeight="1" x14ac:dyDescent="0.2">
      <c r="B5580" s="74"/>
    </row>
    <row r="5581" spans="2:2" ht="16.149999999999999" customHeight="1" x14ac:dyDescent="0.2">
      <c r="B5581" s="74"/>
    </row>
    <row r="5582" spans="2:2" ht="16.149999999999999" customHeight="1" x14ac:dyDescent="0.2">
      <c r="B5582" s="74"/>
    </row>
    <row r="5583" spans="2:2" ht="16.149999999999999" customHeight="1" x14ac:dyDescent="0.2">
      <c r="B5583" s="74"/>
    </row>
    <row r="5584" spans="2:2" ht="16.149999999999999" customHeight="1" x14ac:dyDescent="0.2">
      <c r="B5584" s="74"/>
    </row>
    <row r="5585" spans="2:2" ht="16.149999999999999" customHeight="1" x14ac:dyDescent="0.2">
      <c r="B5585" s="74"/>
    </row>
    <row r="5586" spans="2:2" ht="16.149999999999999" customHeight="1" x14ac:dyDescent="0.2">
      <c r="B5586" s="74"/>
    </row>
    <row r="5587" spans="2:2" ht="16.149999999999999" customHeight="1" x14ac:dyDescent="0.2">
      <c r="B5587" s="74"/>
    </row>
    <row r="5588" spans="2:2" ht="16.149999999999999" customHeight="1" x14ac:dyDescent="0.2">
      <c r="B5588" s="74"/>
    </row>
    <row r="5589" spans="2:2" ht="16.149999999999999" customHeight="1" x14ac:dyDescent="0.2">
      <c r="B5589" s="74"/>
    </row>
    <row r="5590" spans="2:2" ht="16.149999999999999" customHeight="1" x14ac:dyDescent="0.2">
      <c r="B5590" s="74"/>
    </row>
    <row r="5591" spans="2:2" ht="16.149999999999999" customHeight="1" x14ac:dyDescent="0.2">
      <c r="B5591" s="74"/>
    </row>
    <row r="5592" spans="2:2" ht="16.149999999999999" customHeight="1" x14ac:dyDescent="0.2">
      <c r="B5592" s="74"/>
    </row>
    <row r="5593" spans="2:2" ht="16.149999999999999" customHeight="1" x14ac:dyDescent="0.2">
      <c r="B5593" s="74"/>
    </row>
    <row r="5594" spans="2:2" ht="16.149999999999999" customHeight="1" x14ac:dyDescent="0.2">
      <c r="B5594" s="74"/>
    </row>
    <row r="5595" spans="2:2" ht="16.149999999999999" customHeight="1" x14ac:dyDescent="0.2">
      <c r="B5595" s="74"/>
    </row>
    <row r="5596" spans="2:2" ht="16.149999999999999" customHeight="1" x14ac:dyDescent="0.2">
      <c r="B5596" s="74"/>
    </row>
    <row r="5597" spans="2:2" ht="16.149999999999999" customHeight="1" x14ac:dyDescent="0.2">
      <c r="B5597" s="74"/>
    </row>
    <row r="5598" spans="2:2" ht="16.149999999999999" customHeight="1" x14ac:dyDescent="0.2">
      <c r="B5598" s="74"/>
    </row>
    <row r="5599" spans="2:2" ht="16.149999999999999" customHeight="1" x14ac:dyDescent="0.2">
      <c r="B5599" s="74"/>
    </row>
    <row r="5600" spans="2:2" ht="16.149999999999999" customHeight="1" x14ac:dyDescent="0.2">
      <c r="B5600" s="74"/>
    </row>
    <row r="5601" spans="2:2" ht="16.149999999999999" customHeight="1" x14ac:dyDescent="0.2">
      <c r="B5601" s="74"/>
    </row>
    <row r="5602" spans="2:2" ht="16.149999999999999" customHeight="1" x14ac:dyDescent="0.2">
      <c r="B5602" s="74"/>
    </row>
    <row r="5603" spans="2:2" ht="16.149999999999999" customHeight="1" x14ac:dyDescent="0.2">
      <c r="B5603" s="74"/>
    </row>
    <row r="5604" spans="2:2" ht="16.149999999999999" customHeight="1" x14ac:dyDescent="0.2">
      <c r="B5604" s="74"/>
    </row>
    <row r="5605" spans="2:2" ht="16.149999999999999" customHeight="1" x14ac:dyDescent="0.2">
      <c r="B5605" s="74"/>
    </row>
    <row r="5606" spans="2:2" ht="16.149999999999999" customHeight="1" x14ac:dyDescent="0.2">
      <c r="B5606" s="74"/>
    </row>
    <row r="5607" spans="2:2" ht="16.149999999999999" customHeight="1" x14ac:dyDescent="0.2">
      <c r="B5607" s="74"/>
    </row>
    <row r="5608" spans="2:2" ht="16.149999999999999" customHeight="1" x14ac:dyDescent="0.2">
      <c r="B5608" s="74"/>
    </row>
    <row r="5609" spans="2:2" ht="16.149999999999999" customHeight="1" x14ac:dyDescent="0.2">
      <c r="B5609" s="74"/>
    </row>
    <row r="5610" spans="2:2" ht="16.149999999999999" customHeight="1" x14ac:dyDescent="0.2">
      <c r="B5610" s="74"/>
    </row>
    <row r="5611" spans="2:2" ht="16.149999999999999" customHeight="1" x14ac:dyDescent="0.2">
      <c r="B5611" s="74"/>
    </row>
    <row r="5612" spans="2:2" ht="16.149999999999999" customHeight="1" x14ac:dyDescent="0.2">
      <c r="B5612" s="74"/>
    </row>
    <row r="5613" spans="2:2" ht="16.149999999999999" customHeight="1" x14ac:dyDescent="0.2">
      <c r="B5613" s="74"/>
    </row>
    <row r="5614" spans="2:2" ht="16.149999999999999" customHeight="1" x14ac:dyDescent="0.2">
      <c r="B5614" s="74"/>
    </row>
    <row r="5615" spans="2:2" ht="16.149999999999999" customHeight="1" x14ac:dyDescent="0.2">
      <c r="B5615" s="74"/>
    </row>
    <row r="5616" spans="2:2" ht="16.149999999999999" customHeight="1" x14ac:dyDescent="0.2">
      <c r="B5616" s="74"/>
    </row>
    <row r="5617" spans="2:2" ht="16.149999999999999" customHeight="1" x14ac:dyDescent="0.2">
      <c r="B5617" s="74"/>
    </row>
    <row r="5618" spans="2:2" ht="16.149999999999999" customHeight="1" x14ac:dyDescent="0.2">
      <c r="B5618" s="74"/>
    </row>
    <row r="5619" spans="2:2" ht="16.149999999999999" customHeight="1" x14ac:dyDescent="0.2">
      <c r="B5619" s="74"/>
    </row>
    <row r="5620" spans="2:2" ht="16.149999999999999" customHeight="1" x14ac:dyDescent="0.2">
      <c r="B5620" s="74"/>
    </row>
    <row r="5621" spans="2:2" ht="16.149999999999999" customHeight="1" x14ac:dyDescent="0.2">
      <c r="B5621" s="74"/>
    </row>
    <row r="5622" spans="2:2" ht="16.149999999999999" customHeight="1" x14ac:dyDescent="0.2">
      <c r="B5622" s="74"/>
    </row>
    <row r="5623" spans="2:2" ht="16.149999999999999" customHeight="1" x14ac:dyDescent="0.2">
      <c r="B5623" s="74"/>
    </row>
    <row r="5624" spans="2:2" ht="16.149999999999999" customHeight="1" x14ac:dyDescent="0.2">
      <c r="B5624" s="74"/>
    </row>
    <row r="5625" spans="2:2" ht="16.149999999999999" customHeight="1" x14ac:dyDescent="0.2">
      <c r="B5625" s="74"/>
    </row>
    <row r="5626" spans="2:2" ht="16.149999999999999" customHeight="1" x14ac:dyDescent="0.2">
      <c r="B5626" s="74"/>
    </row>
    <row r="5627" spans="2:2" ht="16.149999999999999" customHeight="1" x14ac:dyDescent="0.2">
      <c r="B5627" s="74"/>
    </row>
    <row r="5628" spans="2:2" ht="16.149999999999999" customHeight="1" x14ac:dyDescent="0.2">
      <c r="B5628" s="74"/>
    </row>
    <row r="5629" spans="2:2" ht="16.149999999999999" customHeight="1" x14ac:dyDescent="0.2">
      <c r="B5629" s="74"/>
    </row>
    <row r="5630" spans="2:2" ht="16.149999999999999" customHeight="1" x14ac:dyDescent="0.2">
      <c r="B5630" s="74"/>
    </row>
    <row r="5631" spans="2:2" ht="16.149999999999999" customHeight="1" x14ac:dyDescent="0.2">
      <c r="B5631" s="74"/>
    </row>
    <row r="5632" spans="2:2" ht="16.149999999999999" customHeight="1" x14ac:dyDescent="0.2">
      <c r="B5632" s="74"/>
    </row>
    <row r="5633" spans="2:2" ht="16.149999999999999" customHeight="1" x14ac:dyDescent="0.2">
      <c r="B5633" s="74"/>
    </row>
    <row r="5634" spans="2:2" ht="16.149999999999999" customHeight="1" x14ac:dyDescent="0.2">
      <c r="B5634" s="74"/>
    </row>
    <row r="5635" spans="2:2" ht="16.149999999999999" customHeight="1" x14ac:dyDescent="0.2">
      <c r="B5635" s="74"/>
    </row>
    <row r="5636" spans="2:2" ht="16.149999999999999" customHeight="1" x14ac:dyDescent="0.2">
      <c r="B5636" s="74"/>
    </row>
    <row r="5637" spans="2:2" ht="16.149999999999999" customHeight="1" x14ac:dyDescent="0.2">
      <c r="B5637" s="74"/>
    </row>
    <row r="5638" spans="2:2" ht="16.149999999999999" customHeight="1" x14ac:dyDescent="0.2">
      <c r="B5638" s="74"/>
    </row>
    <row r="5639" spans="2:2" ht="16.149999999999999" customHeight="1" x14ac:dyDescent="0.2">
      <c r="B5639" s="74"/>
    </row>
    <row r="5640" spans="2:2" ht="16.149999999999999" customHeight="1" x14ac:dyDescent="0.2">
      <c r="B5640" s="74"/>
    </row>
    <row r="5641" spans="2:2" ht="16.149999999999999" customHeight="1" x14ac:dyDescent="0.2">
      <c r="B5641" s="74"/>
    </row>
    <row r="5642" spans="2:2" ht="16.149999999999999" customHeight="1" x14ac:dyDescent="0.2">
      <c r="B5642" s="74"/>
    </row>
    <row r="5643" spans="2:2" ht="16.149999999999999" customHeight="1" x14ac:dyDescent="0.2">
      <c r="B5643" s="74"/>
    </row>
    <row r="5644" spans="2:2" ht="16.149999999999999" customHeight="1" x14ac:dyDescent="0.2">
      <c r="B5644" s="74"/>
    </row>
    <row r="5645" spans="2:2" ht="16.149999999999999" customHeight="1" x14ac:dyDescent="0.2">
      <c r="B5645" s="74"/>
    </row>
    <row r="5646" spans="2:2" ht="16.149999999999999" customHeight="1" x14ac:dyDescent="0.2">
      <c r="B5646" s="74"/>
    </row>
    <row r="5647" spans="2:2" ht="16.149999999999999" customHeight="1" x14ac:dyDescent="0.2">
      <c r="B5647" s="74"/>
    </row>
    <row r="5648" spans="2:2" ht="16.149999999999999" customHeight="1" x14ac:dyDescent="0.2">
      <c r="B5648" s="74"/>
    </row>
    <row r="5649" spans="2:2" ht="16.149999999999999" customHeight="1" x14ac:dyDescent="0.2">
      <c r="B5649" s="74"/>
    </row>
    <row r="5650" spans="2:2" ht="16.149999999999999" customHeight="1" x14ac:dyDescent="0.2">
      <c r="B5650" s="74"/>
    </row>
    <row r="5651" spans="2:2" ht="16.149999999999999" customHeight="1" x14ac:dyDescent="0.2">
      <c r="B5651" s="74"/>
    </row>
    <row r="5652" spans="2:2" ht="16.149999999999999" customHeight="1" x14ac:dyDescent="0.2">
      <c r="B5652" s="74"/>
    </row>
    <row r="5653" spans="2:2" ht="16.149999999999999" customHeight="1" x14ac:dyDescent="0.2">
      <c r="B5653" s="74"/>
    </row>
    <row r="5654" spans="2:2" ht="16.149999999999999" customHeight="1" x14ac:dyDescent="0.2">
      <c r="B5654" s="74"/>
    </row>
    <row r="5655" spans="2:2" ht="16.149999999999999" customHeight="1" x14ac:dyDescent="0.2">
      <c r="B5655" s="74"/>
    </row>
    <row r="5656" spans="2:2" ht="16.149999999999999" customHeight="1" x14ac:dyDescent="0.2">
      <c r="B5656" s="74"/>
    </row>
    <row r="5657" spans="2:2" ht="16.149999999999999" customHeight="1" x14ac:dyDescent="0.2">
      <c r="B5657" s="74"/>
    </row>
    <row r="5658" spans="2:2" ht="16.149999999999999" customHeight="1" x14ac:dyDescent="0.2">
      <c r="B5658" s="74"/>
    </row>
    <row r="5659" spans="2:2" ht="16.149999999999999" customHeight="1" x14ac:dyDescent="0.2">
      <c r="B5659" s="74"/>
    </row>
    <row r="5660" spans="2:2" ht="16.149999999999999" customHeight="1" x14ac:dyDescent="0.2">
      <c r="B5660" s="74"/>
    </row>
    <row r="5661" spans="2:2" ht="16.149999999999999" customHeight="1" x14ac:dyDescent="0.2">
      <c r="B5661" s="74"/>
    </row>
    <row r="5662" spans="2:2" ht="16.149999999999999" customHeight="1" x14ac:dyDescent="0.2">
      <c r="B5662" s="74"/>
    </row>
    <row r="5663" spans="2:2" ht="16.149999999999999" customHeight="1" x14ac:dyDescent="0.2">
      <c r="B5663" s="74"/>
    </row>
    <row r="5664" spans="2:2" ht="16.149999999999999" customHeight="1" x14ac:dyDescent="0.2">
      <c r="B5664" s="74"/>
    </row>
    <row r="5665" spans="2:2" ht="16.149999999999999" customHeight="1" x14ac:dyDescent="0.2">
      <c r="B5665" s="74"/>
    </row>
    <row r="5666" spans="2:2" ht="16.149999999999999" customHeight="1" x14ac:dyDescent="0.2">
      <c r="B5666" s="74"/>
    </row>
    <row r="5667" spans="2:2" ht="16.149999999999999" customHeight="1" x14ac:dyDescent="0.2">
      <c r="B5667" s="74"/>
    </row>
    <row r="5668" spans="2:2" ht="16.149999999999999" customHeight="1" x14ac:dyDescent="0.2">
      <c r="B5668" s="74"/>
    </row>
    <row r="5669" spans="2:2" ht="16.149999999999999" customHeight="1" x14ac:dyDescent="0.2">
      <c r="B5669" s="74"/>
    </row>
    <row r="5670" spans="2:2" ht="16.149999999999999" customHeight="1" x14ac:dyDescent="0.2">
      <c r="B5670" s="74"/>
    </row>
    <row r="5671" spans="2:2" ht="16.149999999999999" customHeight="1" x14ac:dyDescent="0.2">
      <c r="B5671" s="74"/>
    </row>
    <row r="5672" spans="2:2" ht="16.149999999999999" customHeight="1" x14ac:dyDescent="0.2">
      <c r="B5672" s="74"/>
    </row>
    <row r="5673" spans="2:2" ht="16.149999999999999" customHeight="1" x14ac:dyDescent="0.2">
      <c r="B5673" s="74"/>
    </row>
    <row r="5674" spans="2:2" ht="16.149999999999999" customHeight="1" x14ac:dyDescent="0.2">
      <c r="B5674" s="74"/>
    </row>
    <row r="5675" spans="2:2" ht="16.149999999999999" customHeight="1" x14ac:dyDescent="0.2">
      <c r="B5675" s="74"/>
    </row>
    <row r="5676" spans="2:2" ht="16.149999999999999" customHeight="1" x14ac:dyDescent="0.2">
      <c r="B5676" s="74"/>
    </row>
    <row r="5677" spans="2:2" ht="16.149999999999999" customHeight="1" x14ac:dyDescent="0.2">
      <c r="B5677" s="74"/>
    </row>
    <row r="5678" spans="2:2" ht="16.149999999999999" customHeight="1" x14ac:dyDescent="0.2">
      <c r="B5678" s="74"/>
    </row>
    <row r="5679" spans="2:2" ht="16.149999999999999" customHeight="1" x14ac:dyDescent="0.2">
      <c r="B5679" s="74"/>
    </row>
    <row r="5680" spans="2:2" ht="16.149999999999999" customHeight="1" x14ac:dyDescent="0.2">
      <c r="B5680" s="74"/>
    </row>
    <row r="5681" spans="2:2" ht="16.149999999999999" customHeight="1" x14ac:dyDescent="0.2">
      <c r="B5681" s="74"/>
    </row>
    <row r="5682" spans="2:2" ht="16.149999999999999" customHeight="1" x14ac:dyDescent="0.2">
      <c r="B5682" s="74"/>
    </row>
    <row r="5683" spans="2:2" ht="16.149999999999999" customHeight="1" x14ac:dyDescent="0.2">
      <c r="B5683" s="74"/>
    </row>
    <row r="5684" spans="2:2" ht="16.149999999999999" customHeight="1" x14ac:dyDescent="0.2">
      <c r="B5684" s="74"/>
    </row>
    <row r="5685" spans="2:2" ht="16.149999999999999" customHeight="1" x14ac:dyDescent="0.2">
      <c r="B5685" s="74"/>
    </row>
    <row r="5686" spans="2:2" ht="16.149999999999999" customHeight="1" x14ac:dyDescent="0.2">
      <c r="B5686" s="74"/>
    </row>
    <row r="5687" spans="2:2" ht="16.149999999999999" customHeight="1" x14ac:dyDescent="0.2">
      <c r="B5687" s="74"/>
    </row>
    <row r="5688" spans="2:2" ht="16.149999999999999" customHeight="1" x14ac:dyDescent="0.2">
      <c r="B5688" s="74"/>
    </row>
    <row r="5689" spans="2:2" ht="16.149999999999999" customHeight="1" x14ac:dyDescent="0.2">
      <c r="B5689" s="74"/>
    </row>
    <row r="5690" spans="2:2" ht="16.149999999999999" customHeight="1" x14ac:dyDescent="0.2">
      <c r="B5690" s="74"/>
    </row>
    <row r="5691" spans="2:2" ht="16.149999999999999" customHeight="1" x14ac:dyDescent="0.2">
      <c r="B5691" s="74"/>
    </row>
    <row r="5692" spans="2:2" ht="16.149999999999999" customHeight="1" x14ac:dyDescent="0.2">
      <c r="B5692" s="74"/>
    </row>
    <row r="5693" spans="2:2" ht="16.149999999999999" customHeight="1" x14ac:dyDescent="0.2">
      <c r="B5693" s="74"/>
    </row>
    <row r="5694" spans="2:2" ht="16.149999999999999" customHeight="1" x14ac:dyDescent="0.2">
      <c r="B5694" s="74"/>
    </row>
    <row r="5695" spans="2:2" ht="16.149999999999999" customHeight="1" x14ac:dyDescent="0.2">
      <c r="B5695" s="74"/>
    </row>
    <row r="5696" spans="2:2" ht="16.149999999999999" customHeight="1" x14ac:dyDescent="0.2">
      <c r="B5696" s="74"/>
    </row>
    <row r="5697" spans="2:2" ht="16.149999999999999" customHeight="1" x14ac:dyDescent="0.2">
      <c r="B5697" s="74"/>
    </row>
    <row r="5698" spans="2:2" ht="16.149999999999999" customHeight="1" x14ac:dyDescent="0.2">
      <c r="B5698" s="74"/>
    </row>
    <row r="5699" spans="2:2" ht="16.149999999999999" customHeight="1" x14ac:dyDescent="0.2">
      <c r="B5699" s="74"/>
    </row>
    <row r="5700" spans="2:2" ht="16.149999999999999" customHeight="1" x14ac:dyDescent="0.2">
      <c r="B5700" s="74"/>
    </row>
    <row r="5701" spans="2:2" ht="16.149999999999999" customHeight="1" x14ac:dyDescent="0.2">
      <c r="B5701" s="74"/>
    </row>
    <row r="5702" spans="2:2" ht="16.149999999999999" customHeight="1" x14ac:dyDescent="0.2">
      <c r="B5702" s="74"/>
    </row>
    <row r="5703" spans="2:2" ht="16.149999999999999" customHeight="1" x14ac:dyDescent="0.2">
      <c r="B5703" s="74"/>
    </row>
    <row r="5704" spans="2:2" ht="16.149999999999999" customHeight="1" x14ac:dyDescent="0.2">
      <c r="B5704" s="74"/>
    </row>
    <row r="5705" spans="2:2" ht="16.149999999999999" customHeight="1" x14ac:dyDescent="0.2">
      <c r="B5705" s="74"/>
    </row>
    <row r="5706" spans="2:2" ht="16.149999999999999" customHeight="1" x14ac:dyDescent="0.2">
      <c r="B5706" s="74"/>
    </row>
    <row r="5707" spans="2:2" ht="16.149999999999999" customHeight="1" x14ac:dyDescent="0.2">
      <c r="B5707" s="74"/>
    </row>
    <row r="5708" spans="2:2" ht="16.149999999999999" customHeight="1" x14ac:dyDescent="0.2">
      <c r="B5708" s="74"/>
    </row>
    <row r="5709" spans="2:2" ht="16.149999999999999" customHeight="1" x14ac:dyDescent="0.2">
      <c r="B5709" s="74"/>
    </row>
    <row r="5710" spans="2:2" ht="16.149999999999999" customHeight="1" x14ac:dyDescent="0.2">
      <c r="B5710" s="74"/>
    </row>
    <row r="5711" spans="2:2" ht="16.149999999999999" customHeight="1" x14ac:dyDescent="0.2">
      <c r="B5711" s="74"/>
    </row>
    <row r="5712" spans="2:2" ht="16.149999999999999" customHeight="1" x14ac:dyDescent="0.2">
      <c r="B5712" s="74"/>
    </row>
    <row r="5713" spans="2:2" ht="16.149999999999999" customHeight="1" x14ac:dyDescent="0.2">
      <c r="B5713" s="74"/>
    </row>
    <row r="5714" spans="2:2" ht="16.149999999999999" customHeight="1" x14ac:dyDescent="0.2">
      <c r="B5714" s="74"/>
    </row>
    <row r="5715" spans="2:2" ht="16.149999999999999" customHeight="1" x14ac:dyDescent="0.2">
      <c r="B5715" s="74"/>
    </row>
    <row r="5716" spans="2:2" ht="16.149999999999999" customHeight="1" x14ac:dyDescent="0.2">
      <c r="B5716" s="74"/>
    </row>
    <row r="5717" spans="2:2" ht="16.149999999999999" customHeight="1" x14ac:dyDescent="0.2">
      <c r="B5717" s="74"/>
    </row>
    <row r="5718" spans="2:2" ht="16.149999999999999" customHeight="1" x14ac:dyDescent="0.2">
      <c r="B5718" s="74"/>
    </row>
    <row r="5719" spans="2:2" ht="16.149999999999999" customHeight="1" x14ac:dyDescent="0.2">
      <c r="B5719" s="74"/>
    </row>
    <row r="5720" spans="2:2" ht="16.149999999999999" customHeight="1" x14ac:dyDescent="0.2">
      <c r="B5720" s="74"/>
    </row>
    <row r="5721" spans="2:2" ht="16.149999999999999" customHeight="1" x14ac:dyDescent="0.2">
      <c r="B5721" s="74"/>
    </row>
    <row r="5722" spans="2:2" ht="16.149999999999999" customHeight="1" x14ac:dyDescent="0.2">
      <c r="B5722" s="74"/>
    </row>
    <row r="5723" spans="2:2" ht="16.149999999999999" customHeight="1" x14ac:dyDescent="0.2">
      <c r="B5723" s="74"/>
    </row>
    <row r="5724" spans="2:2" ht="16.149999999999999" customHeight="1" x14ac:dyDescent="0.2">
      <c r="B5724" s="74"/>
    </row>
    <row r="5725" spans="2:2" ht="16.149999999999999" customHeight="1" x14ac:dyDescent="0.2">
      <c r="B5725" s="74"/>
    </row>
    <row r="5726" spans="2:2" ht="16.149999999999999" customHeight="1" x14ac:dyDescent="0.2">
      <c r="B5726" s="74"/>
    </row>
    <row r="5727" spans="2:2" ht="16.149999999999999" customHeight="1" x14ac:dyDescent="0.2">
      <c r="B5727" s="74"/>
    </row>
    <row r="5728" spans="2:2" ht="16.149999999999999" customHeight="1" x14ac:dyDescent="0.2">
      <c r="B5728" s="74"/>
    </row>
    <row r="5729" spans="2:2" ht="16.149999999999999" customHeight="1" x14ac:dyDescent="0.2">
      <c r="B5729" s="74"/>
    </row>
    <row r="5730" spans="2:2" ht="16.149999999999999" customHeight="1" x14ac:dyDescent="0.2">
      <c r="B5730" s="74"/>
    </row>
    <row r="5731" spans="2:2" ht="16.149999999999999" customHeight="1" x14ac:dyDescent="0.2">
      <c r="B5731" s="74"/>
    </row>
    <row r="5732" spans="2:2" ht="16.149999999999999" customHeight="1" x14ac:dyDescent="0.2">
      <c r="B5732" s="74"/>
    </row>
    <row r="5733" spans="2:2" ht="16.149999999999999" customHeight="1" x14ac:dyDescent="0.2">
      <c r="B5733" s="74"/>
    </row>
    <row r="5734" spans="2:2" ht="16.149999999999999" customHeight="1" x14ac:dyDescent="0.2">
      <c r="B5734" s="74"/>
    </row>
    <row r="5735" spans="2:2" ht="16.149999999999999" customHeight="1" x14ac:dyDescent="0.2">
      <c r="B5735" s="74"/>
    </row>
    <row r="5736" spans="2:2" ht="16.149999999999999" customHeight="1" x14ac:dyDescent="0.2">
      <c r="B5736" s="74"/>
    </row>
    <row r="5737" spans="2:2" ht="16.149999999999999" customHeight="1" x14ac:dyDescent="0.2">
      <c r="B5737" s="74"/>
    </row>
    <row r="5738" spans="2:2" ht="16.149999999999999" customHeight="1" x14ac:dyDescent="0.2">
      <c r="B5738" s="74"/>
    </row>
    <row r="5739" spans="2:2" ht="16.149999999999999" customHeight="1" x14ac:dyDescent="0.2">
      <c r="B5739" s="74"/>
    </row>
    <row r="5740" spans="2:2" ht="16.149999999999999" customHeight="1" x14ac:dyDescent="0.2">
      <c r="B5740" s="74"/>
    </row>
    <row r="5741" spans="2:2" ht="16.149999999999999" customHeight="1" x14ac:dyDescent="0.2">
      <c r="B5741" s="74"/>
    </row>
    <row r="5742" spans="2:2" ht="16.149999999999999" customHeight="1" x14ac:dyDescent="0.2">
      <c r="B5742" s="74"/>
    </row>
    <row r="5743" spans="2:2" ht="16.149999999999999" customHeight="1" x14ac:dyDescent="0.2">
      <c r="B5743" s="74"/>
    </row>
    <row r="5744" spans="2:2" ht="16.149999999999999" customHeight="1" x14ac:dyDescent="0.2">
      <c r="B5744" s="74"/>
    </row>
    <row r="5745" spans="2:2" ht="16.149999999999999" customHeight="1" x14ac:dyDescent="0.2">
      <c r="B5745" s="74"/>
    </row>
    <row r="5746" spans="2:2" ht="16.149999999999999" customHeight="1" x14ac:dyDescent="0.2">
      <c r="B5746" s="74"/>
    </row>
    <row r="5747" spans="2:2" ht="16.149999999999999" customHeight="1" x14ac:dyDescent="0.2">
      <c r="B5747" s="74"/>
    </row>
    <row r="5748" spans="2:2" ht="16.149999999999999" customHeight="1" x14ac:dyDescent="0.2">
      <c r="B5748" s="74"/>
    </row>
    <row r="5749" spans="2:2" ht="16.149999999999999" customHeight="1" x14ac:dyDescent="0.2">
      <c r="B5749" s="74"/>
    </row>
    <row r="5750" spans="2:2" ht="16.149999999999999" customHeight="1" x14ac:dyDescent="0.2">
      <c r="B5750" s="74"/>
    </row>
    <row r="5751" spans="2:2" ht="16.149999999999999" customHeight="1" x14ac:dyDescent="0.2">
      <c r="B5751" s="74"/>
    </row>
    <row r="5752" spans="2:2" ht="16.149999999999999" customHeight="1" x14ac:dyDescent="0.2">
      <c r="B5752" s="74"/>
    </row>
    <row r="5753" spans="2:2" ht="16.149999999999999" customHeight="1" x14ac:dyDescent="0.2">
      <c r="B5753" s="74"/>
    </row>
    <row r="5754" spans="2:2" ht="16.149999999999999" customHeight="1" x14ac:dyDescent="0.2">
      <c r="B5754" s="74"/>
    </row>
    <row r="5755" spans="2:2" ht="16.149999999999999" customHeight="1" x14ac:dyDescent="0.2">
      <c r="B5755" s="74"/>
    </row>
    <row r="5756" spans="2:2" ht="16.149999999999999" customHeight="1" x14ac:dyDescent="0.2">
      <c r="B5756" s="74"/>
    </row>
    <row r="5757" spans="2:2" ht="16.149999999999999" customHeight="1" x14ac:dyDescent="0.2">
      <c r="B5757" s="74"/>
    </row>
    <row r="5758" spans="2:2" ht="16.149999999999999" customHeight="1" x14ac:dyDescent="0.2">
      <c r="B5758" s="74"/>
    </row>
    <row r="5759" spans="2:2" ht="16.149999999999999" customHeight="1" x14ac:dyDescent="0.2">
      <c r="B5759" s="74"/>
    </row>
    <row r="5760" spans="2:2" ht="16.149999999999999" customHeight="1" x14ac:dyDescent="0.2">
      <c r="B5760" s="74"/>
    </row>
    <row r="5761" spans="2:2" ht="16.149999999999999" customHeight="1" x14ac:dyDescent="0.2">
      <c r="B5761" s="74"/>
    </row>
    <row r="5762" spans="2:2" ht="16.149999999999999" customHeight="1" x14ac:dyDescent="0.2">
      <c r="B5762" s="74"/>
    </row>
    <row r="5763" spans="2:2" ht="16.149999999999999" customHeight="1" x14ac:dyDescent="0.2">
      <c r="B5763" s="74"/>
    </row>
    <row r="5764" spans="2:2" ht="16.149999999999999" customHeight="1" x14ac:dyDescent="0.2">
      <c r="B5764" s="74"/>
    </row>
    <row r="5765" spans="2:2" ht="16.149999999999999" customHeight="1" x14ac:dyDescent="0.2">
      <c r="B5765" s="74"/>
    </row>
    <row r="5766" spans="2:2" ht="16.149999999999999" customHeight="1" x14ac:dyDescent="0.2">
      <c r="B5766" s="74"/>
    </row>
    <row r="5767" spans="2:2" ht="16.149999999999999" customHeight="1" x14ac:dyDescent="0.2">
      <c r="B5767" s="74"/>
    </row>
    <row r="5768" spans="2:2" ht="16.149999999999999" customHeight="1" x14ac:dyDescent="0.2">
      <c r="B5768" s="74"/>
    </row>
    <row r="5769" spans="2:2" ht="16.149999999999999" customHeight="1" x14ac:dyDescent="0.2">
      <c r="B5769" s="74"/>
    </row>
    <row r="5770" spans="2:2" ht="16.149999999999999" customHeight="1" x14ac:dyDescent="0.2">
      <c r="B5770" s="74"/>
    </row>
    <row r="5771" spans="2:2" ht="16.149999999999999" customHeight="1" x14ac:dyDescent="0.2">
      <c r="B5771" s="74"/>
    </row>
    <row r="5772" spans="2:2" ht="16.149999999999999" customHeight="1" x14ac:dyDescent="0.2">
      <c r="B5772" s="74"/>
    </row>
    <row r="5773" spans="2:2" ht="16.149999999999999" customHeight="1" x14ac:dyDescent="0.2">
      <c r="B5773" s="74"/>
    </row>
    <row r="5774" spans="2:2" ht="16.149999999999999" customHeight="1" x14ac:dyDescent="0.2">
      <c r="B5774" s="74"/>
    </row>
    <row r="5775" spans="2:2" ht="16.149999999999999" customHeight="1" x14ac:dyDescent="0.2">
      <c r="B5775" s="74"/>
    </row>
    <row r="5776" spans="2:2" ht="16.149999999999999" customHeight="1" x14ac:dyDescent="0.2">
      <c r="B5776" s="74"/>
    </row>
    <row r="5777" spans="2:2" ht="16.149999999999999" customHeight="1" x14ac:dyDescent="0.2">
      <c r="B5777" s="74"/>
    </row>
    <row r="5778" spans="2:2" ht="16.149999999999999" customHeight="1" x14ac:dyDescent="0.2">
      <c r="B5778" s="74"/>
    </row>
    <row r="5779" spans="2:2" ht="16.149999999999999" customHeight="1" x14ac:dyDescent="0.2">
      <c r="B5779" s="74"/>
    </row>
    <row r="5780" spans="2:2" ht="16.149999999999999" customHeight="1" x14ac:dyDescent="0.2">
      <c r="B5780" s="74"/>
    </row>
    <row r="5781" spans="2:2" ht="16.149999999999999" customHeight="1" x14ac:dyDescent="0.2">
      <c r="B5781" s="74"/>
    </row>
    <row r="5782" spans="2:2" ht="16.149999999999999" customHeight="1" x14ac:dyDescent="0.2">
      <c r="B5782" s="74"/>
    </row>
    <row r="5783" spans="2:2" ht="16.149999999999999" customHeight="1" x14ac:dyDescent="0.2">
      <c r="B5783" s="74"/>
    </row>
    <row r="5784" spans="2:2" ht="16.149999999999999" customHeight="1" x14ac:dyDescent="0.2">
      <c r="B5784" s="74"/>
    </row>
    <row r="5785" spans="2:2" ht="16.149999999999999" customHeight="1" x14ac:dyDescent="0.2">
      <c r="B5785" s="74"/>
    </row>
    <row r="5786" spans="2:2" ht="16.149999999999999" customHeight="1" x14ac:dyDescent="0.2">
      <c r="B5786" s="74"/>
    </row>
    <row r="5787" spans="2:2" ht="16.149999999999999" customHeight="1" x14ac:dyDescent="0.2">
      <c r="B5787" s="74"/>
    </row>
    <row r="5788" spans="2:2" ht="16.149999999999999" customHeight="1" x14ac:dyDescent="0.2">
      <c r="B5788" s="74"/>
    </row>
    <row r="5789" spans="2:2" ht="16.149999999999999" customHeight="1" x14ac:dyDescent="0.2">
      <c r="B5789" s="74"/>
    </row>
    <row r="5790" spans="2:2" ht="16.149999999999999" customHeight="1" x14ac:dyDescent="0.2">
      <c r="B5790" s="74"/>
    </row>
    <row r="5791" spans="2:2" ht="16.149999999999999" customHeight="1" x14ac:dyDescent="0.2">
      <c r="B5791" s="74"/>
    </row>
    <row r="5792" spans="2:2" ht="16.149999999999999" customHeight="1" x14ac:dyDescent="0.2">
      <c r="B5792" s="74"/>
    </row>
    <row r="5793" spans="2:2" ht="16.149999999999999" customHeight="1" x14ac:dyDescent="0.2">
      <c r="B5793" s="74"/>
    </row>
    <row r="5794" spans="2:2" ht="16.149999999999999" customHeight="1" x14ac:dyDescent="0.2">
      <c r="B5794" s="74"/>
    </row>
    <row r="5795" spans="2:2" ht="16.149999999999999" customHeight="1" x14ac:dyDescent="0.2">
      <c r="B5795" s="74"/>
    </row>
    <row r="5796" spans="2:2" ht="16.149999999999999" customHeight="1" x14ac:dyDescent="0.2">
      <c r="B5796" s="74"/>
    </row>
    <row r="5797" spans="2:2" ht="16.149999999999999" customHeight="1" x14ac:dyDescent="0.2">
      <c r="B5797" s="74"/>
    </row>
    <row r="5798" spans="2:2" ht="16.149999999999999" customHeight="1" x14ac:dyDescent="0.2">
      <c r="B5798" s="74"/>
    </row>
    <row r="5799" spans="2:2" ht="16.149999999999999" customHeight="1" x14ac:dyDescent="0.2">
      <c r="B5799" s="74"/>
    </row>
    <row r="5800" spans="2:2" ht="16.149999999999999" customHeight="1" x14ac:dyDescent="0.2">
      <c r="B5800" s="74"/>
    </row>
    <row r="5801" spans="2:2" ht="16.149999999999999" customHeight="1" x14ac:dyDescent="0.2">
      <c r="B5801" s="74"/>
    </row>
    <row r="5802" spans="2:2" ht="16.149999999999999" customHeight="1" x14ac:dyDescent="0.2">
      <c r="B5802" s="74"/>
    </row>
    <row r="5803" spans="2:2" ht="16.149999999999999" customHeight="1" x14ac:dyDescent="0.2">
      <c r="B5803" s="74"/>
    </row>
    <row r="5804" spans="2:2" ht="16.149999999999999" customHeight="1" x14ac:dyDescent="0.2">
      <c r="B5804" s="74"/>
    </row>
    <row r="5805" spans="2:2" ht="16.149999999999999" customHeight="1" x14ac:dyDescent="0.2">
      <c r="B5805" s="74"/>
    </row>
    <row r="5806" spans="2:2" ht="16.149999999999999" customHeight="1" x14ac:dyDescent="0.2">
      <c r="B5806" s="74"/>
    </row>
    <row r="5807" spans="2:2" ht="16.149999999999999" customHeight="1" x14ac:dyDescent="0.2">
      <c r="B5807" s="74"/>
    </row>
    <row r="5808" spans="2:2" ht="16.149999999999999" customHeight="1" x14ac:dyDescent="0.2">
      <c r="B5808" s="74"/>
    </row>
    <row r="5809" spans="2:2" ht="16.149999999999999" customHeight="1" x14ac:dyDescent="0.2">
      <c r="B5809" s="74"/>
    </row>
    <row r="5810" spans="2:2" ht="16.149999999999999" customHeight="1" x14ac:dyDescent="0.2">
      <c r="B5810" s="74"/>
    </row>
    <row r="5811" spans="2:2" ht="16.149999999999999" customHeight="1" x14ac:dyDescent="0.2">
      <c r="B5811" s="74"/>
    </row>
    <row r="5812" spans="2:2" ht="16.149999999999999" customHeight="1" x14ac:dyDescent="0.2">
      <c r="B5812" s="74"/>
    </row>
    <row r="5813" spans="2:2" ht="16.149999999999999" customHeight="1" x14ac:dyDescent="0.2">
      <c r="B5813" s="74"/>
    </row>
    <row r="5814" spans="2:2" ht="16.149999999999999" customHeight="1" x14ac:dyDescent="0.2">
      <c r="B5814" s="74"/>
    </row>
    <row r="5815" spans="2:2" ht="16.149999999999999" customHeight="1" x14ac:dyDescent="0.2">
      <c r="B5815" s="74"/>
    </row>
    <row r="5816" spans="2:2" ht="16.149999999999999" customHeight="1" x14ac:dyDescent="0.2">
      <c r="B5816" s="74"/>
    </row>
    <row r="5817" spans="2:2" ht="16.149999999999999" customHeight="1" x14ac:dyDescent="0.2">
      <c r="B5817" s="74"/>
    </row>
    <row r="5818" spans="2:2" ht="16.149999999999999" customHeight="1" x14ac:dyDescent="0.2">
      <c r="B5818" s="74"/>
    </row>
    <row r="5819" spans="2:2" ht="16.149999999999999" customHeight="1" x14ac:dyDescent="0.2">
      <c r="B5819" s="74"/>
    </row>
    <row r="5820" spans="2:2" ht="16.149999999999999" customHeight="1" x14ac:dyDescent="0.2">
      <c r="B5820" s="74"/>
    </row>
    <row r="5821" spans="2:2" ht="16.149999999999999" customHeight="1" x14ac:dyDescent="0.2">
      <c r="B5821" s="74"/>
    </row>
    <row r="5822" spans="2:2" ht="16.149999999999999" customHeight="1" x14ac:dyDescent="0.2">
      <c r="B5822" s="74"/>
    </row>
    <row r="5823" spans="2:2" ht="16.149999999999999" customHeight="1" x14ac:dyDescent="0.2">
      <c r="B5823" s="74"/>
    </row>
    <row r="5824" spans="2:2" ht="16.149999999999999" customHeight="1" x14ac:dyDescent="0.2">
      <c r="B5824" s="74"/>
    </row>
    <row r="5825" spans="2:2" ht="16.149999999999999" customHeight="1" x14ac:dyDescent="0.2">
      <c r="B5825" s="74"/>
    </row>
    <row r="5826" spans="2:2" ht="16.149999999999999" customHeight="1" x14ac:dyDescent="0.2">
      <c r="B5826" s="74"/>
    </row>
    <row r="5827" spans="2:2" ht="16.149999999999999" customHeight="1" x14ac:dyDescent="0.2">
      <c r="B5827" s="74"/>
    </row>
    <row r="5828" spans="2:2" ht="16.149999999999999" customHeight="1" x14ac:dyDescent="0.2">
      <c r="B5828" s="74"/>
    </row>
    <row r="5829" spans="2:2" ht="16.149999999999999" customHeight="1" x14ac:dyDescent="0.2">
      <c r="B5829" s="74"/>
    </row>
    <row r="5830" spans="2:2" ht="16.149999999999999" customHeight="1" x14ac:dyDescent="0.2">
      <c r="B5830" s="74"/>
    </row>
    <row r="5831" spans="2:2" ht="16.149999999999999" customHeight="1" x14ac:dyDescent="0.2">
      <c r="B5831" s="74"/>
    </row>
    <row r="5832" spans="2:2" ht="16.149999999999999" customHeight="1" x14ac:dyDescent="0.2">
      <c r="B5832" s="74"/>
    </row>
    <row r="5833" spans="2:2" ht="16.149999999999999" customHeight="1" x14ac:dyDescent="0.2">
      <c r="B5833" s="74"/>
    </row>
    <row r="5834" spans="2:2" ht="16.149999999999999" customHeight="1" x14ac:dyDescent="0.2">
      <c r="B5834" s="74"/>
    </row>
    <row r="5835" spans="2:2" ht="16.149999999999999" customHeight="1" x14ac:dyDescent="0.2">
      <c r="B5835" s="74"/>
    </row>
    <row r="5836" spans="2:2" ht="16.149999999999999" customHeight="1" x14ac:dyDescent="0.2">
      <c r="B5836" s="74"/>
    </row>
    <row r="5837" spans="2:2" ht="16.149999999999999" customHeight="1" x14ac:dyDescent="0.2">
      <c r="B5837" s="74"/>
    </row>
    <row r="5838" spans="2:2" ht="16.149999999999999" customHeight="1" x14ac:dyDescent="0.2">
      <c r="B5838" s="74"/>
    </row>
    <row r="5839" spans="2:2" ht="16.149999999999999" customHeight="1" x14ac:dyDescent="0.2">
      <c r="B5839" s="74"/>
    </row>
    <row r="5840" spans="2:2" ht="16.149999999999999" customHeight="1" x14ac:dyDescent="0.2">
      <c r="B5840" s="74"/>
    </row>
    <row r="5841" spans="2:2" ht="16.149999999999999" customHeight="1" x14ac:dyDescent="0.2">
      <c r="B5841" s="74"/>
    </row>
    <row r="5842" spans="2:2" ht="16.149999999999999" customHeight="1" x14ac:dyDescent="0.2">
      <c r="B5842" s="74"/>
    </row>
    <row r="5843" spans="2:2" ht="16.149999999999999" customHeight="1" x14ac:dyDescent="0.2">
      <c r="B5843" s="74"/>
    </row>
    <row r="5844" spans="2:2" ht="16.149999999999999" customHeight="1" x14ac:dyDescent="0.2">
      <c r="B5844" s="74"/>
    </row>
    <row r="5845" spans="2:2" ht="16.149999999999999" customHeight="1" x14ac:dyDescent="0.2">
      <c r="B5845" s="74"/>
    </row>
    <row r="5846" spans="2:2" ht="16.149999999999999" customHeight="1" x14ac:dyDescent="0.2">
      <c r="B5846" s="74"/>
    </row>
    <row r="5847" spans="2:2" ht="16.149999999999999" customHeight="1" x14ac:dyDescent="0.2">
      <c r="B5847" s="74"/>
    </row>
    <row r="5848" spans="2:2" ht="16.149999999999999" customHeight="1" x14ac:dyDescent="0.2">
      <c r="B5848" s="74"/>
    </row>
    <row r="5849" spans="2:2" ht="16.149999999999999" customHeight="1" x14ac:dyDescent="0.2">
      <c r="B5849" s="74"/>
    </row>
    <row r="5850" spans="2:2" ht="16.149999999999999" customHeight="1" x14ac:dyDescent="0.2">
      <c r="B5850" s="74"/>
    </row>
    <row r="5851" spans="2:2" ht="16.149999999999999" customHeight="1" x14ac:dyDescent="0.2">
      <c r="B5851" s="74"/>
    </row>
    <row r="5852" spans="2:2" ht="16.149999999999999" customHeight="1" x14ac:dyDescent="0.2">
      <c r="B5852" s="74"/>
    </row>
    <row r="5853" spans="2:2" ht="16.149999999999999" customHeight="1" x14ac:dyDescent="0.2">
      <c r="B5853" s="74"/>
    </row>
    <row r="5854" spans="2:2" ht="16.149999999999999" customHeight="1" x14ac:dyDescent="0.2">
      <c r="B5854" s="74"/>
    </row>
    <row r="5855" spans="2:2" ht="16.149999999999999" customHeight="1" x14ac:dyDescent="0.2">
      <c r="B5855" s="74"/>
    </row>
    <row r="5856" spans="2:2" ht="16.149999999999999" customHeight="1" x14ac:dyDescent="0.2">
      <c r="B5856" s="74"/>
    </row>
    <row r="5857" spans="2:2" ht="16.149999999999999" customHeight="1" x14ac:dyDescent="0.2">
      <c r="B5857" s="74"/>
    </row>
    <row r="5858" spans="2:2" ht="16.149999999999999" customHeight="1" x14ac:dyDescent="0.2">
      <c r="B5858" s="74"/>
    </row>
    <row r="5859" spans="2:2" ht="16.149999999999999" customHeight="1" x14ac:dyDescent="0.2">
      <c r="B5859" s="74"/>
    </row>
    <row r="5860" spans="2:2" ht="16.149999999999999" customHeight="1" x14ac:dyDescent="0.2">
      <c r="B5860" s="74"/>
    </row>
    <row r="5861" spans="2:2" ht="16.149999999999999" customHeight="1" x14ac:dyDescent="0.2">
      <c r="B5861" s="74"/>
    </row>
    <row r="5862" spans="2:2" ht="16.149999999999999" customHeight="1" x14ac:dyDescent="0.2">
      <c r="B5862" s="74"/>
    </row>
    <row r="5863" spans="2:2" ht="16.149999999999999" customHeight="1" x14ac:dyDescent="0.2">
      <c r="B5863" s="74"/>
    </row>
    <row r="5864" spans="2:2" ht="16.149999999999999" customHeight="1" x14ac:dyDescent="0.2">
      <c r="B5864" s="74"/>
    </row>
    <row r="5865" spans="2:2" ht="16.149999999999999" customHeight="1" x14ac:dyDescent="0.2">
      <c r="B5865" s="74"/>
    </row>
    <row r="5866" spans="2:2" ht="16.149999999999999" customHeight="1" x14ac:dyDescent="0.2">
      <c r="B5866" s="74"/>
    </row>
    <row r="5867" spans="2:2" ht="16.149999999999999" customHeight="1" x14ac:dyDescent="0.2">
      <c r="B5867" s="74"/>
    </row>
    <row r="5868" spans="2:2" ht="16.149999999999999" customHeight="1" x14ac:dyDescent="0.2">
      <c r="B5868" s="74"/>
    </row>
    <row r="5869" spans="2:2" ht="16.149999999999999" customHeight="1" x14ac:dyDescent="0.2">
      <c r="B5869" s="74"/>
    </row>
    <row r="5870" spans="2:2" ht="16.149999999999999" customHeight="1" x14ac:dyDescent="0.2">
      <c r="B5870" s="74"/>
    </row>
    <row r="5871" spans="2:2" ht="16.149999999999999" customHeight="1" x14ac:dyDescent="0.2">
      <c r="B5871" s="74"/>
    </row>
    <row r="5872" spans="2:2" ht="16.149999999999999" customHeight="1" x14ac:dyDescent="0.2">
      <c r="B5872" s="74"/>
    </row>
    <row r="5873" spans="2:2" ht="16.149999999999999" customHeight="1" x14ac:dyDescent="0.2">
      <c r="B5873" s="74"/>
    </row>
    <row r="5874" spans="2:2" ht="16.149999999999999" customHeight="1" x14ac:dyDescent="0.2">
      <c r="B5874" s="74"/>
    </row>
    <row r="5875" spans="2:2" ht="16.149999999999999" customHeight="1" x14ac:dyDescent="0.2">
      <c r="B5875" s="74"/>
    </row>
    <row r="5876" spans="2:2" ht="16.149999999999999" customHeight="1" x14ac:dyDescent="0.2">
      <c r="B5876" s="74"/>
    </row>
    <row r="5877" spans="2:2" ht="16.149999999999999" customHeight="1" x14ac:dyDescent="0.2">
      <c r="B5877" s="74"/>
    </row>
    <row r="5878" spans="2:2" ht="16.149999999999999" customHeight="1" x14ac:dyDescent="0.2">
      <c r="B5878" s="74"/>
    </row>
    <row r="5879" spans="2:2" ht="16.149999999999999" customHeight="1" x14ac:dyDescent="0.2">
      <c r="B5879" s="74"/>
    </row>
    <row r="5880" spans="2:2" ht="16.149999999999999" customHeight="1" x14ac:dyDescent="0.2">
      <c r="B5880" s="74"/>
    </row>
    <row r="5881" spans="2:2" ht="16.149999999999999" customHeight="1" x14ac:dyDescent="0.2">
      <c r="B5881" s="74"/>
    </row>
    <row r="5882" spans="2:2" ht="16.149999999999999" customHeight="1" x14ac:dyDescent="0.2">
      <c r="B5882" s="74"/>
    </row>
    <row r="5883" spans="2:2" ht="16.149999999999999" customHeight="1" x14ac:dyDescent="0.2">
      <c r="B5883" s="74"/>
    </row>
    <row r="5884" spans="2:2" ht="16.149999999999999" customHeight="1" x14ac:dyDescent="0.2">
      <c r="B5884" s="74"/>
    </row>
    <row r="5885" spans="2:2" ht="16.149999999999999" customHeight="1" x14ac:dyDescent="0.2">
      <c r="B5885" s="74"/>
    </row>
    <row r="5886" spans="2:2" ht="16.149999999999999" customHeight="1" x14ac:dyDescent="0.2">
      <c r="B5886" s="74"/>
    </row>
    <row r="5887" spans="2:2" ht="16.149999999999999" customHeight="1" x14ac:dyDescent="0.2">
      <c r="B5887" s="74"/>
    </row>
    <row r="5888" spans="2:2" ht="16.149999999999999" customHeight="1" x14ac:dyDescent="0.2">
      <c r="B5888" s="74"/>
    </row>
    <row r="5889" spans="2:2" ht="16.149999999999999" customHeight="1" x14ac:dyDescent="0.2">
      <c r="B5889" s="74"/>
    </row>
    <row r="5890" spans="2:2" ht="16.149999999999999" customHeight="1" x14ac:dyDescent="0.2">
      <c r="B5890" s="74"/>
    </row>
    <row r="5891" spans="2:2" ht="16.149999999999999" customHeight="1" x14ac:dyDescent="0.2">
      <c r="B5891" s="74"/>
    </row>
    <row r="5892" spans="2:2" ht="16.149999999999999" customHeight="1" x14ac:dyDescent="0.2">
      <c r="B5892" s="74"/>
    </row>
    <row r="5893" spans="2:2" ht="16.149999999999999" customHeight="1" x14ac:dyDescent="0.2">
      <c r="B5893" s="74"/>
    </row>
    <row r="5894" spans="2:2" ht="16.149999999999999" customHeight="1" x14ac:dyDescent="0.2">
      <c r="B5894" s="74"/>
    </row>
    <row r="5895" spans="2:2" ht="16.149999999999999" customHeight="1" x14ac:dyDescent="0.2">
      <c r="B5895" s="74"/>
    </row>
    <row r="5896" spans="2:2" ht="16.149999999999999" customHeight="1" x14ac:dyDescent="0.2">
      <c r="B5896" s="74"/>
    </row>
    <row r="5897" spans="2:2" ht="16.149999999999999" customHeight="1" x14ac:dyDescent="0.2">
      <c r="B5897" s="74"/>
    </row>
    <row r="5898" spans="2:2" ht="16.149999999999999" customHeight="1" x14ac:dyDescent="0.2">
      <c r="B5898" s="74"/>
    </row>
    <row r="5899" spans="2:2" ht="16.149999999999999" customHeight="1" x14ac:dyDescent="0.2">
      <c r="B5899" s="74"/>
    </row>
    <row r="5900" spans="2:2" ht="16.149999999999999" customHeight="1" x14ac:dyDescent="0.2">
      <c r="B5900" s="74"/>
    </row>
    <row r="5901" spans="2:2" ht="16.149999999999999" customHeight="1" x14ac:dyDescent="0.2">
      <c r="B5901" s="74"/>
    </row>
    <row r="5902" spans="2:2" ht="16.149999999999999" customHeight="1" x14ac:dyDescent="0.2">
      <c r="B5902" s="74"/>
    </row>
    <row r="5903" spans="2:2" ht="16.149999999999999" customHeight="1" x14ac:dyDescent="0.2">
      <c r="B5903" s="74"/>
    </row>
    <row r="5904" spans="2:2" ht="16.149999999999999" customHeight="1" x14ac:dyDescent="0.2">
      <c r="B5904" s="74"/>
    </row>
    <row r="5905" spans="2:2" ht="16.149999999999999" customHeight="1" x14ac:dyDescent="0.2">
      <c r="B5905" s="74"/>
    </row>
    <row r="5906" spans="2:2" ht="16.149999999999999" customHeight="1" x14ac:dyDescent="0.2">
      <c r="B5906" s="74"/>
    </row>
    <row r="5907" spans="2:2" ht="16.149999999999999" customHeight="1" x14ac:dyDescent="0.2">
      <c r="B5907" s="74"/>
    </row>
    <row r="5908" spans="2:2" ht="16.149999999999999" customHeight="1" x14ac:dyDescent="0.2">
      <c r="B5908" s="74"/>
    </row>
    <row r="5909" spans="2:2" ht="16.149999999999999" customHeight="1" x14ac:dyDescent="0.2">
      <c r="B5909" s="74"/>
    </row>
    <row r="5910" spans="2:2" ht="16.149999999999999" customHeight="1" x14ac:dyDescent="0.2">
      <c r="B5910" s="74"/>
    </row>
    <row r="5911" spans="2:2" ht="16.149999999999999" customHeight="1" x14ac:dyDescent="0.2">
      <c r="B5911" s="74"/>
    </row>
    <row r="5912" spans="2:2" ht="16.149999999999999" customHeight="1" x14ac:dyDescent="0.2">
      <c r="B5912" s="74"/>
    </row>
    <row r="5913" spans="2:2" ht="16.149999999999999" customHeight="1" x14ac:dyDescent="0.2">
      <c r="B5913" s="74"/>
    </row>
    <row r="5914" spans="2:2" ht="16.149999999999999" customHeight="1" x14ac:dyDescent="0.2">
      <c r="B5914" s="74"/>
    </row>
    <row r="5915" spans="2:2" ht="16.149999999999999" customHeight="1" x14ac:dyDescent="0.2">
      <c r="B5915" s="74"/>
    </row>
    <row r="5916" spans="2:2" ht="16.149999999999999" customHeight="1" x14ac:dyDescent="0.2">
      <c r="B5916" s="74"/>
    </row>
    <row r="5917" spans="2:2" ht="16.149999999999999" customHeight="1" x14ac:dyDescent="0.2">
      <c r="B5917" s="74"/>
    </row>
    <row r="5918" spans="2:2" ht="16.149999999999999" customHeight="1" x14ac:dyDescent="0.2">
      <c r="B5918" s="74"/>
    </row>
    <row r="5919" spans="2:2" ht="16.149999999999999" customHeight="1" x14ac:dyDescent="0.2">
      <c r="B5919" s="74"/>
    </row>
    <row r="5920" spans="2:2" ht="16.149999999999999" customHeight="1" x14ac:dyDescent="0.2">
      <c r="B5920" s="74"/>
    </row>
    <row r="5921" spans="2:2" ht="16.149999999999999" customHeight="1" x14ac:dyDescent="0.2">
      <c r="B5921" s="74"/>
    </row>
    <row r="5922" spans="2:2" ht="16.149999999999999" customHeight="1" x14ac:dyDescent="0.2">
      <c r="B5922" s="74"/>
    </row>
    <row r="5923" spans="2:2" ht="16.149999999999999" customHeight="1" x14ac:dyDescent="0.2">
      <c r="B5923" s="74"/>
    </row>
    <row r="5924" spans="2:2" ht="16.149999999999999" customHeight="1" x14ac:dyDescent="0.2">
      <c r="B5924" s="74"/>
    </row>
    <row r="5925" spans="2:2" ht="16.149999999999999" customHeight="1" x14ac:dyDescent="0.2">
      <c r="B5925" s="74"/>
    </row>
    <row r="5926" spans="2:2" ht="16.149999999999999" customHeight="1" x14ac:dyDescent="0.2">
      <c r="B5926" s="74"/>
    </row>
    <row r="5927" spans="2:2" ht="16.149999999999999" customHeight="1" x14ac:dyDescent="0.2">
      <c r="B5927" s="74"/>
    </row>
    <row r="5928" spans="2:2" ht="16.149999999999999" customHeight="1" x14ac:dyDescent="0.2">
      <c r="B5928" s="74"/>
    </row>
    <row r="5929" spans="2:2" ht="16.149999999999999" customHeight="1" x14ac:dyDescent="0.2">
      <c r="B5929" s="74"/>
    </row>
    <row r="5930" spans="2:2" ht="16.149999999999999" customHeight="1" x14ac:dyDescent="0.2">
      <c r="B5930" s="74"/>
    </row>
    <row r="5931" spans="2:2" ht="16.149999999999999" customHeight="1" x14ac:dyDescent="0.2">
      <c r="B5931" s="74"/>
    </row>
    <row r="5932" spans="2:2" ht="16.149999999999999" customHeight="1" x14ac:dyDescent="0.2">
      <c r="B5932" s="74"/>
    </row>
    <row r="5933" spans="2:2" ht="16.149999999999999" customHeight="1" x14ac:dyDescent="0.2">
      <c r="B5933" s="74"/>
    </row>
    <row r="5934" spans="2:2" ht="16.149999999999999" customHeight="1" x14ac:dyDescent="0.2">
      <c r="B5934" s="74"/>
    </row>
    <row r="5935" spans="2:2" ht="16.149999999999999" customHeight="1" x14ac:dyDescent="0.2">
      <c r="B5935" s="74"/>
    </row>
    <row r="5936" spans="2:2" ht="16.149999999999999" customHeight="1" x14ac:dyDescent="0.2">
      <c r="B5936" s="74"/>
    </row>
    <row r="5937" spans="2:2" ht="16.149999999999999" customHeight="1" x14ac:dyDescent="0.2">
      <c r="B5937" s="74"/>
    </row>
    <row r="5938" spans="2:2" ht="16.149999999999999" customHeight="1" x14ac:dyDescent="0.2">
      <c r="B5938" s="74"/>
    </row>
    <row r="5939" spans="2:2" ht="16.149999999999999" customHeight="1" x14ac:dyDescent="0.2">
      <c r="B5939" s="74"/>
    </row>
    <row r="5940" spans="2:2" ht="16.149999999999999" customHeight="1" x14ac:dyDescent="0.2">
      <c r="B5940" s="74"/>
    </row>
    <row r="5941" spans="2:2" ht="16.149999999999999" customHeight="1" x14ac:dyDescent="0.2">
      <c r="B5941" s="74"/>
    </row>
    <row r="5942" spans="2:2" ht="16.149999999999999" customHeight="1" x14ac:dyDescent="0.2">
      <c r="B5942" s="74"/>
    </row>
    <row r="5943" spans="2:2" ht="16.149999999999999" customHeight="1" x14ac:dyDescent="0.2">
      <c r="B5943" s="74"/>
    </row>
    <row r="5944" spans="2:2" ht="16.149999999999999" customHeight="1" x14ac:dyDescent="0.2">
      <c r="B5944" s="74"/>
    </row>
    <row r="5945" spans="2:2" ht="16.149999999999999" customHeight="1" x14ac:dyDescent="0.2">
      <c r="B5945" s="74"/>
    </row>
    <row r="5946" spans="2:2" ht="16.149999999999999" customHeight="1" x14ac:dyDescent="0.2">
      <c r="B5946" s="74"/>
    </row>
    <row r="5947" spans="2:2" ht="16.149999999999999" customHeight="1" x14ac:dyDescent="0.2">
      <c r="B5947" s="74"/>
    </row>
    <row r="5948" spans="2:2" ht="16.149999999999999" customHeight="1" x14ac:dyDescent="0.2">
      <c r="B5948" s="74"/>
    </row>
    <row r="5949" spans="2:2" ht="16.149999999999999" customHeight="1" x14ac:dyDescent="0.2">
      <c r="B5949" s="74"/>
    </row>
    <row r="5950" spans="2:2" ht="16.149999999999999" customHeight="1" x14ac:dyDescent="0.2">
      <c r="B5950" s="74"/>
    </row>
    <row r="5951" spans="2:2" ht="16.149999999999999" customHeight="1" x14ac:dyDescent="0.2">
      <c r="B5951" s="74"/>
    </row>
    <row r="5952" spans="2:2" ht="16.149999999999999" customHeight="1" x14ac:dyDescent="0.2">
      <c r="B5952" s="74"/>
    </row>
    <row r="5953" spans="2:2" ht="16.149999999999999" customHeight="1" x14ac:dyDescent="0.2">
      <c r="B5953" s="74"/>
    </row>
    <row r="5954" spans="2:2" ht="16.149999999999999" customHeight="1" x14ac:dyDescent="0.2">
      <c r="B5954" s="74"/>
    </row>
    <row r="5955" spans="2:2" ht="16.149999999999999" customHeight="1" x14ac:dyDescent="0.2">
      <c r="B5955" s="74"/>
    </row>
    <row r="5956" spans="2:2" ht="16.149999999999999" customHeight="1" x14ac:dyDescent="0.2">
      <c r="B5956" s="74"/>
    </row>
    <row r="5957" spans="2:2" ht="16.149999999999999" customHeight="1" x14ac:dyDescent="0.2">
      <c r="B5957" s="74"/>
    </row>
    <row r="5958" spans="2:2" ht="16.149999999999999" customHeight="1" x14ac:dyDescent="0.2">
      <c r="B5958" s="74"/>
    </row>
    <row r="5959" spans="2:2" ht="16.149999999999999" customHeight="1" x14ac:dyDescent="0.2">
      <c r="B5959" s="74"/>
    </row>
    <row r="5960" spans="2:2" ht="16.149999999999999" customHeight="1" x14ac:dyDescent="0.2">
      <c r="B5960" s="74"/>
    </row>
    <row r="5961" spans="2:2" ht="16.149999999999999" customHeight="1" x14ac:dyDescent="0.2">
      <c r="B5961" s="74"/>
    </row>
    <row r="5962" spans="2:2" ht="16.149999999999999" customHeight="1" x14ac:dyDescent="0.2">
      <c r="B5962" s="74"/>
    </row>
    <row r="5963" spans="2:2" ht="16.149999999999999" customHeight="1" x14ac:dyDescent="0.2">
      <c r="B5963" s="74"/>
    </row>
    <row r="5964" spans="2:2" ht="16.149999999999999" customHeight="1" x14ac:dyDescent="0.2">
      <c r="B5964" s="74"/>
    </row>
    <row r="5965" spans="2:2" ht="16.149999999999999" customHeight="1" x14ac:dyDescent="0.2">
      <c r="B5965" s="74"/>
    </row>
    <row r="5966" spans="2:2" ht="16.149999999999999" customHeight="1" x14ac:dyDescent="0.2">
      <c r="B5966" s="74"/>
    </row>
    <row r="5967" spans="2:2" ht="16.149999999999999" customHeight="1" x14ac:dyDescent="0.2">
      <c r="B5967" s="74"/>
    </row>
    <row r="5968" spans="2:2" ht="16.149999999999999" customHeight="1" x14ac:dyDescent="0.2">
      <c r="B5968" s="74"/>
    </row>
    <row r="5969" spans="2:2" ht="16.149999999999999" customHeight="1" x14ac:dyDescent="0.2">
      <c r="B5969" s="74"/>
    </row>
    <row r="5970" spans="2:2" ht="16.149999999999999" customHeight="1" x14ac:dyDescent="0.2">
      <c r="B5970" s="74"/>
    </row>
    <row r="5971" spans="2:2" ht="16.149999999999999" customHeight="1" x14ac:dyDescent="0.2">
      <c r="B5971" s="74"/>
    </row>
    <row r="5972" spans="2:2" ht="16.149999999999999" customHeight="1" x14ac:dyDescent="0.2">
      <c r="B5972" s="74"/>
    </row>
    <row r="5973" spans="2:2" ht="16.149999999999999" customHeight="1" x14ac:dyDescent="0.2">
      <c r="B5973" s="74"/>
    </row>
    <row r="5974" spans="2:2" ht="16.149999999999999" customHeight="1" x14ac:dyDescent="0.2">
      <c r="B5974" s="74"/>
    </row>
    <row r="5975" spans="2:2" ht="16.149999999999999" customHeight="1" x14ac:dyDescent="0.2">
      <c r="B5975" s="74"/>
    </row>
    <row r="5976" spans="2:2" ht="16.149999999999999" customHeight="1" x14ac:dyDescent="0.2">
      <c r="B5976" s="74"/>
    </row>
    <row r="5977" spans="2:2" ht="16.149999999999999" customHeight="1" x14ac:dyDescent="0.2">
      <c r="B5977" s="74"/>
    </row>
    <row r="5978" spans="2:2" ht="16.149999999999999" customHeight="1" x14ac:dyDescent="0.2">
      <c r="B5978" s="74"/>
    </row>
    <row r="5979" spans="2:2" ht="16.149999999999999" customHeight="1" x14ac:dyDescent="0.2">
      <c r="B5979" s="74"/>
    </row>
    <row r="5980" spans="2:2" ht="16.149999999999999" customHeight="1" x14ac:dyDescent="0.2">
      <c r="B5980" s="74"/>
    </row>
    <row r="5981" spans="2:2" ht="16.149999999999999" customHeight="1" x14ac:dyDescent="0.2">
      <c r="B5981" s="74"/>
    </row>
    <row r="5982" spans="2:2" ht="16.149999999999999" customHeight="1" x14ac:dyDescent="0.2">
      <c r="B5982" s="74"/>
    </row>
    <row r="5983" spans="2:2" ht="16.149999999999999" customHeight="1" x14ac:dyDescent="0.2">
      <c r="B5983" s="74"/>
    </row>
    <row r="5984" spans="2:2" ht="16.149999999999999" customHeight="1" x14ac:dyDescent="0.2">
      <c r="B5984" s="74"/>
    </row>
    <row r="5985" spans="2:2" ht="16.149999999999999" customHeight="1" x14ac:dyDescent="0.2">
      <c r="B5985" s="74"/>
    </row>
    <row r="5986" spans="2:2" ht="16.149999999999999" customHeight="1" x14ac:dyDescent="0.2">
      <c r="B5986" s="74"/>
    </row>
    <row r="5987" spans="2:2" ht="16.149999999999999" customHeight="1" x14ac:dyDescent="0.2">
      <c r="B5987" s="74"/>
    </row>
    <row r="5988" spans="2:2" ht="16.149999999999999" customHeight="1" x14ac:dyDescent="0.2">
      <c r="B5988" s="74"/>
    </row>
    <row r="5989" spans="2:2" ht="16.149999999999999" customHeight="1" x14ac:dyDescent="0.2">
      <c r="B5989" s="74"/>
    </row>
    <row r="5990" spans="2:2" ht="16.149999999999999" customHeight="1" x14ac:dyDescent="0.2">
      <c r="B5990" s="74"/>
    </row>
    <row r="5991" spans="2:2" ht="16.149999999999999" customHeight="1" x14ac:dyDescent="0.2">
      <c r="B5991" s="74"/>
    </row>
    <row r="5992" spans="2:2" ht="16.149999999999999" customHeight="1" x14ac:dyDescent="0.2">
      <c r="B5992" s="74"/>
    </row>
    <row r="5993" spans="2:2" ht="16.149999999999999" customHeight="1" x14ac:dyDescent="0.2">
      <c r="B5993" s="74"/>
    </row>
    <row r="5994" spans="2:2" ht="16.149999999999999" customHeight="1" x14ac:dyDescent="0.2">
      <c r="B5994" s="74"/>
    </row>
    <row r="5995" spans="2:2" ht="16.149999999999999" customHeight="1" x14ac:dyDescent="0.2">
      <c r="B5995" s="74"/>
    </row>
    <row r="5996" spans="2:2" ht="16.149999999999999" customHeight="1" x14ac:dyDescent="0.2">
      <c r="B5996" s="74"/>
    </row>
    <row r="5997" spans="2:2" ht="16.149999999999999" customHeight="1" x14ac:dyDescent="0.2">
      <c r="B5997" s="74"/>
    </row>
    <row r="5998" spans="2:2" ht="16.149999999999999" customHeight="1" x14ac:dyDescent="0.2">
      <c r="B5998" s="74"/>
    </row>
    <row r="5999" spans="2:2" ht="16.149999999999999" customHeight="1" x14ac:dyDescent="0.2">
      <c r="B5999" s="74"/>
    </row>
    <row r="6000" spans="2:2" ht="16.149999999999999" customHeight="1" x14ac:dyDescent="0.2">
      <c r="B6000" s="74"/>
    </row>
    <row r="6001" spans="2:2" ht="16.149999999999999" customHeight="1" x14ac:dyDescent="0.2">
      <c r="B6001" s="74"/>
    </row>
    <row r="6002" spans="2:2" ht="16.149999999999999" customHeight="1" x14ac:dyDescent="0.2">
      <c r="B6002" s="74"/>
    </row>
    <row r="6003" spans="2:2" ht="16.149999999999999" customHeight="1" x14ac:dyDescent="0.2">
      <c r="B6003" s="74"/>
    </row>
    <row r="6004" spans="2:2" ht="16.149999999999999" customHeight="1" x14ac:dyDescent="0.2">
      <c r="B6004" s="74"/>
    </row>
    <row r="6005" spans="2:2" ht="16.149999999999999" customHeight="1" x14ac:dyDescent="0.2">
      <c r="B6005" s="74"/>
    </row>
    <row r="6006" spans="2:2" ht="16.149999999999999" customHeight="1" x14ac:dyDescent="0.2">
      <c r="B6006" s="74"/>
    </row>
    <row r="6007" spans="2:2" ht="16.149999999999999" customHeight="1" x14ac:dyDescent="0.2">
      <c r="B6007" s="74"/>
    </row>
    <row r="6008" spans="2:2" ht="16.149999999999999" customHeight="1" x14ac:dyDescent="0.2">
      <c r="B6008" s="74"/>
    </row>
    <row r="6009" spans="2:2" ht="16.149999999999999" customHeight="1" x14ac:dyDescent="0.2">
      <c r="B6009" s="74"/>
    </row>
    <row r="6010" spans="2:2" ht="16.149999999999999" customHeight="1" x14ac:dyDescent="0.2">
      <c r="B6010" s="74"/>
    </row>
    <row r="6011" spans="2:2" ht="16.149999999999999" customHeight="1" x14ac:dyDescent="0.2">
      <c r="B6011" s="74"/>
    </row>
    <row r="6012" spans="2:2" ht="16.149999999999999" customHeight="1" x14ac:dyDescent="0.2">
      <c r="B6012" s="74"/>
    </row>
    <row r="6013" spans="2:2" ht="16.149999999999999" customHeight="1" x14ac:dyDescent="0.2">
      <c r="B6013" s="74"/>
    </row>
    <row r="6014" spans="2:2" ht="16.149999999999999" customHeight="1" x14ac:dyDescent="0.2">
      <c r="B6014" s="74"/>
    </row>
    <row r="6015" spans="2:2" ht="16.149999999999999" customHeight="1" x14ac:dyDescent="0.2">
      <c r="B6015" s="74"/>
    </row>
    <row r="6016" spans="2:2" ht="16.149999999999999" customHeight="1" x14ac:dyDescent="0.2">
      <c r="B6016" s="74"/>
    </row>
    <row r="6017" spans="2:2" ht="16.149999999999999" customHeight="1" x14ac:dyDescent="0.2">
      <c r="B6017" s="74"/>
    </row>
    <row r="6018" spans="2:2" ht="16.149999999999999" customHeight="1" x14ac:dyDescent="0.2">
      <c r="B6018" s="74"/>
    </row>
    <row r="6019" spans="2:2" ht="16.149999999999999" customHeight="1" x14ac:dyDescent="0.2">
      <c r="B6019" s="74"/>
    </row>
    <row r="6020" spans="2:2" ht="16.149999999999999" customHeight="1" x14ac:dyDescent="0.2">
      <c r="B6020" s="74"/>
    </row>
    <row r="6021" spans="2:2" ht="16.149999999999999" customHeight="1" x14ac:dyDescent="0.2">
      <c r="B6021" s="74"/>
    </row>
    <row r="6022" spans="2:2" ht="16.149999999999999" customHeight="1" x14ac:dyDescent="0.2">
      <c r="B6022" s="74"/>
    </row>
    <row r="6023" spans="2:2" ht="16.149999999999999" customHeight="1" x14ac:dyDescent="0.2">
      <c r="B6023" s="74"/>
    </row>
    <row r="6024" spans="2:2" ht="16.149999999999999" customHeight="1" x14ac:dyDescent="0.2">
      <c r="B6024" s="74"/>
    </row>
    <row r="6025" spans="2:2" ht="16.149999999999999" customHeight="1" x14ac:dyDescent="0.2">
      <c r="B6025" s="74"/>
    </row>
    <row r="6026" spans="2:2" ht="16.149999999999999" customHeight="1" x14ac:dyDescent="0.2">
      <c r="B6026" s="74"/>
    </row>
    <row r="6027" spans="2:2" ht="16.149999999999999" customHeight="1" x14ac:dyDescent="0.2">
      <c r="B6027" s="74"/>
    </row>
    <row r="6028" spans="2:2" ht="16.149999999999999" customHeight="1" x14ac:dyDescent="0.2">
      <c r="B6028" s="74"/>
    </row>
    <row r="6029" spans="2:2" ht="16.149999999999999" customHeight="1" x14ac:dyDescent="0.2">
      <c r="B6029" s="74"/>
    </row>
    <row r="6030" spans="2:2" ht="16.149999999999999" customHeight="1" x14ac:dyDescent="0.2">
      <c r="B6030" s="74"/>
    </row>
    <row r="6031" spans="2:2" ht="16.149999999999999" customHeight="1" x14ac:dyDescent="0.2">
      <c r="B6031" s="74"/>
    </row>
    <row r="6032" spans="2:2" ht="16.149999999999999" customHeight="1" x14ac:dyDescent="0.2">
      <c r="B6032" s="74"/>
    </row>
    <row r="6033" spans="2:2" ht="16.149999999999999" customHeight="1" x14ac:dyDescent="0.2">
      <c r="B6033" s="74"/>
    </row>
    <row r="6034" spans="2:2" ht="16.149999999999999" customHeight="1" x14ac:dyDescent="0.2">
      <c r="B6034" s="74"/>
    </row>
    <row r="6035" spans="2:2" ht="16.149999999999999" customHeight="1" x14ac:dyDescent="0.2">
      <c r="B6035" s="74"/>
    </row>
    <row r="6036" spans="2:2" ht="16.149999999999999" customHeight="1" x14ac:dyDescent="0.2">
      <c r="B6036" s="74"/>
    </row>
    <row r="6037" spans="2:2" ht="16.149999999999999" customHeight="1" x14ac:dyDescent="0.2">
      <c r="B6037" s="74"/>
    </row>
    <row r="6038" spans="2:2" ht="16.149999999999999" customHeight="1" x14ac:dyDescent="0.2">
      <c r="B6038" s="74"/>
    </row>
    <row r="6039" spans="2:2" ht="16.149999999999999" customHeight="1" x14ac:dyDescent="0.2">
      <c r="B6039" s="74"/>
    </row>
    <row r="6040" spans="2:2" ht="16.149999999999999" customHeight="1" x14ac:dyDescent="0.2">
      <c r="B6040" s="74"/>
    </row>
    <row r="6041" spans="2:2" ht="16.149999999999999" customHeight="1" x14ac:dyDescent="0.2">
      <c r="B6041" s="74"/>
    </row>
    <row r="6042" spans="2:2" ht="16.149999999999999" customHeight="1" x14ac:dyDescent="0.2">
      <c r="B6042" s="74"/>
    </row>
    <row r="6043" spans="2:2" ht="16.149999999999999" customHeight="1" x14ac:dyDescent="0.2">
      <c r="B6043" s="74"/>
    </row>
    <row r="6044" spans="2:2" ht="16.149999999999999" customHeight="1" x14ac:dyDescent="0.2">
      <c r="B6044" s="74"/>
    </row>
    <row r="6045" spans="2:2" ht="16.149999999999999" customHeight="1" x14ac:dyDescent="0.2">
      <c r="B6045" s="74"/>
    </row>
    <row r="6046" spans="2:2" ht="16.149999999999999" customHeight="1" x14ac:dyDescent="0.2">
      <c r="B6046" s="74"/>
    </row>
    <row r="6047" spans="2:2" ht="16.149999999999999" customHeight="1" x14ac:dyDescent="0.2">
      <c r="B6047" s="74"/>
    </row>
    <row r="6048" spans="2:2" ht="16.149999999999999" customHeight="1" x14ac:dyDescent="0.2">
      <c r="B6048" s="74"/>
    </row>
    <row r="6049" spans="2:2" ht="16.149999999999999" customHeight="1" x14ac:dyDescent="0.2">
      <c r="B6049" s="74"/>
    </row>
    <row r="6050" spans="2:2" ht="16.149999999999999" customHeight="1" x14ac:dyDescent="0.2">
      <c r="B6050" s="74"/>
    </row>
    <row r="6051" spans="2:2" ht="16.149999999999999" customHeight="1" x14ac:dyDescent="0.2">
      <c r="B6051" s="74"/>
    </row>
    <row r="6052" spans="2:2" ht="16.149999999999999" customHeight="1" x14ac:dyDescent="0.2">
      <c r="B6052" s="74"/>
    </row>
    <row r="6053" spans="2:2" ht="16.149999999999999" customHeight="1" x14ac:dyDescent="0.2">
      <c r="B6053" s="74"/>
    </row>
    <row r="6054" spans="2:2" ht="16.149999999999999" customHeight="1" x14ac:dyDescent="0.2">
      <c r="B6054" s="74"/>
    </row>
    <row r="6055" spans="2:2" ht="16.149999999999999" customHeight="1" x14ac:dyDescent="0.2">
      <c r="B6055" s="74"/>
    </row>
    <row r="6056" spans="2:2" ht="16.149999999999999" customHeight="1" x14ac:dyDescent="0.2">
      <c r="B6056" s="74"/>
    </row>
    <row r="6057" spans="2:2" ht="16.149999999999999" customHeight="1" x14ac:dyDescent="0.2">
      <c r="B6057" s="74"/>
    </row>
    <row r="6058" spans="2:2" ht="16.149999999999999" customHeight="1" x14ac:dyDescent="0.2">
      <c r="B6058" s="74"/>
    </row>
    <row r="6059" spans="2:2" ht="16.149999999999999" customHeight="1" x14ac:dyDescent="0.2">
      <c r="B6059" s="74"/>
    </row>
    <row r="6060" spans="2:2" ht="16.149999999999999" customHeight="1" x14ac:dyDescent="0.2">
      <c r="B6060" s="74"/>
    </row>
    <row r="6061" spans="2:2" ht="16.149999999999999" customHeight="1" x14ac:dyDescent="0.2">
      <c r="B6061" s="74"/>
    </row>
    <row r="6062" spans="2:2" ht="16.149999999999999" customHeight="1" x14ac:dyDescent="0.2">
      <c r="B6062" s="74"/>
    </row>
    <row r="6063" spans="2:2" ht="16.149999999999999" customHeight="1" x14ac:dyDescent="0.2">
      <c r="B6063" s="74"/>
    </row>
    <row r="6064" spans="2:2" ht="16.149999999999999" customHeight="1" x14ac:dyDescent="0.2">
      <c r="B6064" s="74"/>
    </row>
    <row r="6065" spans="2:2" ht="16.149999999999999" customHeight="1" x14ac:dyDescent="0.2">
      <c r="B6065" s="74"/>
    </row>
    <row r="6066" spans="2:2" ht="16.149999999999999" customHeight="1" x14ac:dyDescent="0.2">
      <c r="B6066" s="74"/>
    </row>
    <row r="6067" spans="2:2" ht="16.149999999999999" customHeight="1" x14ac:dyDescent="0.2">
      <c r="B6067" s="74"/>
    </row>
    <row r="6068" spans="2:2" ht="16.149999999999999" customHeight="1" x14ac:dyDescent="0.2">
      <c r="B6068" s="74"/>
    </row>
    <row r="6069" spans="2:2" ht="16.149999999999999" customHeight="1" x14ac:dyDescent="0.2">
      <c r="B6069" s="74"/>
    </row>
    <row r="6070" spans="2:2" ht="16.149999999999999" customHeight="1" x14ac:dyDescent="0.2">
      <c r="B6070" s="74"/>
    </row>
    <row r="6071" spans="2:2" ht="16.149999999999999" customHeight="1" x14ac:dyDescent="0.2">
      <c r="B6071" s="74"/>
    </row>
    <row r="6072" spans="2:2" ht="16.149999999999999" customHeight="1" x14ac:dyDescent="0.2">
      <c r="B6072" s="74"/>
    </row>
    <row r="6073" spans="2:2" ht="16.149999999999999" customHeight="1" x14ac:dyDescent="0.2">
      <c r="B6073" s="74"/>
    </row>
    <row r="6074" spans="2:2" ht="16.149999999999999" customHeight="1" x14ac:dyDescent="0.2">
      <c r="B6074" s="74"/>
    </row>
    <row r="6075" spans="2:2" ht="16.149999999999999" customHeight="1" x14ac:dyDescent="0.2">
      <c r="B6075" s="74"/>
    </row>
    <row r="6076" spans="2:2" ht="16.149999999999999" customHeight="1" x14ac:dyDescent="0.2">
      <c r="B6076" s="74"/>
    </row>
    <row r="6077" spans="2:2" ht="16.149999999999999" customHeight="1" x14ac:dyDescent="0.2">
      <c r="B6077" s="74"/>
    </row>
    <row r="6078" spans="2:2" ht="16.149999999999999" customHeight="1" x14ac:dyDescent="0.2">
      <c r="B6078" s="74"/>
    </row>
    <row r="6079" spans="2:2" ht="16.149999999999999" customHeight="1" x14ac:dyDescent="0.2">
      <c r="B6079" s="74"/>
    </row>
    <row r="6080" spans="2:2" ht="16.149999999999999" customHeight="1" x14ac:dyDescent="0.2">
      <c r="B6080" s="74"/>
    </row>
    <row r="6081" spans="2:2" ht="16.149999999999999" customHeight="1" x14ac:dyDescent="0.2">
      <c r="B6081" s="74"/>
    </row>
    <row r="6082" spans="2:2" ht="16.149999999999999" customHeight="1" x14ac:dyDescent="0.2">
      <c r="B6082" s="74"/>
    </row>
    <row r="6083" spans="2:2" ht="16.149999999999999" customHeight="1" x14ac:dyDescent="0.2">
      <c r="B6083" s="74"/>
    </row>
    <row r="6084" spans="2:2" ht="16.149999999999999" customHeight="1" x14ac:dyDescent="0.2">
      <c r="B6084" s="74"/>
    </row>
    <row r="6085" spans="2:2" ht="16.149999999999999" customHeight="1" x14ac:dyDescent="0.2">
      <c r="B6085" s="74"/>
    </row>
    <row r="6086" spans="2:2" ht="16.149999999999999" customHeight="1" x14ac:dyDescent="0.2">
      <c r="B6086" s="74"/>
    </row>
    <row r="6087" spans="2:2" ht="16.149999999999999" customHeight="1" x14ac:dyDescent="0.2">
      <c r="B6087" s="74"/>
    </row>
    <row r="6088" spans="2:2" ht="16.149999999999999" customHeight="1" x14ac:dyDescent="0.2">
      <c r="B6088" s="74"/>
    </row>
    <row r="6089" spans="2:2" ht="16.149999999999999" customHeight="1" x14ac:dyDescent="0.2">
      <c r="B6089" s="74"/>
    </row>
    <row r="6090" spans="2:2" ht="16.149999999999999" customHeight="1" x14ac:dyDescent="0.2">
      <c r="B6090" s="74"/>
    </row>
    <row r="6091" spans="2:2" ht="16.149999999999999" customHeight="1" x14ac:dyDescent="0.2">
      <c r="B6091" s="74"/>
    </row>
    <row r="6092" spans="2:2" ht="16.149999999999999" customHeight="1" x14ac:dyDescent="0.2">
      <c r="B6092" s="74"/>
    </row>
    <row r="6093" spans="2:2" ht="16.149999999999999" customHeight="1" x14ac:dyDescent="0.2">
      <c r="B6093" s="74"/>
    </row>
    <row r="6094" spans="2:2" ht="16.149999999999999" customHeight="1" x14ac:dyDescent="0.2">
      <c r="B6094" s="74"/>
    </row>
    <row r="6095" spans="2:2" ht="16.149999999999999" customHeight="1" x14ac:dyDescent="0.2">
      <c r="B6095" s="74"/>
    </row>
    <row r="6096" spans="2:2" ht="16.149999999999999" customHeight="1" x14ac:dyDescent="0.2">
      <c r="B6096" s="74"/>
    </row>
    <row r="6097" spans="2:2" ht="16.149999999999999" customHeight="1" x14ac:dyDescent="0.2">
      <c r="B6097" s="74"/>
    </row>
    <row r="6098" spans="2:2" ht="16.149999999999999" customHeight="1" x14ac:dyDescent="0.2">
      <c r="B6098" s="74"/>
    </row>
    <row r="6099" spans="2:2" ht="16.149999999999999" customHeight="1" x14ac:dyDescent="0.2">
      <c r="B6099" s="74"/>
    </row>
    <row r="6100" spans="2:2" ht="16.149999999999999" customHeight="1" x14ac:dyDescent="0.2">
      <c r="B6100" s="74"/>
    </row>
    <row r="6101" spans="2:2" ht="16.149999999999999" customHeight="1" x14ac:dyDescent="0.2">
      <c r="B6101" s="74"/>
    </row>
    <row r="6102" spans="2:2" ht="16.149999999999999" customHeight="1" x14ac:dyDescent="0.2">
      <c r="B6102" s="74"/>
    </row>
    <row r="6103" spans="2:2" ht="16.149999999999999" customHeight="1" x14ac:dyDescent="0.2">
      <c r="B6103" s="74"/>
    </row>
    <row r="6104" spans="2:2" ht="16.149999999999999" customHeight="1" x14ac:dyDescent="0.2">
      <c r="B6104" s="74"/>
    </row>
    <row r="6105" spans="2:2" ht="16.149999999999999" customHeight="1" x14ac:dyDescent="0.2">
      <c r="B6105" s="74"/>
    </row>
    <row r="6106" spans="2:2" ht="16.149999999999999" customHeight="1" x14ac:dyDescent="0.2">
      <c r="B6106" s="74"/>
    </row>
    <row r="6107" spans="2:2" ht="16.149999999999999" customHeight="1" x14ac:dyDescent="0.2">
      <c r="B6107" s="74"/>
    </row>
    <row r="6108" spans="2:2" ht="16.149999999999999" customHeight="1" x14ac:dyDescent="0.2">
      <c r="B6108" s="74"/>
    </row>
    <row r="6109" spans="2:2" ht="16.149999999999999" customHeight="1" x14ac:dyDescent="0.2">
      <c r="B6109" s="74"/>
    </row>
    <row r="6110" spans="2:2" ht="16.149999999999999" customHeight="1" x14ac:dyDescent="0.2">
      <c r="B6110" s="74"/>
    </row>
    <row r="6111" spans="2:2" ht="16.149999999999999" customHeight="1" x14ac:dyDescent="0.2">
      <c r="B6111" s="74"/>
    </row>
    <row r="6112" spans="2:2" ht="16.149999999999999" customHeight="1" x14ac:dyDescent="0.2">
      <c r="B6112" s="74"/>
    </row>
    <row r="6113" spans="2:2" ht="16.149999999999999" customHeight="1" x14ac:dyDescent="0.2">
      <c r="B6113" s="74"/>
    </row>
    <row r="6114" spans="2:2" ht="16.149999999999999" customHeight="1" x14ac:dyDescent="0.2">
      <c r="B6114" s="74"/>
    </row>
    <row r="6115" spans="2:2" ht="16.149999999999999" customHeight="1" x14ac:dyDescent="0.2">
      <c r="B6115" s="74"/>
    </row>
    <row r="6116" spans="2:2" ht="16.149999999999999" customHeight="1" x14ac:dyDescent="0.2">
      <c r="B6116" s="74"/>
    </row>
    <row r="6117" spans="2:2" ht="16.149999999999999" customHeight="1" x14ac:dyDescent="0.2">
      <c r="B6117" s="74"/>
    </row>
    <row r="6118" spans="2:2" ht="16.149999999999999" customHeight="1" x14ac:dyDescent="0.2">
      <c r="B6118" s="74"/>
    </row>
    <row r="6119" spans="2:2" ht="16.149999999999999" customHeight="1" x14ac:dyDescent="0.2">
      <c r="B6119" s="74"/>
    </row>
    <row r="6120" spans="2:2" ht="16.149999999999999" customHeight="1" x14ac:dyDescent="0.2">
      <c r="B6120" s="74"/>
    </row>
    <row r="6121" spans="2:2" ht="16.149999999999999" customHeight="1" x14ac:dyDescent="0.2">
      <c r="B6121" s="74"/>
    </row>
    <row r="6122" spans="2:2" ht="16.149999999999999" customHeight="1" x14ac:dyDescent="0.2">
      <c r="B6122" s="74"/>
    </row>
    <row r="6123" spans="2:2" ht="16.149999999999999" customHeight="1" x14ac:dyDescent="0.2">
      <c r="B6123" s="74"/>
    </row>
    <row r="6124" spans="2:2" ht="16.149999999999999" customHeight="1" x14ac:dyDescent="0.2">
      <c r="B6124" s="74"/>
    </row>
    <row r="6125" spans="2:2" ht="16.149999999999999" customHeight="1" x14ac:dyDescent="0.2">
      <c r="B6125" s="74"/>
    </row>
    <row r="6126" spans="2:2" ht="16.149999999999999" customHeight="1" x14ac:dyDescent="0.2">
      <c r="B6126" s="74"/>
    </row>
    <row r="6127" spans="2:2" ht="16.149999999999999" customHeight="1" x14ac:dyDescent="0.2">
      <c r="B6127" s="74"/>
    </row>
    <row r="6128" spans="2:2" ht="16.149999999999999" customHeight="1" x14ac:dyDescent="0.2">
      <c r="B6128" s="74"/>
    </row>
    <row r="6129" spans="2:2" ht="16.149999999999999" customHeight="1" x14ac:dyDescent="0.2">
      <c r="B6129" s="74"/>
    </row>
    <row r="6130" spans="2:2" ht="16.149999999999999" customHeight="1" x14ac:dyDescent="0.2">
      <c r="B6130" s="74"/>
    </row>
    <row r="6131" spans="2:2" ht="16.149999999999999" customHeight="1" x14ac:dyDescent="0.2">
      <c r="B6131" s="74"/>
    </row>
    <row r="6132" spans="2:2" ht="16.149999999999999" customHeight="1" x14ac:dyDescent="0.2">
      <c r="B6132" s="74"/>
    </row>
    <row r="6133" spans="2:2" ht="16.149999999999999" customHeight="1" x14ac:dyDescent="0.2">
      <c r="B6133" s="74"/>
    </row>
    <row r="6134" spans="2:2" ht="16.149999999999999" customHeight="1" x14ac:dyDescent="0.2">
      <c r="B6134" s="74"/>
    </row>
    <row r="6135" spans="2:2" ht="16.149999999999999" customHeight="1" x14ac:dyDescent="0.2">
      <c r="B6135" s="74"/>
    </row>
    <row r="6136" spans="2:2" ht="16.149999999999999" customHeight="1" x14ac:dyDescent="0.2">
      <c r="B6136" s="74"/>
    </row>
    <row r="6137" spans="2:2" ht="16.149999999999999" customHeight="1" x14ac:dyDescent="0.2">
      <c r="B6137" s="74"/>
    </row>
    <row r="6138" spans="2:2" ht="16.149999999999999" customHeight="1" x14ac:dyDescent="0.2">
      <c r="B6138" s="74"/>
    </row>
    <row r="6139" spans="2:2" ht="16.149999999999999" customHeight="1" x14ac:dyDescent="0.2">
      <c r="B6139" s="74"/>
    </row>
    <row r="6140" spans="2:2" ht="16.149999999999999" customHeight="1" x14ac:dyDescent="0.2">
      <c r="B6140" s="74"/>
    </row>
    <row r="6141" spans="2:2" ht="16.149999999999999" customHeight="1" x14ac:dyDescent="0.2">
      <c r="B6141" s="74"/>
    </row>
    <row r="6142" spans="2:2" ht="16.149999999999999" customHeight="1" x14ac:dyDescent="0.2">
      <c r="B6142" s="74"/>
    </row>
    <row r="6143" spans="2:2" ht="16.149999999999999" customHeight="1" x14ac:dyDescent="0.2">
      <c r="B6143" s="74"/>
    </row>
    <row r="6144" spans="2:2" ht="16.149999999999999" customHeight="1" x14ac:dyDescent="0.2">
      <c r="B6144" s="74"/>
    </row>
    <row r="6145" spans="2:2" ht="16.149999999999999" customHeight="1" x14ac:dyDescent="0.2">
      <c r="B6145" s="74"/>
    </row>
    <row r="6146" spans="2:2" ht="16.149999999999999" customHeight="1" x14ac:dyDescent="0.2">
      <c r="B6146" s="74"/>
    </row>
    <row r="6147" spans="2:2" ht="16.149999999999999" customHeight="1" x14ac:dyDescent="0.2">
      <c r="B6147" s="74"/>
    </row>
    <row r="6148" spans="2:2" ht="16.149999999999999" customHeight="1" x14ac:dyDescent="0.2">
      <c r="B6148" s="74"/>
    </row>
    <row r="6149" spans="2:2" ht="16.149999999999999" customHeight="1" x14ac:dyDescent="0.2">
      <c r="B6149" s="74"/>
    </row>
    <row r="6150" spans="2:2" ht="16.149999999999999" customHeight="1" x14ac:dyDescent="0.2">
      <c r="B6150" s="74"/>
    </row>
    <row r="6151" spans="2:2" ht="16.149999999999999" customHeight="1" x14ac:dyDescent="0.2">
      <c r="B6151" s="74"/>
    </row>
    <row r="6152" spans="2:2" ht="16.149999999999999" customHeight="1" x14ac:dyDescent="0.2">
      <c r="B6152" s="74"/>
    </row>
    <row r="6153" spans="2:2" ht="16.149999999999999" customHeight="1" x14ac:dyDescent="0.2">
      <c r="B6153" s="74"/>
    </row>
    <row r="6154" spans="2:2" ht="16.149999999999999" customHeight="1" x14ac:dyDescent="0.2">
      <c r="B6154" s="74"/>
    </row>
    <row r="6155" spans="2:2" ht="16.149999999999999" customHeight="1" x14ac:dyDescent="0.2">
      <c r="B6155" s="74"/>
    </row>
    <row r="6156" spans="2:2" ht="16.149999999999999" customHeight="1" x14ac:dyDescent="0.2">
      <c r="B6156" s="74"/>
    </row>
    <row r="6157" spans="2:2" ht="16.149999999999999" customHeight="1" x14ac:dyDescent="0.2">
      <c r="B6157" s="74"/>
    </row>
    <row r="6158" spans="2:2" ht="16.149999999999999" customHeight="1" x14ac:dyDescent="0.2">
      <c r="B6158" s="74"/>
    </row>
    <row r="6159" spans="2:2" ht="16.149999999999999" customHeight="1" x14ac:dyDescent="0.2">
      <c r="B6159" s="74"/>
    </row>
    <row r="6160" spans="2:2" ht="16.149999999999999" customHeight="1" x14ac:dyDescent="0.2">
      <c r="B6160" s="74"/>
    </row>
    <row r="6161" spans="2:2" ht="16.149999999999999" customHeight="1" x14ac:dyDescent="0.2">
      <c r="B6161" s="74"/>
    </row>
    <row r="6162" spans="2:2" ht="16.149999999999999" customHeight="1" x14ac:dyDescent="0.2">
      <c r="B6162" s="74"/>
    </row>
    <row r="6163" spans="2:2" ht="16.149999999999999" customHeight="1" x14ac:dyDescent="0.2">
      <c r="B6163" s="74"/>
    </row>
    <row r="6164" spans="2:2" ht="16.149999999999999" customHeight="1" x14ac:dyDescent="0.2">
      <c r="B6164" s="74"/>
    </row>
    <row r="6165" spans="2:2" ht="16.149999999999999" customHeight="1" x14ac:dyDescent="0.2">
      <c r="B6165" s="74"/>
    </row>
    <row r="6166" spans="2:2" ht="16.149999999999999" customHeight="1" x14ac:dyDescent="0.2">
      <c r="B6166" s="74"/>
    </row>
    <row r="6167" spans="2:2" ht="16.149999999999999" customHeight="1" x14ac:dyDescent="0.2">
      <c r="B6167" s="74"/>
    </row>
    <row r="6168" spans="2:2" ht="16.149999999999999" customHeight="1" x14ac:dyDescent="0.2">
      <c r="B6168" s="74"/>
    </row>
    <row r="6169" spans="2:2" ht="16.149999999999999" customHeight="1" x14ac:dyDescent="0.2">
      <c r="B6169" s="74"/>
    </row>
    <row r="6170" spans="2:2" ht="16.149999999999999" customHeight="1" x14ac:dyDescent="0.2">
      <c r="B6170" s="74"/>
    </row>
    <row r="6171" spans="2:2" ht="16.149999999999999" customHeight="1" x14ac:dyDescent="0.2">
      <c r="B6171" s="74"/>
    </row>
    <row r="6172" spans="2:2" ht="16.149999999999999" customHeight="1" x14ac:dyDescent="0.2">
      <c r="B6172" s="74"/>
    </row>
    <row r="6173" spans="2:2" ht="16.149999999999999" customHeight="1" x14ac:dyDescent="0.2">
      <c r="B6173" s="74"/>
    </row>
    <row r="6174" spans="2:2" ht="16.149999999999999" customHeight="1" x14ac:dyDescent="0.2">
      <c r="B6174" s="74"/>
    </row>
    <row r="6175" spans="2:2" ht="16.149999999999999" customHeight="1" x14ac:dyDescent="0.2">
      <c r="B6175" s="74"/>
    </row>
    <row r="6176" spans="2:2" ht="16.149999999999999" customHeight="1" x14ac:dyDescent="0.2">
      <c r="B6176" s="74"/>
    </row>
    <row r="6177" spans="2:2" ht="16.149999999999999" customHeight="1" x14ac:dyDescent="0.2">
      <c r="B6177" s="74"/>
    </row>
    <row r="6178" spans="2:2" ht="16.149999999999999" customHeight="1" x14ac:dyDescent="0.2">
      <c r="B6178" s="74"/>
    </row>
    <row r="6179" spans="2:2" ht="16.149999999999999" customHeight="1" x14ac:dyDescent="0.2">
      <c r="B6179" s="74"/>
    </row>
    <row r="6180" spans="2:2" ht="16.149999999999999" customHeight="1" x14ac:dyDescent="0.2">
      <c r="B6180" s="74"/>
    </row>
    <row r="6181" spans="2:2" ht="16.149999999999999" customHeight="1" x14ac:dyDescent="0.2">
      <c r="B6181" s="74"/>
    </row>
    <row r="6182" spans="2:2" ht="16.149999999999999" customHeight="1" x14ac:dyDescent="0.2">
      <c r="B6182" s="74"/>
    </row>
    <row r="6183" spans="2:2" ht="16.149999999999999" customHeight="1" x14ac:dyDescent="0.2">
      <c r="B6183" s="74"/>
    </row>
    <row r="6184" spans="2:2" ht="16.149999999999999" customHeight="1" x14ac:dyDescent="0.2">
      <c r="B6184" s="74"/>
    </row>
    <row r="6185" spans="2:2" ht="16.149999999999999" customHeight="1" x14ac:dyDescent="0.2">
      <c r="B6185" s="74"/>
    </row>
    <row r="6186" spans="2:2" ht="16.149999999999999" customHeight="1" x14ac:dyDescent="0.2">
      <c r="B6186" s="74"/>
    </row>
    <row r="6187" spans="2:2" ht="16.149999999999999" customHeight="1" x14ac:dyDescent="0.2">
      <c r="B6187" s="74"/>
    </row>
    <row r="6188" spans="2:2" ht="16.149999999999999" customHeight="1" x14ac:dyDescent="0.2">
      <c r="B6188" s="74"/>
    </row>
    <row r="6189" spans="2:2" ht="16.149999999999999" customHeight="1" x14ac:dyDescent="0.2">
      <c r="B6189" s="74"/>
    </row>
    <row r="6190" spans="2:2" ht="16.149999999999999" customHeight="1" x14ac:dyDescent="0.2">
      <c r="B6190" s="74"/>
    </row>
    <row r="6191" spans="2:2" ht="16.149999999999999" customHeight="1" x14ac:dyDescent="0.2">
      <c r="B6191" s="74"/>
    </row>
    <row r="6192" spans="2:2" ht="16.149999999999999" customHeight="1" x14ac:dyDescent="0.2">
      <c r="B6192" s="74"/>
    </row>
    <row r="6193" spans="2:2" ht="16.149999999999999" customHeight="1" x14ac:dyDescent="0.2">
      <c r="B6193" s="74"/>
    </row>
    <row r="6194" spans="2:2" ht="16.149999999999999" customHeight="1" x14ac:dyDescent="0.2">
      <c r="B6194" s="74"/>
    </row>
    <row r="6195" spans="2:2" ht="16.149999999999999" customHeight="1" x14ac:dyDescent="0.2">
      <c r="B6195" s="74"/>
    </row>
    <row r="6196" spans="2:2" ht="16.149999999999999" customHeight="1" x14ac:dyDescent="0.2">
      <c r="B6196" s="74"/>
    </row>
    <row r="6197" spans="2:2" ht="16.149999999999999" customHeight="1" x14ac:dyDescent="0.2">
      <c r="B6197" s="74"/>
    </row>
    <row r="6198" spans="2:2" ht="16.149999999999999" customHeight="1" x14ac:dyDescent="0.2">
      <c r="B6198" s="74"/>
    </row>
    <row r="6199" spans="2:2" ht="16.149999999999999" customHeight="1" x14ac:dyDescent="0.2">
      <c r="B6199" s="74"/>
    </row>
    <row r="6200" spans="2:2" ht="16.149999999999999" customHeight="1" x14ac:dyDescent="0.2">
      <c r="B6200" s="74"/>
    </row>
    <row r="6201" spans="2:2" ht="16.149999999999999" customHeight="1" x14ac:dyDescent="0.2">
      <c r="B6201" s="74"/>
    </row>
    <row r="6202" spans="2:2" ht="16.149999999999999" customHeight="1" x14ac:dyDescent="0.2">
      <c r="B6202" s="74"/>
    </row>
    <row r="6203" spans="2:2" ht="16.149999999999999" customHeight="1" x14ac:dyDescent="0.2">
      <c r="B6203" s="74"/>
    </row>
    <row r="6204" spans="2:2" ht="16.149999999999999" customHeight="1" x14ac:dyDescent="0.2">
      <c r="B6204" s="74"/>
    </row>
    <row r="6205" spans="2:2" ht="16.149999999999999" customHeight="1" x14ac:dyDescent="0.2">
      <c r="B6205" s="74"/>
    </row>
    <row r="6206" spans="2:2" ht="16.149999999999999" customHeight="1" x14ac:dyDescent="0.2">
      <c r="B6206" s="74"/>
    </row>
    <row r="6207" spans="2:2" ht="16.149999999999999" customHeight="1" x14ac:dyDescent="0.2">
      <c r="B6207" s="74"/>
    </row>
    <row r="6208" spans="2:2" ht="16.149999999999999" customHeight="1" x14ac:dyDescent="0.2">
      <c r="B6208" s="74"/>
    </row>
    <row r="6209" spans="2:2" ht="16.149999999999999" customHeight="1" x14ac:dyDescent="0.2">
      <c r="B6209" s="74"/>
    </row>
    <row r="6210" spans="2:2" ht="16.149999999999999" customHeight="1" x14ac:dyDescent="0.2">
      <c r="B6210" s="74"/>
    </row>
    <row r="6211" spans="2:2" ht="16.149999999999999" customHeight="1" x14ac:dyDescent="0.2">
      <c r="B6211" s="74"/>
    </row>
    <row r="6212" spans="2:2" ht="16.149999999999999" customHeight="1" x14ac:dyDescent="0.2">
      <c r="B6212" s="74"/>
    </row>
    <row r="6213" spans="2:2" ht="16.149999999999999" customHeight="1" x14ac:dyDescent="0.2">
      <c r="B6213" s="74"/>
    </row>
    <row r="6214" spans="2:2" ht="16.149999999999999" customHeight="1" x14ac:dyDescent="0.2">
      <c r="B6214" s="74"/>
    </row>
    <row r="6215" spans="2:2" ht="16.149999999999999" customHeight="1" x14ac:dyDescent="0.2">
      <c r="B6215" s="74"/>
    </row>
    <row r="6216" spans="2:2" ht="16.149999999999999" customHeight="1" x14ac:dyDescent="0.2">
      <c r="B6216" s="74"/>
    </row>
    <row r="6217" spans="2:2" ht="16.149999999999999" customHeight="1" x14ac:dyDescent="0.2">
      <c r="B6217" s="74"/>
    </row>
    <row r="6218" spans="2:2" ht="16.149999999999999" customHeight="1" x14ac:dyDescent="0.2">
      <c r="B6218" s="74"/>
    </row>
    <row r="6219" spans="2:2" ht="16.149999999999999" customHeight="1" x14ac:dyDescent="0.2">
      <c r="B6219" s="74"/>
    </row>
    <row r="6220" spans="2:2" ht="16.149999999999999" customHeight="1" x14ac:dyDescent="0.2">
      <c r="B6220" s="74"/>
    </row>
    <row r="6221" spans="2:2" ht="16.149999999999999" customHeight="1" x14ac:dyDescent="0.2">
      <c r="B6221" s="74"/>
    </row>
    <row r="6222" spans="2:2" ht="16.149999999999999" customHeight="1" x14ac:dyDescent="0.2">
      <c r="B6222" s="74"/>
    </row>
    <row r="6223" spans="2:2" ht="16.149999999999999" customHeight="1" x14ac:dyDescent="0.2">
      <c r="B6223" s="74"/>
    </row>
    <row r="6224" spans="2:2" ht="16.149999999999999" customHeight="1" x14ac:dyDescent="0.2">
      <c r="B6224" s="74"/>
    </row>
    <row r="6225" spans="2:2" ht="16.149999999999999" customHeight="1" x14ac:dyDescent="0.2">
      <c r="B6225" s="74"/>
    </row>
    <row r="6226" spans="2:2" ht="16.149999999999999" customHeight="1" x14ac:dyDescent="0.2">
      <c r="B6226" s="74"/>
    </row>
    <row r="6227" spans="2:2" ht="16.149999999999999" customHeight="1" x14ac:dyDescent="0.2">
      <c r="B6227" s="74"/>
    </row>
    <row r="6228" spans="2:2" ht="16.149999999999999" customHeight="1" x14ac:dyDescent="0.2">
      <c r="B6228" s="74"/>
    </row>
    <row r="6229" spans="2:2" ht="16.149999999999999" customHeight="1" x14ac:dyDescent="0.2">
      <c r="B6229" s="74"/>
    </row>
    <row r="6230" spans="2:2" ht="16.149999999999999" customHeight="1" x14ac:dyDescent="0.2">
      <c r="B6230" s="74"/>
    </row>
    <row r="6231" spans="2:2" ht="16.149999999999999" customHeight="1" x14ac:dyDescent="0.2">
      <c r="B6231" s="74"/>
    </row>
    <row r="6232" spans="2:2" ht="16.149999999999999" customHeight="1" x14ac:dyDescent="0.2">
      <c r="B6232" s="74"/>
    </row>
    <row r="6233" spans="2:2" ht="16.149999999999999" customHeight="1" x14ac:dyDescent="0.2">
      <c r="B6233" s="74"/>
    </row>
    <row r="6234" spans="2:2" ht="16.149999999999999" customHeight="1" x14ac:dyDescent="0.2">
      <c r="B6234" s="74"/>
    </row>
    <row r="6235" spans="2:2" ht="16.149999999999999" customHeight="1" x14ac:dyDescent="0.2">
      <c r="B6235" s="74"/>
    </row>
    <row r="6236" spans="2:2" ht="16.149999999999999" customHeight="1" x14ac:dyDescent="0.2">
      <c r="B6236" s="74"/>
    </row>
    <row r="6237" spans="2:2" ht="16.149999999999999" customHeight="1" x14ac:dyDescent="0.2">
      <c r="B6237" s="74"/>
    </row>
    <row r="6238" spans="2:2" ht="16.149999999999999" customHeight="1" x14ac:dyDescent="0.2">
      <c r="B6238" s="74"/>
    </row>
    <row r="6239" spans="2:2" ht="16.149999999999999" customHeight="1" x14ac:dyDescent="0.2">
      <c r="B6239" s="74"/>
    </row>
    <row r="6240" spans="2:2" ht="16.149999999999999" customHeight="1" x14ac:dyDescent="0.2">
      <c r="B6240" s="74"/>
    </row>
    <row r="6241" spans="2:2" ht="16.149999999999999" customHeight="1" x14ac:dyDescent="0.2">
      <c r="B6241" s="74"/>
    </row>
    <row r="6242" spans="2:2" ht="16.149999999999999" customHeight="1" x14ac:dyDescent="0.2">
      <c r="B6242" s="74"/>
    </row>
    <row r="6243" spans="2:2" ht="16.149999999999999" customHeight="1" x14ac:dyDescent="0.2">
      <c r="B6243" s="74"/>
    </row>
    <row r="6244" spans="2:2" ht="16.149999999999999" customHeight="1" x14ac:dyDescent="0.2">
      <c r="B6244" s="74"/>
    </row>
    <row r="6245" spans="2:2" ht="16.149999999999999" customHeight="1" x14ac:dyDescent="0.2">
      <c r="B6245" s="74"/>
    </row>
    <row r="6246" spans="2:2" ht="16.149999999999999" customHeight="1" x14ac:dyDescent="0.2">
      <c r="B6246" s="74"/>
    </row>
    <row r="6247" spans="2:2" ht="16.149999999999999" customHeight="1" x14ac:dyDescent="0.2">
      <c r="B6247" s="74"/>
    </row>
    <row r="6248" spans="2:2" ht="16.149999999999999" customHeight="1" x14ac:dyDescent="0.2">
      <c r="B6248" s="74"/>
    </row>
    <row r="6249" spans="2:2" ht="16.149999999999999" customHeight="1" x14ac:dyDescent="0.2">
      <c r="B6249" s="74"/>
    </row>
    <row r="6250" spans="2:2" ht="16.149999999999999" customHeight="1" x14ac:dyDescent="0.2">
      <c r="B6250" s="74"/>
    </row>
    <row r="6251" spans="2:2" ht="16.149999999999999" customHeight="1" x14ac:dyDescent="0.2">
      <c r="B6251" s="74"/>
    </row>
    <row r="6252" spans="2:2" ht="16.149999999999999" customHeight="1" x14ac:dyDescent="0.2">
      <c r="B6252" s="74"/>
    </row>
    <row r="6253" spans="2:2" ht="16.149999999999999" customHeight="1" x14ac:dyDescent="0.2">
      <c r="B6253" s="74"/>
    </row>
    <row r="6254" spans="2:2" ht="16.149999999999999" customHeight="1" x14ac:dyDescent="0.2">
      <c r="B6254" s="74"/>
    </row>
    <row r="6255" spans="2:2" ht="16.149999999999999" customHeight="1" x14ac:dyDescent="0.2">
      <c r="B6255" s="74"/>
    </row>
    <row r="6256" spans="2:2" ht="16.149999999999999" customHeight="1" x14ac:dyDescent="0.2">
      <c r="B6256" s="74"/>
    </row>
    <row r="6257" spans="2:2" ht="16.149999999999999" customHeight="1" x14ac:dyDescent="0.2">
      <c r="B6257" s="74"/>
    </row>
    <row r="6258" spans="2:2" ht="16.149999999999999" customHeight="1" x14ac:dyDescent="0.2">
      <c r="B6258" s="74"/>
    </row>
    <row r="6259" spans="2:2" ht="16.149999999999999" customHeight="1" x14ac:dyDescent="0.2">
      <c r="B6259" s="74"/>
    </row>
    <row r="6260" spans="2:2" ht="16.149999999999999" customHeight="1" x14ac:dyDescent="0.2">
      <c r="B6260" s="74"/>
    </row>
    <row r="6261" spans="2:2" ht="16.149999999999999" customHeight="1" x14ac:dyDescent="0.2">
      <c r="B6261" s="74"/>
    </row>
    <row r="6262" spans="2:2" ht="16.149999999999999" customHeight="1" x14ac:dyDescent="0.2">
      <c r="B6262" s="74"/>
    </row>
    <row r="6263" spans="2:2" ht="16.149999999999999" customHeight="1" x14ac:dyDescent="0.2">
      <c r="B6263" s="74"/>
    </row>
    <row r="6264" spans="2:2" ht="16.149999999999999" customHeight="1" x14ac:dyDescent="0.2">
      <c r="B6264" s="74"/>
    </row>
    <row r="6265" spans="2:2" ht="16.149999999999999" customHeight="1" x14ac:dyDescent="0.2">
      <c r="B6265" s="74"/>
    </row>
    <row r="6266" spans="2:2" ht="16.149999999999999" customHeight="1" x14ac:dyDescent="0.2">
      <c r="B6266" s="74"/>
    </row>
    <row r="6267" spans="2:2" ht="16.149999999999999" customHeight="1" x14ac:dyDescent="0.2">
      <c r="B6267" s="74"/>
    </row>
    <row r="6268" spans="2:2" ht="16.149999999999999" customHeight="1" x14ac:dyDescent="0.2">
      <c r="B6268" s="74"/>
    </row>
    <row r="6269" spans="2:2" ht="16.149999999999999" customHeight="1" x14ac:dyDescent="0.2">
      <c r="B6269" s="74"/>
    </row>
    <row r="6270" spans="2:2" ht="16.149999999999999" customHeight="1" x14ac:dyDescent="0.2">
      <c r="B6270" s="74"/>
    </row>
    <row r="6271" spans="2:2" ht="16.149999999999999" customHeight="1" x14ac:dyDescent="0.2">
      <c r="B6271" s="74"/>
    </row>
    <row r="6272" spans="2:2" ht="16.149999999999999" customHeight="1" x14ac:dyDescent="0.2">
      <c r="B6272" s="74"/>
    </row>
    <row r="6273" spans="2:2" ht="16.149999999999999" customHeight="1" x14ac:dyDescent="0.2">
      <c r="B6273" s="74"/>
    </row>
    <row r="6274" spans="2:2" ht="16.149999999999999" customHeight="1" x14ac:dyDescent="0.2">
      <c r="B6274" s="74"/>
    </row>
    <row r="6275" spans="2:2" ht="16.149999999999999" customHeight="1" x14ac:dyDescent="0.2">
      <c r="B6275" s="74"/>
    </row>
    <row r="6276" spans="2:2" ht="16.149999999999999" customHeight="1" x14ac:dyDescent="0.2">
      <c r="B6276" s="74"/>
    </row>
    <row r="6277" spans="2:2" ht="16.149999999999999" customHeight="1" x14ac:dyDescent="0.2">
      <c r="B6277" s="74"/>
    </row>
    <row r="6278" spans="2:2" ht="16.149999999999999" customHeight="1" x14ac:dyDescent="0.2">
      <c r="B6278" s="74"/>
    </row>
    <row r="6279" spans="2:2" ht="16.149999999999999" customHeight="1" x14ac:dyDescent="0.2">
      <c r="B6279" s="74"/>
    </row>
    <row r="6280" spans="2:2" ht="16.149999999999999" customHeight="1" x14ac:dyDescent="0.2">
      <c r="B6280" s="74"/>
    </row>
    <row r="6281" spans="2:2" ht="16.149999999999999" customHeight="1" x14ac:dyDescent="0.2">
      <c r="B6281" s="74"/>
    </row>
    <row r="6282" spans="2:2" ht="16.149999999999999" customHeight="1" x14ac:dyDescent="0.2">
      <c r="B6282" s="74"/>
    </row>
    <row r="6283" spans="2:2" ht="16.149999999999999" customHeight="1" x14ac:dyDescent="0.2">
      <c r="B6283" s="74"/>
    </row>
    <row r="6284" spans="2:2" ht="16.149999999999999" customHeight="1" x14ac:dyDescent="0.2">
      <c r="B6284" s="74"/>
    </row>
    <row r="6285" spans="2:2" ht="16.149999999999999" customHeight="1" x14ac:dyDescent="0.2">
      <c r="B6285" s="74"/>
    </row>
    <row r="6286" spans="2:2" ht="16.149999999999999" customHeight="1" x14ac:dyDescent="0.2">
      <c r="B6286" s="74"/>
    </row>
    <row r="6287" spans="2:2" ht="16.149999999999999" customHeight="1" x14ac:dyDescent="0.2">
      <c r="B6287" s="74"/>
    </row>
    <row r="6288" spans="2:2" ht="16.149999999999999" customHeight="1" x14ac:dyDescent="0.2">
      <c r="B6288" s="74"/>
    </row>
    <row r="6289" spans="2:2" ht="16.149999999999999" customHeight="1" x14ac:dyDescent="0.2">
      <c r="B6289" s="74"/>
    </row>
    <row r="6290" spans="2:2" ht="16.149999999999999" customHeight="1" x14ac:dyDescent="0.2">
      <c r="B6290" s="74"/>
    </row>
    <row r="6291" spans="2:2" ht="16.149999999999999" customHeight="1" x14ac:dyDescent="0.2">
      <c r="B6291" s="74"/>
    </row>
    <row r="6292" spans="2:2" ht="16.149999999999999" customHeight="1" x14ac:dyDescent="0.2">
      <c r="B6292" s="74"/>
    </row>
    <row r="6293" spans="2:2" ht="16.149999999999999" customHeight="1" x14ac:dyDescent="0.2">
      <c r="B6293" s="74"/>
    </row>
    <row r="6294" spans="2:2" ht="16.149999999999999" customHeight="1" x14ac:dyDescent="0.2">
      <c r="B6294" s="74"/>
    </row>
    <row r="6295" spans="2:2" ht="16.149999999999999" customHeight="1" x14ac:dyDescent="0.2">
      <c r="B6295" s="74"/>
    </row>
    <row r="6296" spans="2:2" ht="16.149999999999999" customHeight="1" x14ac:dyDescent="0.2">
      <c r="B6296" s="74"/>
    </row>
    <row r="6297" spans="2:2" ht="16.149999999999999" customHeight="1" x14ac:dyDescent="0.2">
      <c r="B6297" s="74"/>
    </row>
    <row r="6298" spans="2:2" ht="16.149999999999999" customHeight="1" x14ac:dyDescent="0.2">
      <c r="B6298" s="74"/>
    </row>
    <row r="6299" spans="2:2" ht="16.149999999999999" customHeight="1" x14ac:dyDescent="0.2">
      <c r="B6299" s="74"/>
    </row>
    <row r="6300" spans="2:2" ht="16.149999999999999" customHeight="1" x14ac:dyDescent="0.2">
      <c r="B6300" s="74"/>
    </row>
    <row r="6301" spans="2:2" ht="16.149999999999999" customHeight="1" x14ac:dyDescent="0.2">
      <c r="B6301" s="74"/>
    </row>
    <row r="6302" spans="2:2" ht="16.149999999999999" customHeight="1" x14ac:dyDescent="0.2">
      <c r="B6302" s="74"/>
    </row>
    <row r="6303" spans="2:2" ht="16.149999999999999" customHeight="1" x14ac:dyDescent="0.2">
      <c r="B6303" s="74"/>
    </row>
    <row r="6304" spans="2:2" ht="16.149999999999999" customHeight="1" x14ac:dyDescent="0.2">
      <c r="B6304" s="74"/>
    </row>
    <row r="6305" spans="2:2" ht="16.149999999999999" customHeight="1" x14ac:dyDescent="0.2">
      <c r="B6305" s="74"/>
    </row>
    <row r="6306" spans="2:2" ht="16.149999999999999" customHeight="1" x14ac:dyDescent="0.2">
      <c r="B6306" s="74"/>
    </row>
    <row r="6307" spans="2:2" ht="16.149999999999999" customHeight="1" x14ac:dyDescent="0.2">
      <c r="B6307" s="74"/>
    </row>
    <row r="6308" spans="2:2" ht="16.149999999999999" customHeight="1" x14ac:dyDescent="0.2">
      <c r="B6308" s="74"/>
    </row>
    <row r="6309" spans="2:2" ht="16.149999999999999" customHeight="1" x14ac:dyDescent="0.2">
      <c r="B6309" s="74"/>
    </row>
    <row r="6310" spans="2:2" ht="16.149999999999999" customHeight="1" x14ac:dyDescent="0.2">
      <c r="B6310" s="74"/>
    </row>
    <row r="6311" spans="2:2" ht="16.149999999999999" customHeight="1" x14ac:dyDescent="0.2">
      <c r="B6311" s="74"/>
    </row>
    <row r="6312" spans="2:2" ht="16.149999999999999" customHeight="1" x14ac:dyDescent="0.2">
      <c r="B6312" s="74"/>
    </row>
    <row r="6313" spans="2:2" ht="16.149999999999999" customHeight="1" x14ac:dyDescent="0.2">
      <c r="B6313" s="74"/>
    </row>
    <row r="6314" spans="2:2" ht="16.149999999999999" customHeight="1" x14ac:dyDescent="0.2">
      <c r="B6314" s="74"/>
    </row>
    <row r="6315" spans="2:2" ht="16.149999999999999" customHeight="1" x14ac:dyDescent="0.2">
      <c r="B6315" s="74"/>
    </row>
    <row r="6316" spans="2:2" ht="16.149999999999999" customHeight="1" x14ac:dyDescent="0.2">
      <c r="B6316" s="74"/>
    </row>
    <row r="6317" spans="2:2" ht="16.149999999999999" customHeight="1" x14ac:dyDescent="0.2">
      <c r="B6317" s="74"/>
    </row>
    <row r="6318" spans="2:2" ht="16.149999999999999" customHeight="1" x14ac:dyDescent="0.2">
      <c r="B6318" s="74"/>
    </row>
    <row r="6319" spans="2:2" ht="16.149999999999999" customHeight="1" x14ac:dyDescent="0.2">
      <c r="B6319" s="74"/>
    </row>
    <row r="6320" spans="2:2" ht="16.149999999999999" customHeight="1" x14ac:dyDescent="0.2">
      <c r="B6320" s="74"/>
    </row>
    <row r="6321" spans="2:2" ht="16.149999999999999" customHeight="1" x14ac:dyDescent="0.2">
      <c r="B6321" s="74"/>
    </row>
    <row r="6322" spans="2:2" ht="16.149999999999999" customHeight="1" x14ac:dyDescent="0.2">
      <c r="B6322" s="74"/>
    </row>
    <row r="6323" spans="2:2" ht="16.149999999999999" customHeight="1" x14ac:dyDescent="0.2">
      <c r="B6323" s="74"/>
    </row>
    <row r="6324" spans="2:2" ht="16.149999999999999" customHeight="1" x14ac:dyDescent="0.2">
      <c r="B6324" s="74"/>
    </row>
    <row r="6325" spans="2:2" ht="16.149999999999999" customHeight="1" x14ac:dyDescent="0.2">
      <c r="B6325" s="74"/>
    </row>
    <row r="6326" spans="2:2" ht="16.149999999999999" customHeight="1" x14ac:dyDescent="0.2">
      <c r="B6326" s="74"/>
    </row>
    <row r="6327" spans="2:2" ht="16.149999999999999" customHeight="1" x14ac:dyDescent="0.2">
      <c r="B6327" s="74"/>
    </row>
    <row r="6328" spans="2:2" ht="16.149999999999999" customHeight="1" x14ac:dyDescent="0.2">
      <c r="B6328" s="74"/>
    </row>
    <row r="6329" spans="2:2" ht="16.149999999999999" customHeight="1" x14ac:dyDescent="0.2">
      <c r="B6329" s="74"/>
    </row>
    <row r="6330" spans="2:2" ht="16.149999999999999" customHeight="1" x14ac:dyDescent="0.2">
      <c r="B6330" s="74"/>
    </row>
    <row r="6331" spans="2:2" ht="16.149999999999999" customHeight="1" x14ac:dyDescent="0.2">
      <c r="B6331" s="74"/>
    </row>
    <row r="6332" spans="2:2" ht="16.149999999999999" customHeight="1" x14ac:dyDescent="0.2">
      <c r="B6332" s="74"/>
    </row>
    <row r="6333" spans="2:2" ht="16.149999999999999" customHeight="1" x14ac:dyDescent="0.2">
      <c r="B6333" s="74"/>
    </row>
    <row r="6334" spans="2:2" ht="16.149999999999999" customHeight="1" x14ac:dyDescent="0.2">
      <c r="B6334" s="74"/>
    </row>
    <row r="6335" spans="2:2" ht="16.149999999999999" customHeight="1" x14ac:dyDescent="0.2">
      <c r="B6335" s="74"/>
    </row>
    <row r="6336" spans="2:2" ht="16.149999999999999" customHeight="1" x14ac:dyDescent="0.2">
      <c r="B6336" s="74"/>
    </row>
    <row r="6337" spans="2:2" ht="16.149999999999999" customHeight="1" x14ac:dyDescent="0.2">
      <c r="B6337" s="74"/>
    </row>
    <row r="6338" spans="2:2" ht="16.149999999999999" customHeight="1" x14ac:dyDescent="0.2">
      <c r="B6338" s="74"/>
    </row>
    <row r="6339" spans="2:2" ht="16.149999999999999" customHeight="1" x14ac:dyDescent="0.2">
      <c r="B6339" s="74"/>
    </row>
    <row r="6340" spans="2:2" ht="16.149999999999999" customHeight="1" x14ac:dyDescent="0.2">
      <c r="B6340" s="74"/>
    </row>
    <row r="6341" spans="2:2" ht="16.149999999999999" customHeight="1" x14ac:dyDescent="0.2">
      <c r="B6341" s="74"/>
    </row>
    <row r="6342" spans="2:2" ht="16.149999999999999" customHeight="1" x14ac:dyDescent="0.2">
      <c r="B6342" s="74"/>
    </row>
    <row r="6343" spans="2:2" ht="16.149999999999999" customHeight="1" x14ac:dyDescent="0.2">
      <c r="B6343" s="74"/>
    </row>
    <row r="6344" spans="2:2" ht="16.149999999999999" customHeight="1" x14ac:dyDescent="0.2">
      <c r="B6344" s="74"/>
    </row>
    <row r="6345" spans="2:2" ht="16.149999999999999" customHeight="1" x14ac:dyDescent="0.2">
      <c r="B6345" s="74"/>
    </row>
    <row r="6346" spans="2:2" ht="16.149999999999999" customHeight="1" x14ac:dyDescent="0.2">
      <c r="B6346" s="74"/>
    </row>
    <row r="6347" spans="2:2" ht="16.149999999999999" customHeight="1" x14ac:dyDescent="0.2">
      <c r="B6347" s="74"/>
    </row>
    <row r="6348" spans="2:2" ht="16.149999999999999" customHeight="1" x14ac:dyDescent="0.2">
      <c r="B6348" s="74"/>
    </row>
    <row r="6349" spans="2:2" ht="16.149999999999999" customHeight="1" x14ac:dyDescent="0.2">
      <c r="B6349" s="74"/>
    </row>
    <row r="6350" spans="2:2" ht="16.149999999999999" customHeight="1" x14ac:dyDescent="0.2">
      <c r="B6350" s="74"/>
    </row>
    <row r="6351" spans="2:2" ht="16.149999999999999" customHeight="1" x14ac:dyDescent="0.2">
      <c r="B6351" s="74"/>
    </row>
    <row r="6352" spans="2:2" ht="16.149999999999999" customHeight="1" x14ac:dyDescent="0.2">
      <c r="B6352" s="74"/>
    </row>
    <row r="6353" spans="2:2" ht="16.149999999999999" customHeight="1" x14ac:dyDescent="0.2">
      <c r="B6353" s="74"/>
    </row>
    <row r="6354" spans="2:2" ht="16.149999999999999" customHeight="1" x14ac:dyDescent="0.2">
      <c r="B6354" s="74"/>
    </row>
    <row r="6355" spans="2:2" ht="16.149999999999999" customHeight="1" x14ac:dyDescent="0.2">
      <c r="B6355" s="74"/>
    </row>
    <row r="6356" spans="2:2" ht="16.149999999999999" customHeight="1" x14ac:dyDescent="0.2">
      <c r="B6356" s="74"/>
    </row>
    <row r="6357" spans="2:2" ht="16.149999999999999" customHeight="1" x14ac:dyDescent="0.2">
      <c r="B6357" s="74"/>
    </row>
    <row r="6358" spans="2:2" ht="16.149999999999999" customHeight="1" x14ac:dyDescent="0.2">
      <c r="B6358" s="74"/>
    </row>
    <row r="6359" spans="2:2" ht="16.149999999999999" customHeight="1" x14ac:dyDescent="0.2">
      <c r="B6359" s="74"/>
    </row>
    <row r="6360" spans="2:2" ht="16.149999999999999" customHeight="1" x14ac:dyDescent="0.2">
      <c r="B6360" s="74"/>
    </row>
    <row r="6361" spans="2:2" ht="16.149999999999999" customHeight="1" x14ac:dyDescent="0.2">
      <c r="B6361" s="74"/>
    </row>
    <row r="6362" spans="2:2" ht="16.149999999999999" customHeight="1" x14ac:dyDescent="0.2">
      <c r="B6362" s="74"/>
    </row>
    <row r="6363" spans="2:2" ht="16.149999999999999" customHeight="1" x14ac:dyDescent="0.2">
      <c r="B6363" s="74"/>
    </row>
    <row r="6364" spans="2:2" ht="16.149999999999999" customHeight="1" x14ac:dyDescent="0.2">
      <c r="B6364" s="74"/>
    </row>
    <row r="6365" spans="2:2" ht="16.149999999999999" customHeight="1" x14ac:dyDescent="0.2">
      <c r="B6365" s="74"/>
    </row>
    <row r="6366" spans="2:2" ht="16.149999999999999" customHeight="1" x14ac:dyDescent="0.2">
      <c r="B6366" s="74"/>
    </row>
    <row r="6367" spans="2:2" ht="16.149999999999999" customHeight="1" x14ac:dyDescent="0.2">
      <c r="B6367" s="74"/>
    </row>
    <row r="6368" spans="2:2" ht="16.149999999999999" customHeight="1" x14ac:dyDescent="0.2">
      <c r="B6368" s="74"/>
    </row>
    <row r="6369" spans="2:2" ht="16.149999999999999" customHeight="1" x14ac:dyDescent="0.2">
      <c r="B6369" s="74"/>
    </row>
    <row r="6370" spans="2:2" ht="16.149999999999999" customHeight="1" x14ac:dyDescent="0.2">
      <c r="B6370" s="74"/>
    </row>
    <row r="6371" spans="2:2" ht="16.149999999999999" customHeight="1" x14ac:dyDescent="0.2">
      <c r="B6371" s="74"/>
    </row>
    <row r="6372" spans="2:2" ht="16.149999999999999" customHeight="1" x14ac:dyDescent="0.2">
      <c r="B6372" s="74"/>
    </row>
    <row r="6373" spans="2:2" ht="16.149999999999999" customHeight="1" x14ac:dyDescent="0.2">
      <c r="B6373" s="74"/>
    </row>
    <row r="6374" spans="2:2" ht="16.149999999999999" customHeight="1" x14ac:dyDescent="0.2">
      <c r="B6374" s="74"/>
    </row>
    <row r="6375" spans="2:2" ht="16.149999999999999" customHeight="1" x14ac:dyDescent="0.2">
      <c r="B6375" s="74"/>
    </row>
    <row r="6376" spans="2:2" ht="16.149999999999999" customHeight="1" x14ac:dyDescent="0.2">
      <c r="B6376" s="74"/>
    </row>
    <row r="6377" spans="2:2" ht="16.149999999999999" customHeight="1" x14ac:dyDescent="0.2">
      <c r="B6377" s="74"/>
    </row>
    <row r="6378" spans="2:2" ht="16.149999999999999" customHeight="1" x14ac:dyDescent="0.2">
      <c r="B6378" s="74"/>
    </row>
    <row r="6379" spans="2:2" ht="16.149999999999999" customHeight="1" x14ac:dyDescent="0.2">
      <c r="B6379" s="74"/>
    </row>
    <row r="6380" spans="2:2" ht="16.149999999999999" customHeight="1" x14ac:dyDescent="0.2">
      <c r="B6380" s="74"/>
    </row>
    <row r="6381" spans="2:2" ht="16.149999999999999" customHeight="1" x14ac:dyDescent="0.2">
      <c r="B6381" s="74"/>
    </row>
    <row r="6382" spans="2:2" ht="16.149999999999999" customHeight="1" x14ac:dyDescent="0.2">
      <c r="B6382" s="74"/>
    </row>
    <row r="6383" spans="2:2" ht="16.149999999999999" customHeight="1" x14ac:dyDescent="0.2">
      <c r="B6383" s="74"/>
    </row>
    <row r="6384" spans="2:2" ht="16.149999999999999" customHeight="1" x14ac:dyDescent="0.2">
      <c r="B6384" s="74"/>
    </row>
    <row r="6385" spans="2:2" ht="16.149999999999999" customHeight="1" x14ac:dyDescent="0.2">
      <c r="B6385" s="74"/>
    </row>
    <row r="6386" spans="2:2" ht="16.149999999999999" customHeight="1" x14ac:dyDescent="0.2">
      <c r="B6386" s="74"/>
    </row>
    <row r="6387" spans="2:2" ht="16.149999999999999" customHeight="1" x14ac:dyDescent="0.2">
      <c r="B6387" s="74"/>
    </row>
    <row r="6388" spans="2:2" ht="16.149999999999999" customHeight="1" x14ac:dyDescent="0.2">
      <c r="B6388" s="74"/>
    </row>
    <row r="6389" spans="2:2" ht="16.149999999999999" customHeight="1" x14ac:dyDescent="0.2">
      <c r="B6389" s="74"/>
    </row>
    <row r="6390" spans="2:2" ht="16.149999999999999" customHeight="1" x14ac:dyDescent="0.2">
      <c r="B6390" s="74"/>
    </row>
    <row r="6391" spans="2:2" ht="16.149999999999999" customHeight="1" x14ac:dyDescent="0.2">
      <c r="B6391" s="74"/>
    </row>
    <row r="6392" spans="2:2" ht="16.149999999999999" customHeight="1" x14ac:dyDescent="0.2">
      <c r="B6392" s="74"/>
    </row>
    <row r="6393" spans="2:2" ht="16.149999999999999" customHeight="1" x14ac:dyDescent="0.2">
      <c r="B6393" s="74"/>
    </row>
    <row r="6394" spans="2:2" ht="16.149999999999999" customHeight="1" x14ac:dyDescent="0.2">
      <c r="B6394" s="74"/>
    </row>
    <row r="6395" spans="2:2" ht="16.149999999999999" customHeight="1" x14ac:dyDescent="0.2">
      <c r="B6395" s="74"/>
    </row>
    <row r="6396" spans="2:2" ht="16.149999999999999" customHeight="1" x14ac:dyDescent="0.2">
      <c r="B6396" s="74"/>
    </row>
    <row r="6397" spans="2:2" ht="16.149999999999999" customHeight="1" x14ac:dyDescent="0.2">
      <c r="B6397" s="74"/>
    </row>
    <row r="6398" spans="2:2" ht="16.149999999999999" customHeight="1" x14ac:dyDescent="0.2">
      <c r="B6398" s="74"/>
    </row>
    <row r="6399" spans="2:2" ht="16.149999999999999" customHeight="1" x14ac:dyDescent="0.2">
      <c r="B6399" s="74"/>
    </row>
    <row r="6400" spans="2:2" ht="16.149999999999999" customHeight="1" x14ac:dyDescent="0.2">
      <c r="B6400" s="74"/>
    </row>
    <row r="6401" spans="2:2" ht="16.149999999999999" customHeight="1" x14ac:dyDescent="0.2">
      <c r="B6401" s="74"/>
    </row>
    <row r="6402" spans="2:2" ht="16.149999999999999" customHeight="1" x14ac:dyDescent="0.2">
      <c r="B6402" s="74"/>
    </row>
    <row r="6403" spans="2:2" ht="16.149999999999999" customHeight="1" x14ac:dyDescent="0.2">
      <c r="B6403" s="74"/>
    </row>
    <row r="6404" spans="2:2" ht="16.149999999999999" customHeight="1" x14ac:dyDescent="0.2">
      <c r="B6404" s="74"/>
    </row>
    <row r="6405" spans="2:2" ht="16.149999999999999" customHeight="1" x14ac:dyDescent="0.2">
      <c r="B6405" s="74"/>
    </row>
    <row r="6406" spans="2:2" ht="16.149999999999999" customHeight="1" x14ac:dyDescent="0.2">
      <c r="B6406" s="74"/>
    </row>
    <row r="6407" spans="2:2" ht="16.149999999999999" customHeight="1" x14ac:dyDescent="0.2">
      <c r="B6407" s="74"/>
    </row>
    <row r="6408" spans="2:2" ht="16.149999999999999" customHeight="1" x14ac:dyDescent="0.2">
      <c r="B6408" s="74"/>
    </row>
    <row r="6409" spans="2:2" ht="16.149999999999999" customHeight="1" x14ac:dyDescent="0.2">
      <c r="B6409" s="74"/>
    </row>
    <row r="6410" spans="2:2" ht="16.149999999999999" customHeight="1" x14ac:dyDescent="0.2">
      <c r="B6410" s="74"/>
    </row>
    <row r="6411" spans="2:2" ht="16.149999999999999" customHeight="1" x14ac:dyDescent="0.2">
      <c r="B6411" s="74"/>
    </row>
    <row r="6412" spans="2:2" ht="16.149999999999999" customHeight="1" x14ac:dyDescent="0.2">
      <c r="B6412" s="74"/>
    </row>
    <row r="6413" spans="2:2" ht="16.149999999999999" customHeight="1" x14ac:dyDescent="0.2">
      <c r="B6413" s="74"/>
    </row>
    <row r="6414" spans="2:2" ht="16.149999999999999" customHeight="1" x14ac:dyDescent="0.2">
      <c r="B6414" s="74"/>
    </row>
    <row r="6415" spans="2:2" ht="16.149999999999999" customHeight="1" x14ac:dyDescent="0.2">
      <c r="B6415" s="74"/>
    </row>
    <row r="6416" spans="2:2" ht="16.149999999999999" customHeight="1" x14ac:dyDescent="0.2">
      <c r="B6416" s="74"/>
    </row>
    <row r="6417" spans="2:2" ht="16.149999999999999" customHeight="1" x14ac:dyDescent="0.2">
      <c r="B6417" s="74"/>
    </row>
    <row r="6418" spans="2:2" ht="16.149999999999999" customHeight="1" x14ac:dyDescent="0.2">
      <c r="B6418" s="74"/>
    </row>
    <row r="6419" spans="2:2" ht="16.149999999999999" customHeight="1" x14ac:dyDescent="0.2">
      <c r="B6419" s="74"/>
    </row>
    <row r="6420" spans="2:2" ht="16.149999999999999" customHeight="1" x14ac:dyDescent="0.2">
      <c r="B6420" s="74"/>
    </row>
    <row r="6421" spans="2:2" ht="16.149999999999999" customHeight="1" x14ac:dyDescent="0.2">
      <c r="B6421" s="74"/>
    </row>
    <row r="6422" spans="2:2" ht="16.149999999999999" customHeight="1" x14ac:dyDescent="0.2">
      <c r="B6422" s="74"/>
    </row>
    <row r="6423" spans="2:2" ht="16.149999999999999" customHeight="1" x14ac:dyDescent="0.2">
      <c r="B6423" s="74"/>
    </row>
    <row r="6424" spans="2:2" ht="16.149999999999999" customHeight="1" x14ac:dyDescent="0.2">
      <c r="B6424" s="74"/>
    </row>
    <row r="6425" spans="2:2" ht="16.149999999999999" customHeight="1" x14ac:dyDescent="0.2">
      <c r="B6425" s="74"/>
    </row>
    <row r="6426" spans="2:2" ht="16.149999999999999" customHeight="1" x14ac:dyDescent="0.2">
      <c r="B6426" s="74"/>
    </row>
    <row r="6427" spans="2:2" ht="16.149999999999999" customHeight="1" x14ac:dyDescent="0.2">
      <c r="B6427" s="74"/>
    </row>
    <row r="6428" spans="2:2" ht="16.149999999999999" customHeight="1" x14ac:dyDescent="0.2">
      <c r="B6428" s="74"/>
    </row>
    <row r="6429" spans="2:2" ht="16.149999999999999" customHeight="1" x14ac:dyDescent="0.2">
      <c r="B6429" s="74"/>
    </row>
    <row r="6430" spans="2:2" ht="16.149999999999999" customHeight="1" x14ac:dyDescent="0.2">
      <c r="B6430" s="74"/>
    </row>
    <row r="6431" spans="2:2" ht="16.149999999999999" customHeight="1" x14ac:dyDescent="0.2">
      <c r="B6431" s="74"/>
    </row>
    <row r="6432" spans="2:2" ht="16.149999999999999" customHeight="1" x14ac:dyDescent="0.2">
      <c r="B6432" s="74"/>
    </row>
    <row r="6433" spans="2:2" ht="16.149999999999999" customHeight="1" x14ac:dyDescent="0.2">
      <c r="B6433" s="74"/>
    </row>
    <row r="6434" spans="2:2" ht="16.149999999999999" customHeight="1" x14ac:dyDescent="0.2">
      <c r="B6434" s="74"/>
    </row>
    <row r="6435" spans="2:2" ht="16.149999999999999" customHeight="1" x14ac:dyDescent="0.2">
      <c r="B6435" s="74"/>
    </row>
    <row r="6436" spans="2:2" ht="16.149999999999999" customHeight="1" x14ac:dyDescent="0.2">
      <c r="B6436" s="74"/>
    </row>
    <row r="6437" spans="2:2" ht="16.149999999999999" customHeight="1" x14ac:dyDescent="0.2">
      <c r="B6437" s="74"/>
    </row>
    <row r="6438" spans="2:2" ht="16.149999999999999" customHeight="1" x14ac:dyDescent="0.2">
      <c r="B6438" s="74"/>
    </row>
    <row r="6439" spans="2:2" ht="16.149999999999999" customHeight="1" x14ac:dyDescent="0.2">
      <c r="B6439" s="74"/>
    </row>
    <row r="6440" spans="2:2" ht="16.149999999999999" customHeight="1" x14ac:dyDescent="0.2">
      <c r="B6440" s="74"/>
    </row>
    <row r="6441" spans="2:2" ht="16.149999999999999" customHeight="1" x14ac:dyDescent="0.2">
      <c r="B6441" s="74"/>
    </row>
    <row r="6442" spans="2:2" ht="16.149999999999999" customHeight="1" x14ac:dyDescent="0.2">
      <c r="B6442" s="74"/>
    </row>
    <row r="6443" spans="2:2" ht="16.149999999999999" customHeight="1" x14ac:dyDescent="0.2">
      <c r="B6443" s="74"/>
    </row>
    <row r="6444" spans="2:2" ht="16.149999999999999" customHeight="1" x14ac:dyDescent="0.2">
      <c r="B6444" s="74"/>
    </row>
    <row r="6445" spans="2:2" ht="16.149999999999999" customHeight="1" x14ac:dyDescent="0.2">
      <c r="B6445" s="74"/>
    </row>
    <row r="6446" spans="2:2" ht="16.149999999999999" customHeight="1" x14ac:dyDescent="0.2">
      <c r="B6446" s="74"/>
    </row>
    <row r="6447" spans="2:2" ht="16.149999999999999" customHeight="1" x14ac:dyDescent="0.2">
      <c r="B6447" s="74"/>
    </row>
    <row r="6448" spans="2:2" ht="16.149999999999999" customHeight="1" x14ac:dyDescent="0.2">
      <c r="B6448" s="74"/>
    </row>
    <row r="6449" spans="2:2" ht="16.149999999999999" customHeight="1" x14ac:dyDescent="0.2">
      <c r="B6449" s="74"/>
    </row>
    <row r="6450" spans="2:2" ht="16.149999999999999" customHeight="1" x14ac:dyDescent="0.2">
      <c r="B6450" s="74"/>
    </row>
    <row r="6451" spans="2:2" ht="16.149999999999999" customHeight="1" x14ac:dyDescent="0.2">
      <c r="B6451" s="74"/>
    </row>
    <row r="6452" spans="2:2" ht="16.149999999999999" customHeight="1" x14ac:dyDescent="0.2">
      <c r="B6452" s="74"/>
    </row>
    <row r="6453" spans="2:2" ht="16.149999999999999" customHeight="1" x14ac:dyDescent="0.2">
      <c r="B6453" s="74"/>
    </row>
    <row r="6454" spans="2:2" ht="16.149999999999999" customHeight="1" x14ac:dyDescent="0.2">
      <c r="B6454" s="74"/>
    </row>
    <row r="6455" spans="2:2" ht="16.149999999999999" customHeight="1" x14ac:dyDescent="0.2">
      <c r="B6455" s="74"/>
    </row>
    <row r="6456" spans="2:2" ht="16.149999999999999" customHeight="1" x14ac:dyDescent="0.2">
      <c r="B6456" s="74"/>
    </row>
    <row r="6457" spans="2:2" ht="16.149999999999999" customHeight="1" x14ac:dyDescent="0.2">
      <c r="B6457" s="74"/>
    </row>
    <row r="6458" spans="2:2" ht="16.149999999999999" customHeight="1" x14ac:dyDescent="0.2">
      <c r="B6458" s="74"/>
    </row>
    <row r="6459" spans="2:2" ht="16.149999999999999" customHeight="1" x14ac:dyDescent="0.2">
      <c r="B6459" s="74"/>
    </row>
    <row r="6460" spans="2:2" ht="16.149999999999999" customHeight="1" x14ac:dyDescent="0.2">
      <c r="B6460" s="74"/>
    </row>
    <row r="6461" spans="2:2" ht="16.149999999999999" customHeight="1" x14ac:dyDescent="0.2">
      <c r="B6461" s="74"/>
    </row>
    <row r="6462" spans="2:2" ht="16.149999999999999" customHeight="1" x14ac:dyDescent="0.2">
      <c r="B6462" s="74"/>
    </row>
    <row r="6463" spans="2:2" ht="16.149999999999999" customHeight="1" x14ac:dyDescent="0.2">
      <c r="B6463" s="74"/>
    </row>
    <row r="6464" spans="2:2" ht="16.149999999999999" customHeight="1" x14ac:dyDescent="0.2">
      <c r="B6464" s="74"/>
    </row>
    <row r="6465" spans="2:2" ht="16.149999999999999" customHeight="1" x14ac:dyDescent="0.2">
      <c r="B6465" s="74"/>
    </row>
    <row r="6466" spans="2:2" ht="16.149999999999999" customHeight="1" x14ac:dyDescent="0.2">
      <c r="B6466" s="74"/>
    </row>
    <row r="6467" spans="2:2" ht="16.149999999999999" customHeight="1" x14ac:dyDescent="0.2">
      <c r="B6467" s="74"/>
    </row>
    <row r="6468" spans="2:2" ht="16.149999999999999" customHeight="1" x14ac:dyDescent="0.2">
      <c r="B6468" s="74"/>
    </row>
    <row r="6469" spans="2:2" ht="16.149999999999999" customHeight="1" x14ac:dyDescent="0.2">
      <c r="B6469" s="74"/>
    </row>
    <row r="6470" spans="2:2" ht="16.149999999999999" customHeight="1" x14ac:dyDescent="0.2">
      <c r="B6470" s="74"/>
    </row>
    <row r="6471" spans="2:2" ht="16.149999999999999" customHeight="1" x14ac:dyDescent="0.2">
      <c r="B6471" s="74"/>
    </row>
    <row r="6472" spans="2:2" ht="16.149999999999999" customHeight="1" x14ac:dyDescent="0.2">
      <c r="B6472" s="74"/>
    </row>
    <row r="6473" spans="2:2" ht="16.149999999999999" customHeight="1" x14ac:dyDescent="0.2">
      <c r="B6473" s="74"/>
    </row>
    <row r="6474" spans="2:2" ht="16.149999999999999" customHeight="1" x14ac:dyDescent="0.2">
      <c r="B6474" s="74"/>
    </row>
    <row r="6475" spans="2:2" ht="16.149999999999999" customHeight="1" x14ac:dyDescent="0.2">
      <c r="B6475" s="74"/>
    </row>
    <row r="6476" spans="2:2" ht="16.149999999999999" customHeight="1" x14ac:dyDescent="0.2">
      <c r="B6476" s="74"/>
    </row>
    <row r="6477" spans="2:2" ht="16.149999999999999" customHeight="1" x14ac:dyDescent="0.2">
      <c r="B6477" s="74"/>
    </row>
    <row r="6478" spans="2:2" ht="16.149999999999999" customHeight="1" x14ac:dyDescent="0.2">
      <c r="B6478" s="74"/>
    </row>
    <row r="6479" spans="2:2" ht="16.149999999999999" customHeight="1" x14ac:dyDescent="0.2">
      <c r="B6479" s="74"/>
    </row>
    <row r="6480" spans="2:2" ht="16.149999999999999" customHeight="1" x14ac:dyDescent="0.2">
      <c r="B6480" s="74"/>
    </row>
    <row r="6481" spans="2:2" ht="16.149999999999999" customHeight="1" x14ac:dyDescent="0.2">
      <c r="B6481" s="74"/>
    </row>
    <row r="6482" spans="2:2" ht="16.149999999999999" customHeight="1" x14ac:dyDescent="0.2">
      <c r="B6482" s="74"/>
    </row>
    <row r="6483" spans="2:2" ht="16.149999999999999" customHeight="1" x14ac:dyDescent="0.2">
      <c r="B6483" s="74"/>
    </row>
    <row r="6484" spans="2:2" ht="16.149999999999999" customHeight="1" x14ac:dyDescent="0.2">
      <c r="B6484" s="74"/>
    </row>
    <row r="6485" spans="2:2" ht="16.149999999999999" customHeight="1" x14ac:dyDescent="0.2">
      <c r="B6485" s="74"/>
    </row>
    <row r="6486" spans="2:2" ht="16.149999999999999" customHeight="1" x14ac:dyDescent="0.2">
      <c r="B6486" s="74"/>
    </row>
    <row r="6487" spans="2:2" ht="16.149999999999999" customHeight="1" x14ac:dyDescent="0.2">
      <c r="B6487" s="74"/>
    </row>
    <row r="6488" spans="2:2" ht="16.149999999999999" customHeight="1" x14ac:dyDescent="0.2">
      <c r="B6488" s="74"/>
    </row>
    <row r="6489" spans="2:2" ht="16.149999999999999" customHeight="1" x14ac:dyDescent="0.2">
      <c r="B6489" s="74"/>
    </row>
    <row r="6490" spans="2:2" ht="16.149999999999999" customHeight="1" x14ac:dyDescent="0.2">
      <c r="B6490" s="74"/>
    </row>
    <row r="6491" spans="2:2" ht="16.149999999999999" customHeight="1" x14ac:dyDescent="0.2">
      <c r="B6491" s="74"/>
    </row>
    <row r="6492" spans="2:2" ht="16.149999999999999" customHeight="1" x14ac:dyDescent="0.2">
      <c r="B6492" s="74"/>
    </row>
    <row r="6493" spans="2:2" ht="16.149999999999999" customHeight="1" x14ac:dyDescent="0.2">
      <c r="B6493" s="74"/>
    </row>
    <row r="6494" spans="2:2" ht="16.149999999999999" customHeight="1" x14ac:dyDescent="0.2">
      <c r="B6494" s="74"/>
    </row>
    <row r="6495" spans="2:2" ht="16.149999999999999" customHeight="1" x14ac:dyDescent="0.2">
      <c r="B6495" s="74"/>
    </row>
    <row r="6496" spans="2:2" ht="16.149999999999999" customHeight="1" x14ac:dyDescent="0.2">
      <c r="B6496" s="74"/>
    </row>
    <row r="6497" spans="2:2" ht="16.149999999999999" customHeight="1" x14ac:dyDescent="0.2">
      <c r="B6497" s="74"/>
    </row>
    <row r="6498" spans="2:2" ht="16.149999999999999" customHeight="1" x14ac:dyDescent="0.2">
      <c r="B6498" s="74"/>
    </row>
    <row r="6499" spans="2:2" ht="16.149999999999999" customHeight="1" x14ac:dyDescent="0.2">
      <c r="B6499" s="74"/>
    </row>
    <row r="6500" spans="2:2" ht="16.149999999999999" customHeight="1" x14ac:dyDescent="0.2">
      <c r="B6500" s="74"/>
    </row>
    <row r="6501" spans="2:2" ht="16.149999999999999" customHeight="1" x14ac:dyDescent="0.2">
      <c r="B6501" s="74"/>
    </row>
    <row r="6502" spans="2:2" ht="16.149999999999999" customHeight="1" x14ac:dyDescent="0.2">
      <c r="B6502" s="74"/>
    </row>
    <row r="6503" spans="2:2" ht="16.149999999999999" customHeight="1" x14ac:dyDescent="0.2">
      <c r="B6503" s="74"/>
    </row>
    <row r="6504" spans="2:2" ht="16.149999999999999" customHeight="1" x14ac:dyDescent="0.2">
      <c r="B6504" s="74"/>
    </row>
    <row r="6505" spans="2:2" ht="16.149999999999999" customHeight="1" x14ac:dyDescent="0.2">
      <c r="B6505" s="74"/>
    </row>
    <row r="6506" spans="2:2" ht="16.149999999999999" customHeight="1" x14ac:dyDescent="0.2">
      <c r="B6506" s="74"/>
    </row>
    <row r="6507" spans="2:2" ht="16.149999999999999" customHeight="1" x14ac:dyDescent="0.2">
      <c r="B6507" s="74"/>
    </row>
    <row r="6508" spans="2:2" ht="16.149999999999999" customHeight="1" x14ac:dyDescent="0.2">
      <c r="B6508" s="74"/>
    </row>
    <row r="6509" spans="2:2" ht="16.149999999999999" customHeight="1" x14ac:dyDescent="0.2">
      <c r="B6509" s="74"/>
    </row>
    <row r="6510" spans="2:2" ht="16.149999999999999" customHeight="1" x14ac:dyDescent="0.2">
      <c r="B6510" s="74"/>
    </row>
    <row r="6511" spans="2:2" ht="16.149999999999999" customHeight="1" x14ac:dyDescent="0.2">
      <c r="B6511" s="74"/>
    </row>
    <row r="6512" spans="2:2" ht="16.149999999999999" customHeight="1" x14ac:dyDescent="0.2">
      <c r="B6512" s="74"/>
    </row>
    <row r="6513" spans="2:2" ht="16.149999999999999" customHeight="1" x14ac:dyDescent="0.2">
      <c r="B6513" s="74"/>
    </row>
    <row r="6514" spans="2:2" ht="16.149999999999999" customHeight="1" x14ac:dyDescent="0.2">
      <c r="B6514" s="74"/>
    </row>
    <row r="6515" spans="2:2" ht="16.149999999999999" customHeight="1" x14ac:dyDescent="0.2">
      <c r="B6515" s="74"/>
    </row>
    <row r="6516" spans="2:2" ht="16.149999999999999" customHeight="1" x14ac:dyDescent="0.2">
      <c r="B6516" s="74"/>
    </row>
    <row r="6517" spans="2:2" ht="16.149999999999999" customHeight="1" x14ac:dyDescent="0.2">
      <c r="B6517" s="74"/>
    </row>
    <row r="6518" spans="2:2" ht="16.149999999999999" customHeight="1" x14ac:dyDescent="0.2">
      <c r="B6518" s="74"/>
    </row>
    <row r="6519" spans="2:2" ht="16.149999999999999" customHeight="1" x14ac:dyDescent="0.2">
      <c r="B6519" s="74"/>
    </row>
    <row r="6520" spans="2:2" ht="16.149999999999999" customHeight="1" x14ac:dyDescent="0.2">
      <c r="B6520" s="74"/>
    </row>
    <row r="6521" spans="2:2" ht="16.149999999999999" customHeight="1" x14ac:dyDescent="0.2">
      <c r="B6521" s="74"/>
    </row>
    <row r="6522" spans="2:2" ht="16.149999999999999" customHeight="1" x14ac:dyDescent="0.2">
      <c r="B6522" s="74"/>
    </row>
    <row r="6523" spans="2:2" ht="16.149999999999999" customHeight="1" x14ac:dyDescent="0.2">
      <c r="B6523" s="74"/>
    </row>
    <row r="6524" spans="2:2" ht="16.149999999999999" customHeight="1" x14ac:dyDescent="0.2">
      <c r="B6524" s="74"/>
    </row>
    <row r="6525" spans="2:2" ht="16.149999999999999" customHeight="1" x14ac:dyDescent="0.2">
      <c r="B6525" s="74"/>
    </row>
    <row r="6526" spans="2:2" ht="16.149999999999999" customHeight="1" x14ac:dyDescent="0.2">
      <c r="B6526" s="74"/>
    </row>
    <row r="6527" spans="2:2" ht="16.149999999999999" customHeight="1" x14ac:dyDescent="0.2">
      <c r="B6527" s="74"/>
    </row>
    <row r="6528" spans="2:2" ht="16.149999999999999" customHeight="1" x14ac:dyDescent="0.2">
      <c r="B6528" s="74"/>
    </row>
    <row r="6529" spans="2:2" ht="16.149999999999999" customHeight="1" x14ac:dyDescent="0.2">
      <c r="B6529" s="74"/>
    </row>
    <row r="6530" spans="2:2" ht="16.149999999999999" customHeight="1" x14ac:dyDescent="0.2">
      <c r="B6530" s="74"/>
    </row>
    <row r="6531" spans="2:2" ht="16.149999999999999" customHeight="1" x14ac:dyDescent="0.2">
      <c r="B6531" s="74"/>
    </row>
    <row r="6532" spans="2:2" ht="16.149999999999999" customHeight="1" x14ac:dyDescent="0.2">
      <c r="B6532" s="74"/>
    </row>
    <row r="6533" spans="2:2" ht="16.149999999999999" customHeight="1" x14ac:dyDescent="0.2">
      <c r="B6533" s="74"/>
    </row>
    <row r="6534" spans="2:2" ht="16.149999999999999" customHeight="1" x14ac:dyDescent="0.2">
      <c r="B6534" s="74"/>
    </row>
    <row r="6535" spans="2:2" ht="16.149999999999999" customHeight="1" x14ac:dyDescent="0.2">
      <c r="B6535" s="74"/>
    </row>
    <row r="6536" spans="2:2" ht="16.149999999999999" customHeight="1" x14ac:dyDescent="0.2">
      <c r="B6536" s="74"/>
    </row>
    <row r="6537" spans="2:2" ht="16.149999999999999" customHeight="1" x14ac:dyDescent="0.2">
      <c r="B6537" s="74"/>
    </row>
    <row r="6538" spans="2:2" ht="16.149999999999999" customHeight="1" x14ac:dyDescent="0.2">
      <c r="B6538" s="74"/>
    </row>
    <row r="6539" spans="2:2" ht="16.149999999999999" customHeight="1" x14ac:dyDescent="0.2">
      <c r="B6539" s="74"/>
    </row>
    <row r="6540" spans="2:2" ht="16.149999999999999" customHeight="1" x14ac:dyDescent="0.2">
      <c r="B6540" s="74"/>
    </row>
    <row r="6541" spans="2:2" ht="16.149999999999999" customHeight="1" x14ac:dyDescent="0.2">
      <c r="B6541" s="74"/>
    </row>
    <row r="6542" spans="2:2" ht="16.149999999999999" customHeight="1" x14ac:dyDescent="0.2">
      <c r="B6542" s="74"/>
    </row>
    <row r="6543" spans="2:2" ht="16.149999999999999" customHeight="1" x14ac:dyDescent="0.2">
      <c r="B6543" s="74"/>
    </row>
    <row r="6544" spans="2:2" ht="16.149999999999999" customHeight="1" x14ac:dyDescent="0.2">
      <c r="B6544" s="74"/>
    </row>
    <row r="6545" spans="2:2" ht="16.149999999999999" customHeight="1" x14ac:dyDescent="0.2">
      <c r="B6545" s="74"/>
    </row>
    <row r="6546" spans="2:2" ht="16.149999999999999" customHeight="1" x14ac:dyDescent="0.2">
      <c r="B6546" s="74"/>
    </row>
    <row r="6547" spans="2:2" ht="16.149999999999999" customHeight="1" x14ac:dyDescent="0.2">
      <c r="B6547" s="74"/>
    </row>
    <row r="6548" spans="2:2" ht="16.149999999999999" customHeight="1" x14ac:dyDescent="0.2">
      <c r="B6548" s="74"/>
    </row>
    <row r="6549" spans="2:2" ht="16.149999999999999" customHeight="1" x14ac:dyDescent="0.2">
      <c r="B6549" s="74"/>
    </row>
    <row r="6550" spans="2:2" ht="16.149999999999999" customHeight="1" x14ac:dyDescent="0.2">
      <c r="B6550" s="74"/>
    </row>
    <row r="6551" spans="2:2" ht="16.149999999999999" customHeight="1" x14ac:dyDescent="0.2">
      <c r="B6551" s="74"/>
    </row>
    <row r="6552" spans="2:2" ht="16.149999999999999" customHeight="1" x14ac:dyDescent="0.2">
      <c r="B6552" s="74"/>
    </row>
    <row r="6553" spans="2:2" ht="16.149999999999999" customHeight="1" x14ac:dyDescent="0.2">
      <c r="B6553" s="74"/>
    </row>
    <row r="6554" spans="2:2" ht="16.149999999999999" customHeight="1" x14ac:dyDescent="0.2">
      <c r="B6554" s="74"/>
    </row>
    <row r="6555" spans="2:2" ht="16.149999999999999" customHeight="1" x14ac:dyDescent="0.2">
      <c r="B6555" s="74"/>
    </row>
    <row r="6556" spans="2:2" ht="16.149999999999999" customHeight="1" x14ac:dyDescent="0.2">
      <c r="B6556" s="74"/>
    </row>
    <row r="6557" spans="2:2" ht="16.149999999999999" customHeight="1" x14ac:dyDescent="0.2">
      <c r="B6557" s="74"/>
    </row>
    <row r="6558" spans="2:2" ht="16.149999999999999" customHeight="1" x14ac:dyDescent="0.2">
      <c r="B6558" s="74"/>
    </row>
    <row r="6559" spans="2:2" ht="16.149999999999999" customHeight="1" x14ac:dyDescent="0.2">
      <c r="B6559" s="74"/>
    </row>
    <row r="6560" spans="2:2" ht="16.149999999999999" customHeight="1" x14ac:dyDescent="0.2">
      <c r="B6560" s="74"/>
    </row>
    <row r="6561" spans="2:2" ht="16.149999999999999" customHeight="1" x14ac:dyDescent="0.2">
      <c r="B6561" s="74"/>
    </row>
    <row r="6562" spans="2:2" ht="16.149999999999999" customHeight="1" x14ac:dyDescent="0.2">
      <c r="B6562" s="74"/>
    </row>
    <row r="6563" spans="2:2" ht="16.149999999999999" customHeight="1" x14ac:dyDescent="0.2">
      <c r="B6563" s="74"/>
    </row>
    <row r="6564" spans="2:2" ht="16.149999999999999" customHeight="1" x14ac:dyDescent="0.2">
      <c r="B6564" s="74"/>
    </row>
    <row r="6565" spans="2:2" ht="16.149999999999999" customHeight="1" x14ac:dyDescent="0.2">
      <c r="B6565" s="74"/>
    </row>
    <row r="6566" spans="2:2" ht="16.149999999999999" customHeight="1" x14ac:dyDescent="0.2">
      <c r="B6566" s="74"/>
    </row>
    <row r="6567" spans="2:2" ht="16.149999999999999" customHeight="1" x14ac:dyDescent="0.2">
      <c r="B6567" s="74"/>
    </row>
    <row r="6568" spans="2:2" ht="16.149999999999999" customHeight="1" x14ac:dyDescent="0.2">
      <c r="B6568" s="74"/>
    </row>
    <row r="6569" spans="2:2" ht="16.149999999999999" customHeight="1" x14ac:dyDescent="0.2">
      <c r="B6569" s="74"/>
    </row>
    <row r="6570" spans="2:2" ht="16.149999999999999" customHeight="1" x14ac:dyDescent="0.2">
      <c r="B6570" s="74"/>
    </row>
    <row r="6571" spans="2:2" ht="16.149999999999999" customHeight="1" x14ac:dyDescent="0.2">
      <c r="B6571" s="74"/>
    </row>
    <row r="6572" spans="2:2" ht="16.149999999999999" customHeight="1" x14ac:dyDescent="0.2">
      <c r="B6572" s="74"/>
    </row>
    <row r="6573" spans="2:2" ht="16.149999999999999" customHeight="1" x14ac:dyDescent="0.2">
      <c r="B6573" s="74"/>
    </row>
    <row r="6574" spans="2:2" ht="16.149999999999999" customHeight="1" x14ac:dyDescent="0.2">
      <c r="B6574" s="74"/>
    </row>
    <row r="6575" spans="2:2" ht="16.149999999999999" customHeight="1" x14ac:dyDescent="0.2">
      <c r="B6575" s="74"/>
    </row>
    <row r="6576" spans="2:2" ht="16.149999999999999" customHeight="1" x14ac:dyDescent="0.2">
      <c r="B6576" s="74"/>
    </row>
    <row r="6577" spans="2:2" ht="16.149999999999999" customHeight="1" x14ac:dyDescent="0.2">
      <c r="B6577" s="74"/>
    </row>
    <row r="6578" spans="2:2" ht="16.149999999999999" customHeight="1" x14ac:dyDescent="0.2">
      <c r="B6578" s="74"/>
    </row>
    <row r="6579" spans="2:2" ht="16.149999999999999" customHeight="1" x14ac:dyDescent="0.2">
      <c r="B6579" s="74"/>
    </row>
    <row r="6580" spans="2:2" ht="16.149999999999999" customHeight="1" x14ac:dyDescent="0.2">
      <c r="B6580" s="74"/>
    </row>
    <row r="6581" spans="2:2" ht="16.149999999999999" customHeight="1" x14ac:dyDescent="0.2">
      <c r="B6581" s="74"/>
    </row>
    <row r="6582" spans="2:2" ht="16.149999999999999" customHeight="1" x14ac:dyDescent="0.2">
      <c r="B6582" s="74"/>
    </row>
    <row r="6583" spans="2:2" ht="16.149999999999999" customHeight="1" x14ac:dyDescent="0.2">
      <c r="B6583" s="74"/>
    </row>
    <row r="6584" spans="2:2" ht="16.149999999999999" customHeight="1" x14ac:dyDescent="0.2">
      <c r="B6584" s="74"/>
    </row>
    <row r="6585" spans="2:2" ht="16.149999999999999" customHeight="1" x14ac:dyDescent="0.2">
      <c r="B6585" s="74"/>
    </row>
    <row r="6586" spans="2:2" ht="16.149999999999999" customHeight="1" x14ac:dyDescent="0.2">
      <c r="B6586" s="74"/>
    </row>
    <row r="6587" spans="2:2" ht="16.149999999999999" customHeight="1" x14ac:dyDescent="0.2">
      <c r="B6587" s="74"/>
    </row>
    <row r="6588" spans="2:2" ht="16.149999999999999" customHeight="1" x14ac:dyDescent="0.2">
      <c r="B6588" s="74"/>
    </row>
    <row r="6589" spans="2:2" ht="16.149999999999999" customHeight="1" x14ac:dyDescent="0.2">
      <c r="B6589" s="74"/>
    </row>
    <row r="6590" spans="2:2" ht="16.149999999999999" customHeight="1" x14ac:dyDescent="0.2">
      <c r="B6590" s="74"/>
    </row>
    <row r="6591" spans="2:2" ht="16.149999999999999" customHeight="1" x14ac:dyDescent="0.2">
      <c r="B6591" s="74"/>
    </row>
    <row r="6592" spans="2:2" ht="16.149999999999999" customHeight="1" x14ac:dyDescent="0.2">
      <c r="B6592" s="74"/>
    </row>
    <row r="6593" spans="2:2" ht="16.149999999999999" customHeight="1" x14ac:dyDescent="0.2">
      <c r="B6593" s="74"/>
    </row>
    <row r="6594" spans="2:2" ht="16.149999999999999" customHeight="1" x14ac:dyDescent="0.2">
      <c r="B6594" s="74"/>
    </row>
    <row r="6595" spans="2:2" ht="16.149999999999999" customHeight="1" x14ac:dyDescent="0.2">
      <c r="B6595" s="74"/>
    </row>
    <row r="6596" spans="2:2" ht="16.149999999999999" customHeight="1" x14ac:dyDescent="0.2">
      <c r="B6596" s="74"/>
    </row>
    <row r="6597" spans="2:2" ht="16.149999999999999" customHeight="1" x14ac:dyDescent="0.2">
      <c r="B6597" s="74"/>
    </row>
    <row r="6598" spans="2:2" ht="16.149999999999999" customHeight="1" x14ac:dyDescent="0.2">
      <c r="B6598" s="74"/>
    </row>
    <row r="6599" spans="2:2" ht="16.149999999999999" customHeight="1" x14ac:dyDescent="0.2">
      <c r="B6599" s="74"/>
    </row>
    <row r="6600" spans="2:2" ht="16.149999999999999" customHeight="1" x14ac:dyDescent="0.2">
      <c r="B6600" s="74"/>
    </row>
    <row r="6601" spans="2:2" ht="16.149999999999999" customHeight="1" x14ac:dyDescent="0.2">
      <c r="B6601" s="74"/>
    </row>
    <row r="6602" spans="2:2" ht="16.149999999999999" customHeight="1" x14ac:dyDescent="0.2">
      <c r="B6602" s="74"/>
    </row>
    <row r="6603" spans="2:2" ht="16.149999999999999" customHeight="1" x14ac:dyDescent="0.2">
      <c r="B6603" s="74"/>
    </row>
    <row r="6604" spans="2:2" ht="16.149999999999999" customHeight="1" x14ac:dyDescent="0.2">
      <c r="B6604" s="74"/>
    </row>
    <row r="6605" spans="2:2" ht="16.149999999999999" customHeight="1" x14ac:dyDescent="0.2">
      <c r="B6605" s="74"/>
    </row>
    <row r="6606" spans="2:2" ht="16.149999999999999" customHeight="1" x14ac:dyDescent="0.2">
      <c r="B6606" s="74"/>
    </row>
    <row r="6607" spans="2:2" ht="16.149999999999999" customHeight="1" x14ac:dyDescent="0.2">
      <c r="B6607" s="74"/>
    </row>
    <row r="6608" spans="2:2" ht="16.149999999999999" customHeight="1" x14ac:dyDescent="0.2">
      <c r="B6608" s="74"/>
    </row>
    <row r="6609" spans="2:2" ht="16.149999999999999" customHeight="1" x14ac:dyDescent="0.2">
      <c r="B6609" s="74"/>
    </row>
    <row r="6610" spans="2:2" ht="16.149999999999999" customHeight="1" x14ac:dyDescent="0.2">
      <c r="B6610" s="74"/>
    </row>
    <row r="6611" spans="2:2" ht="16.149999999999999" customHeight="1" x14ac:dyDescent="0.2">
      <c r="B6611" s="74"/>
    </row>
    <row r="6612" spans="2:2" ht="16.149999999999999" customHeight="1" x14ac:dyDescent="0.2">
      <c r="B6612" s="74"/>
    </row>
    <row r="6613" spans="2:2" ht="16.149999999999999" customHeight="1" x14ac:dyDescent="0.2">
      <c r="B6613" s="74"/>
    </row>
    <row r="6614" spans="2:2" ht="16.149999999999999" customHeight="1" x14ac:dyDescent="0.2">
      <c r="B6614" s="74"/>
    </row>
    <row r="6615" spans="2:2" ht="16.149999999999999" customHeight="1" x14ac:dyDescent="0.2">
      <c r="B6615" s="74"/>
    </row>
    <row r="6616" spans="2:2" ht="16.149999999999999" customHeight="1" x14ac:dyDescent="0.2">
      <c r="B6616" s="74"/>
    </row>
    <row r="6617" spans="2:2" ht="16.149999999999999" customHeight="1" x14ac:dyDescent="0.2">
      <c r="B6617" s="74"/>
    </row>
    <row r="6618" spans="2:2" ht="16.149999999999999" customHeight="1" x14ac:dyDescent="0.2">
      <c r="B6618" s="74"/>
    </row>
    <row r="6619" spans="2:2" ht="16.149999999999999" customHeight="1" x14ac:dyDescent="0.2">
      <c r="B6619" s="74"/>
    </row>
    <row r="6620" spans="2:2" ht="16.149999999999999" customHeight="1" x14ac:dyDescent="0.2">
      <c r="B6620" s="74"/>
    </row>
    <row r="6621" spans="2:2" ht="16.149999999999999" customHeight="1" x14ac:dyDescent="0.2">
      <c r="B6621" s="74"/>
    </row>
    <row r="6622" spans="2:2" ht="16.149999999999999" customHeight="1" x14ac:dyDescent="0.2">
      <c r="B6622" s="74"/>
    </row>
    <row r="6623" spans="2:2" ht="16.149999999999999" customHeight="1" x14ac:dyDescent="0.2">
      <c r="B6623" s="74"/>
    </row>
    <row r="6624" spans="2:2" ht="16.149999999999999" customHeight="1" x14ac:dyDescent="0.2">
      <c r="B6624" s="74"/>
    </row>
    <row r="6625" spans="2:2" ht="16.149999999999999" customHeight="1" x14ac:dyDescent="0.2">
      <c r="B6625" s="74"/>
    </row>
    <row r="6626" spans="2:2" ht="16.149999999999999" customHeight="1" x14ac:dyDescent="0.2">
      <c r="B6626" s="74"/>
    </row>
    <row r="6627" spans="2:2" ht="16.149999999999999" customHeight="1" x14ac:dyDescent="0.2">
      <c r="B6627" s="74"/>
    </row>
    <row r="6628" spans="2:2" ht="16.149999999999999" customHeight="1" x14ac:dyDescent="0.2">
      <c r="B6628" s="74"/>
    </row>
    <row r="6629" spans="2:2" ht="16.149999999999999" customHeight="1" x14ac:dyDescent="0.2">
      <c r="B6629" s="74"/>
    </row>
    <row r="6630" spans="2:2" ht="16.149999999999999" customHeight="1" x14ac:dyDescent="0.2">
      <c r="B6630" s="74"/>
    </row>
    <row r="6631" spans="2:2" ht="16.149999999999999" customHeight="1" x14ac:dyDescent="0.2">
      <c r="B6631" s="74"/>
    </row>
    <row r="6632" spans="2:2" ht="16.149999999999999" customHeight="1" x14ac:dyDescent="0.2">
      <c r="B6632" s="74"/>
    </row>
    <row r="6633" spans="2:2" ht="16.149999999999999" customHeight="1" x14ac:dyDescent="0.2">
      <c r="B6633" s="74"/>
    </row>
    <row r="6634" spans="2:2" ht="16.149999999999999" customHeight="1" x14ac:dyDescent="0.2">
      <c r="B6634" s="74"/>
    </row>
    <row r="6635" spans="2:2" ht="16.149999999999999" customHeight="1" x14ac:dyDescent="0.2">
      <c r="B6635" s="74"/>
    </row>
    <row r="6636" spans="2:2" ht="16.149999999999999" customHeight="1" x14ac:dyDescent="0.2">
      <c r="B6636" s="74"/>
    </row>
    <row r="6637" spans="2:2" ht="16.149999999999999" customHeight="1" x14ac:dyDescent="0.2">
      <c r="B6637" s="74"/>
    </row>
    <row r="6638" spans="2:2" ht="16.149999999999999" customHeight="1" x14ac:dyDescent="0.2">
      <c r="B6638" s="74"/>
    </row>
    <row r="6639" spans="2:2" ht="16.149999999999999" customHeight="1" x14ac:dyDescent="0.2">
      <c r="B6639" s="74"/>
    </row>
    <row r="6640" spans="2:2" ht="16.149999999999999" customHeight="1" x14ac:dyDescent="0.2">
      <c r="B6640" s="74"/>
    </row>
    <row r="6641" spans="2:2" ht="16.149999999999999" customHeight="1" x14ac:dyDescent="0.2">
      <c r="B6641" s="74"/>
    </row>
    <row r="6642" spans="2:2" ht="16.149999999999999" customHeight="1" x14ac:dyDescent="0.2">
      <c r="B6642" s="74"/>
    </row>
    <row r="6643" spans="2:2" ht="16.149999999999999" customHeight="1" x14ac:dyDescent="0.2">
      <c r="B6643" s="74"/>
    </row>
    <row r="6644" spans="2:2" ht="16.149999999999999" customHeight="1" x14ac:dyDescent="0.2">
      <c r="B6644" s="74"/>
    </row>
    <row r="6645" spans="2:2" ht="16.149999999999999" customHeight="1" x14ac:dyDescent="0.2">
      <c r="B6645" s="74"/>
    </row>
    <row r="6646" spans="2:2" ht="16.149999999999999" customHeight="1" x14ac:dyDescent="0.2">
      <c r="B6646" s="74"/>
    </row>
    <row r="6647" spans="2:2" ht="16.149999999999999" customHeight="1" x14ac:dyDescent="0.2">
      <c r="B6647" s="74"/>
    </row>
    <row r="6648" spans="2:2" ht="16.149999999999999" customHeight="1" x14ac:dyDescent="0.2">
      <c r="B6648" s="74"/>
    </row>
    <row r="6649" spans="2:2" ht="16.149999999999999" customHeight="1" x14ac:dyDescent="0.2">
      <c r="B6649" s="74"/>
    </row>
    <row r="6650" spans="2:2" ht="16.149999999999999" customHeight="1" x14ac:dyDescent="0.2">
      <c r="B6650" s="74"/>
    </row>
    <row r="6651" spans="2:2" ht="16.149999999999999" customHeight="1" x14ac:dyDescent="0.2">
      <c r="B6651" s="74"/>
    </row>
    <row r="6652" spans="2:2" ht="16.149999999999999" customHeight="1" x14ac:dyDescent="0.2">
      <c r="B6652" s="74"/>
    </row>
    <row r="6653" spans="2:2" ht="16.149999999999999" customHeight="1" x14ac:dyDescent="0.2">
      <c r="B6653" s="74"/>
    </row>
    <row r="6654" spans="2:2" ht="16.149999999999999" customHeight="1" x14ac:dyDescent="0.2">
      <c r="B6654" s="74"/>
    </row>
    <row r="6655" spans="2:2" ht="16.149999999999999" customHeight="1" x14ac:dyDescent="0.2">
      <c r="B6655" s="74"/>
    </row>
    <row r="6656" spans="2:2" ht="16.149999999999999" customHeight="1" x14ac:dyDescent="0.2">
      <c r="B6656" s="74"/>
    </row>
    <row r="6657" spans="2:2" ht="16.149999999999999" customHeight="1" x14ac:dyDescent="0.2">
      <c r="B6657" s="74"/>
    </row>
    <row r="6658" spans="2:2" ht="16.149999999999999" customHeight="1" x14ac:dyDescent="0.2">
      <c r="B6658" s="74"/>
    </row>
    <row r="6659" spans="2:2" ht="16.149999999999999" customHeight="1" x14ac:dyDescent="0.2">
      <c r="B6659" s="74"/>
    </row>
    <row r="6660" spans="2:2" ht="16.149999999999999" customHeight="1" x14ac:dyDescent="0.2">
      <c r="B6660" s="74"/>
    </row>
    <row r="6661" spans="2:2" ht="16.149999999999999" customHeight="1" x14ac:dyDescent="0.2">
      <c r="B6661" s="74"/>
    </row>
    <row r="6662" spans="2:2" ht="16.149999999999999" customHeight="1" x14ac:dyDescent="0.2">
      <c r="B6662" s="74"/>
    </row>
    <row r="6663" spans="2:2" ht="16.149999999999999" customHeight="1" x14ac:dyDescent="0.2">
      <c r="B6663" s="74"/>
    </row>
    <row r="6664" spans="2:2" ht="16.149999999999999" customHeight="1" x14ac:dyDescent="0.2">
      <c r="B6664" s="74"/>
    </row>
    <row r="6665" spans="2:2" ht="16.149999999999999" customHeight="1" x14ac:dyDescent="0.2">
      <c r="B6665" s="74"/>
    </row>
    <row r="6666" spans="2:2" ht="16.149999999999999" customHeight="1" x14ac:dyDescent="0.2">
      <c r="B6666" s="74"/>
    </row>
    <row r="6667" spans="2:2" ht="16.149999999999999" customHeight="1" x14ac:dyDescent="0.2">
      <c r="B6667" s="74"/>
    </row>
    <row r="6668" spans="2:2" ht="16.149999999999999" customHeight="1" x14ac:dyDescent="0.2">
      <c r="B6668" s="74"/>
    </row>
    <row r="6669" spans="2:2" ht="16.149999999999999" customHeight="1" x14ac:dyDescent="0.2">
      <c r="B6669" s="74"/>
    </row>
    <row r="6670" spans="2:2" ht="16.149999999999999" customHeight="1" x14ac:dyDescent="0.2">
      <c r="B6670" s="74"/>
    </row>
    <row r="6671" spans="2:2" ht="16.149999999999999" customHeight="1" x14ac:dyDescent="0.2">
      <c r="B6671" s="74"/>
    </row>
    <row r="6672" spans="2:2" ht="16.149999999999999" customHeight="1" x14ac:dyDescent="0.2">
      <c r="B6672" s="74"/>
    </row>
    <row r="6673" spans="2:2" ht="16.149999999999999" customHeight="1" x14ac:dyDescent="0.2">
      <c r="B6673" s="74"/>
    </row>
    <row r="6674" spans="2:2" ht="16.149999999999999" customHeight="1" x14ac:dyDescent="0.2">
      <c r="B6674" s="74"/>
    </row>
    <row r="6675" spans="2:2" ht="16.149999999999999" customHeight="1" x14ac:dyDescent="0.2">
      <c r="B6675" s="74"/>
    </row>
    <row r="6676" spans="2:2" ht="16.149999999999999" customHeight="1" x14ac:dyDescent="0.2">
      <c r="B6676" s="74"/>
    </row>
    <row r="6677" spans="2:2" ht="16.149999999999999" customHeight="1" x14ac:dyDescent="0.2">
      <c r="B6677" s="74"/>
    </row>
    <row r="6678" spans="2:2" ht="16.149999999999999" customHeight="1" x14ac:dyDescent="0.2">
      <c r="B6678" s="74"/>
    </row>
    <row r="6679" spans="2:2" ht="16.149999999999999" customHeight="1" x14ac:dyDescent="0.2">
      <c r="B6679" s="74"/>
    </row>
    <row r="6680" spans="2:2" ht="16.149999999999999" customHeight="1" x14ac:dyDescent="0.2">
      <c r="B6680" s="74"/>
    </row>
    <row r="6681" spans="2:2" ht="16.149999999999999" customHeight="1" x14ac:dyDescent="0.2">
      <c r="B6681" s="74"/>
    </row>
    <row r="6682" spans="2:2" ht="16.149999999999999" customHeight="1" x14ac:dyDescent="0.2">
      <c r="B6682" s="74"/>
    </row>
    <row r="6683" spans="2:2" ht="16.149999999999999" customHeight="1" x14ac:dyDescent="0.2">
      <c r="B6683" s="74"/>
    </row>
    <row r="6684" spans="2:2" ht="16.149999999999999" customHeight="1" x14ac:dyDescent="0.2">
      <c r="B6684" s="74"/>
    </row>
    <row r="6685" spans="2:2" ht="16.149999999999999" customHeight="1" x14ac:dyDescent="0.2">
      <c r="B6685" s="74"/>
    </row>
    <row r="6686" spans="2:2" ht="16.149999999999999" customHeight="1" x14ac:dyDescent="0.2">
      <c r="B6686" s="74"/>
    </row>
    <row r="6687" spans="2:2" ht="16.149999999999999" customHeight="1" x14ac:dyDescent="0.2">
      <c r="B6687" s="74"/>
    </row>
    <row r="6688" spans="2:2" ht="16.149999999999999" customHeight="1" x14ac:dyDescent="0.2">
      <c r="B6688" s="74"/>
    </row>
    <row r="6689" spans="2:2" ht="16.149999999999999" customHeight="1" x14ac:dyDescent="0.2">
      <c r="B6689" s="74"/>
    </row>
    <row r="6690" spans="2:2" ht="16.149999999999999" customHeight="1" x14ac:dyDescent="0.2">
      <c r="B6690" s="74"/>
    </row>
    <row r="6691" spans="2:2" ht="16.149999999999999" customHeight="1" x14ac:dyDescent="0.2">
      <c r="B6691" s="74"/>
    </row>
    <row r="6692" spans="2:2" ht="16.149999999999999" customHeight="1" x14ac:dyDescent="0.2">
      <c r="B6692" s="74"/>
    </row>
    <row r="6693" spans="2:2" ht="16.149999999999999" customHeight="1" x14ac:dyDescent="0.2">
      <c r="B6693" s="74"/>
    </row>
    <row r="6694" spans="2:2" ht="16.149999999999999" customHeight="1" x14ac:dyDescent="0.2">
      <c r="B6694" s="74"/>
    </row>
    <row r="6695" spans="2:2" ht="16.149999999999999" customHeight="1" x14ac:dyDescent="0.2">
      <c r="B6695" s="74"/>
    </row>
    <row r="6696" spans="2:2" ht="16.149999999999999" customHeight="1" x14ac:dyDescent="0.2">
      <c r="B6696" s="74"/>
    </row>
    <row r="6697" spans="2:2" ht="16.149999999999999" customHeight="1" x14ac:dyDescent="0.2">
      <c r="B6697" s="74"/>
    </row>
    <row r="6698" spans="2:2" ht="16.149999999999999" customHeight="1" x14ac:dyDescent="0.2">
      <c r="B6698" s="74"/>
    </row>
    <row r="6699" spans="2:2" ht="16.149999999999999" customHeight="1" x14ac:dyDescent="0.2">
      <c r="B6699" s="74"/>
    </row>
    <row r="6700" spans="2:2" ht="16.149999999999999" customHeight="1" x14ac:dyDescent="0.2">
      <c r="B6700" s="74"/>
    </row>
    <row r="6701" spans="2:2" ht="16.149999999999999" customHeight="1" x14ac:dyDescent="0.2">
      <c r="B6701" s="74"/>
    </row>
    <row r="6702" spans="2:2" ht="16.149999999999999" customHeight="1" x14ac:dyDescent="0.2">
      <c r="B6702" s="74"/>
    </row>
    <row r="6703" spans="2:2" ht="16.149999999999999" customHeight="1" x14ac:dyDescent="0.2">
      <c r="B6703" s="74"/>
    </row>
    <row r="6704" spans="2:2" ht="16.149999999999999" customHeight="1" x14ac:dyDescent="0.2">
      <c r="B6704" s="74"/>
    </row>
    <row r="6705" spans="2:2" ht="16.149999999999999" customHeight="1" x14ac:dyDescent="0.2">
      <c r="B6705" s="74"/>
    </row>
    <row r="6706" spans="2:2" ht="16.149999999999999" customHeight="1" x14ac:dyDescent="0.2">
      <c r="B6706" s="74"/>
    </row>
    <row r="6707" spans="2:2" ht="16.149999999999999" customHeight="1" x14ac:dyDescent="0.2">
      <c r="B6707" s="74"/>
    </row>
    <row r="6708" spans="2:2" ht="16.149999999999999" customHeight="1" x14ac:dyDescent="0.2">
      <c r="B6708" s="74"/>
    </row>
    <row r="6709" spans="2:2" ht="16.149999999999999" customHeight="1" x14ac:dyDescent="0.2">
      <c r="B6709" s="74"/>
    </row>
    <row r="6710" spans="2:2" ht="16.149999999999999" customHeight="1" x14ac:dyDescent="0.2">
      <c r="B6710" s="74"/>
    </row>
    <row r="6711" spans="2:2" ht="16.149999999999999" customHeight="1" x14ac:dyDescent="0.2">
      <c r="B6711" s="74"/>
    </row>
    <row r="6712" spans="2:2" ht="16.149999999999999" customHeight="1" x14ac:dyDescent="0.2">
      <c r="B6712" s="74"/>
    </row>
    <row r="6713" spans="2:2" ht="16.149999999999999" customHeight="1" x14ac:dyDescent="0.2">
      <c r="B6713" s="74"/>
    </row>
    <row r="6714" spans="2:2" ht="16.149999999999999" customHeight="1" x14ac:dyDescent="0.2">
      <c r="B6714" s="74"/>
    </row>
    <row r="6715" spans="2:2" ht="16.149999999999999" customHeight="1" x14ac:dyDescent="0.2">
      <c r="B6715" s="74"/>
    </row>
    <row r="6716" spans="2:2" ht="16.149999999999999" customHeight="1" x14ac:dyDescent="0.2">
      <c r="B6716" s="74"/>
    </row>
    <row r="6717" spans="2:2" ht="16.149999999999999" customHeight="1" x14ac:dyDescent="0.2">
      <c r="B6717" s="74"/>
    </row>
    <row r="6718" spans="2:2" ht="16.149999999999999" customHeight="1" x14ac:dyDescent="0.2">
      <c r="B6718" s="74"/>
    </row>
    <row r="6719" spans="2:2" ht="16.149999999999999" customHeight="1" x14ac:dyDescent="0.2">
      <c r="B6719" s="74"/>
    </row>
    <row r="6720" spans="2:2" ht="16.149999999999999" customHeight="1" x14ac:dyDescent="0.2">
      <c r="B6720" s="74"/>
    </row>
    <row r="6721" spans="2:2" ht="16.149999999999999" customHeight="1" x14ac:dyDescent="0.2">
      <c r="B6721" s="74"/>
    </row>
    <row r="6722" spans="2:2" ht="16.149999999999999" customHeight="1" x14ac:dyDescent="0.2">
      <c r="B6722" s="74"/>
    </row>
    <row r="6723" spans="2:2" ht="16.149999999999999" customHeight="1" x14ac:dyDescent="0.2">
      <c r="B6723" s="74"/>
    </row>
    <row r="6724" spans="2:2" ht="16.149999999999999" customHeight="1" x14ac:dyDescent="0.2">
      <c r="B6724" s="74"/>
    </row>
    <row r="6725" spans="2:2" ht="16.149999999999999" customHeight="1" x14ac:dyDescent="0.2">
      <c r="B6725" s="74"/>
    </row>
    <row r="6726" spans="2:2" ht="16.149999999999999" customHeight="1" x14ac:dyDescent="0.2">
      <c r="B6726" s="74"/>
    </row>
    <row r="6727" spans="2:2" ht="16.149999999999999" customHeight="1" x14ac:dyDescent="0.2">
      <c r="B6727" s="74"/>
    </row>
    <row r="6728" spans="2:2" ht="16.149999999999999" customHeight="1" x14ac:dyDescent="0.2">
      <c r="B6728" s="74"/>
    </row>
    <row r="6729" spans="2:2" ht="16.149999999999999" customHeight="1" x14ac:dyDescent="0.2">
      <c r="B6729" s="74"/>
    </row>
    <row r="6730" spans="2:2" ht="16.149999999999999" customHeight="1" x14ac:dyDescent="0.2">
      <c r="B6730" s="74"/>
    </row>
    <row r="6731" spans="2:2" ht="16.149999999999999" customHeight="1" x14ac:dyDescent="0.2">
      <c r="B6731" s="74"/>
    </row>
    <row r="6732" spans="2:2" ht="16.149999999999999" customHeight="1" x14ac:dyDescent="0.2">
      <c r="B6732" s="74"/>
    </row>
    <row r="6733" spans="2:2" ht="16.149999999999999" customHeight="1" x14ac:dyDescent="0.2">
      <c r="B6733" s="74"/>
    </row>
    <row r="6734" spans="2:2" ht="16.149999999999999" customHeight="1" x14ac:dyDescent="0.2">
      <c r="B6734" s="74"/>
    </row>
    <row r="6735" spans="2:2" ht="16.149999999999999" customHeight="1" x14ac:dyDescent="0.2">
      <c r="B6735" s="74"/>
    </row>
    <row r="6736" spans="2:2" ht="16.149999999999999" customHeight="1" x14ac:dyDescent="0.2">
      <c r="B6736" s="74"/>
    </row>
    <row r="6737" spans="2:2" ht="16.149999999999999" customHeight="1" x14ac:dyDescent="0.2">
      <c r="B6737" s="74"/>
    </row>
    <row r="6738" spans="2:2" ht="16.149999999999999" customHeight="1" x14ac:dyDescent="0.2">
      <c r="B6738" s="74"/>
    </row>
    <row r="6739" spans="2:2" ht="16.149999999999999" customHeight="1" x14ac:dyDescent="0.2">
      <c r="B6739" s="74"/>
    </row>
    <row r="6740" spans="2:2" ht="16.149999999999999" customHeight="1" x14ac:dyDescent="0.2">
      <c r="B6740" s="74"/>
    </row>
    <row r="6741" spans="2:2" ht="16.149999999999999" customHeight="1" x14ac:dyDescent="0.2">
      <c r="B6741" s="74"/>
    </row>
    <row r="6742" spans="2:2" ht="16.149999999999999" customHeight="1" x14ac:dyDescent="0.2">
      <c r="B6742" s="74"/>
    </row>
    <row r="6743" spans="2:2" ht="16.149999999999999" customHeight="1" x14ac:dyDescent="0.2">
      <c r="B6743" s="74"/>
    </row>
    <row r="6744" spans="2:2" ht="16.149999999999999" customHeight="1" x14ac:dyDescent="0.2">
      <c r="B6744" s="74"/>
    </row>
    <row r="6745" spans="2:2" ht="16.149999999999999" customHeight="1" x14ac:dyDescent="0.2">
      <c r="B6745" s="74"/>
    </row>
    <row r="6746" spans="2:2" ht="16.149999999999999" customHeight="1" x14ac:dyDescent="0.2">
      <c r="B6746" s="74"/>
    </row>
    <row r="6747" spans="2:2" ht="16.149999999999999" customHeight="1" x14ac:dyDescent="0.2">
      <c r="B6747" s="74"/>
    </row>
    <row r="6748" spans="2:2" ht="16.149999999999999" customHeight="1" x14ac:dyDescent="0.2">
      <c r="B6748" s="74"/>
    </row>
    <row r="6749" spans="2:2" ht="16.149999999999999" customHeight="1" x14ac:dyDescent="0.2">
      <c r="B6749" s="74"/>
    </row>
    <row r="6750" spans="2:2" ht="16.149999999999999" customHeight="1" x14ac:dyDescent="0.2">
      <c r="B6750" s="74"/>
    </row>
    <row r="6751" spans="2:2" ht="16.149999999999999" customHeight="1" x14ac:dyDescent="0.2">
      <c r="B6751" s="74"/>
    </row>
    <row r="6752" spans="2:2" ht="16.149999999999999" customHeight="1" x14ac:dyDescent="0.2">
      <c r="B6752" s="74"/>
    </row>
    <row r="6753" spans="2:2" ht="16.149999999999999" customHeight="1" x14ac:dyDescent="0.2">
      <c r="B6753" s="74"/>
    </row>
    <row r="6754" spans="2:2" ht="16.149999999999999" customHeight="1" x14ac:dyDescent="0.2">
      <c r="B6754" s="74"/>
    </row>
    <row r="6755" spans="2:2" ht="16.149999999999999" customHeight="1" x14ac:dyDescent="0.2">
      <c r="B6755" s="74"/>
    </row>
    <row r="6756" spans="2:2" ht="16.149999999999999" customHeight="1" x14ac:dyDescent="0.2">
      <c r="B6756" s="74"/>
    </row>
    <row r="6757" spans="2:2" ht="16.149999999999999" customHeight="1" x14ac:dyDescent="0.2">
      <c r="B6757" s="74"/>
    </row>
    <row r="6758" spans="2:2" ht="16.149999999999999" customHeight="1" x14ac:dyDescent="0.2">
      <c r="B6758" s="74"/>
    </row>
    <row r="6759" spans="2:2" ht="16.149999999999999" customHeight="1" x14ac:dyDescent="0.2">
      <c r="B6759" s="74"/>
    </row>
    <row r="6760" spans="2:2" ht="16.149999999999999" customHeight="1" x14ac:dyDescent="0.2">
      <c r="B6760" s="74"/>
    </row>
    <row r="6761" spans="2:2" ht="16.149999999999999" customHeight="1" x14ac:dyDescent="0.2">
      <c r="B6761" s="74"/>
    </row>
    <row r="6762" spans="2:2" ht="16.149999999999999" customHeight="1" x14ac:dyDescent="0.2">
      <c r="B6762" s="74"/>
    </row>
    <row r="6763" spans="2:2" ht="16.149999999999999" customHeight="1" x14ac:dyDescent="0.2">
      <c r="B6763" s="74"/>
    </row>
    <row r="6764" spans="2:2" ht="16.149999999999999" customHeight="1" x14ac:dyDescent="0.2">
      <c r="B6764" s="74"/>
    </row>
    <row r="6765" spans="2:2" ht="16.149999999999999" customHeight="1" x14ac:dyDescent="0.2">
      <c r="B6765" s="74"/>
    </row>
    <row r="6766" spans="2:2" ht="16.149999999999999" customHeight="1" x14ac:dyDescent="0.2">
      <c r="B6766" s="74"/>
    </row>
    <row r="6767" spans="2:2" ht="16.149999999999999" customHeight="1" x14ac:dyDescent="0.2">
      <c r="B6767" s="74"/>
    </row>
    <row r="6768" spans="2:2" ht="16.149999999999999" customHeight="1" x14ac:dyDescent="0.2">
      <c r="B6768" s="74"/>
    </row>
    <row r="6769" spans="2:2" ht="16.149999999999999" customHeight="1" x14ac:dyDescent="0.2">
      <c r="B6769" s="74"/>
    </row>
    <row r="6770" spans="2:2" ht="16.149999999999999" customHeight="1" x14ac:dyDescent="0.2">
      <c r="B6770" s="74"/>
    </row>
    <row r="6771" spans="2:2" ht="16.149999999999999" customHeight="1" x14ac:dyDescent="0.2">
      <c r="B6771" s="74"/>
    </row>
    <row r="6772" spans="2:2" ht="16.149999999999999" customHeight="1" x14ac:dyDescent="0.2">
      <c r="B6772" s="74"/>
    </row>
    <row r="6773" spans="2:2" ht="16.149999999999999" customHeight="1" x14ac:dyDescent="0.2">
      <c r="B6773" s="74"/>
    </row>
    <row r="6774" spans="2:2" ht="16.149999999999999" customHeight="1" x14ac:dyDescent="0.2">
      <c r="B6774" s="74"/>
    </row>
    <row r="6775" spans="2:2" ht="16.149999999999999" customHeight="1" x14ac:dyDescent="0.2">
      <c r="B6775" s="74"/>
    </row>
    <row r="6776" spans="2:2" ht="16.149999999999999" customHeight="1" x14ac:dyDescent="0.2">
      <c r="B6776" s="74"/>
    </row>
    <row r="6777" spans="2:2" ht="16.149999999999999" customHeight="1" x14ac:dyDescent="0.2">
      <c r="B6777" s="74"/>
    </row>
    <row r="6778" spans="2:2" ht="16.149999999999999" customHeight="1" x14ac:dyDescent="0.2">
      <c r="B6778" s="74"/>
    </row>
    <row r="6779" spans="2:2" ht="16.149999999999999" customHeight="1" x14ac:dyDescent="0.2">
      <c r="B6779" s="74"/>
    </row>
    <row r="6780" spans="2:2" ht="16.149999999999999" customHeight="1" x14ac:dyDescent="0.2">
      <c r="B6780" s="74"/>
    </row>
    <row r="6781" spans="2:2" ht="16.149999999999999" customHeight="1" x14ac:dyDescent="0.2">
      <c r="B6781" s="74"/>
    </row>
    <row r="6782" spans="2:2" ht="16.149999999999999" customHeight="1" x14ac:dyDescent="0.2">
      <c r="B6782" s="74"/>
    </row>
    <row r="6783" spans="2:2" ht="16.149999999999999" customHeight="1" x14ac:dyDescent="0.2">
      <c r="B6783" s="74"/>
    </row>
    <row r="6784" spans="2:2" ht="16.149999999999999" customHeight="1" x14ac:dyDescent="0.2">
      <c r="B6784" s="74"/>
    </row>
    <row r="6785" spans="2:2" ht="16.149999999999999" customHeight="1" x14ac:dyDescent="0.2">
      <c r="B6785" s="74"/>
    </row>
    <row r="6786" spans="2:2" ht="16.149999999999999" customHeight="1" x14ac:dyDescent="0.2">
      <c r="B6786" s="74"/>
    </row>
    <row r="6787" spans="2:2" ht="16.149999999999999" customHeight="1" x14ac:dyDescent="0.2">
      <c r="B6787" s="74"/>
    </row>
    <row r="6788" spans="2:2" ht="16.149999999999999" customHeight="1" x14ac:dyDescent="0.2">
      <c r="B6788" s="74"/>
    </row>
    <row r="6789" spans="2:2" ht="16.149999999999999" customHeight="1" x14ac:dyDescent="0.2">
      <c r="B6789" s="74"/>
    </row>
    <row r="6790" spans="2:2" ht="16.149999999999999" customHeight="1" x14ac:dyDescent="0.2">
      <c r="B6790" s="74"/>
    </row>
    <row r="6791" spans="2:2" ht="16.149999999999999" customHeight="1" x14ac:dyDescent="0.2">
      <c r="B6791" s="74"/>
    </row>
    <row r="6792" spans="2:2" ht="16.149999999999999" customHeight="1" x14ac:dyDescent="0.2">
      <c r="B6792" s="74"/>
    </row>
    <row r="6793" spans="2:2" ht="16.149999999999999" customHeight="1" x14ac:dyDescent="0.2">
      <c r="B6793" s="74"/>
    </row>
    <row r="6794" spans="2:2" ht="16.149999999999999" customHeight="1" x14ac:dyDescent="0.2">
      <c r="B6794" s="74"/>
    </row>
    <row r="6795" spans="2:2" ht="16.149999999999999" customHeight="1" x14ac:dyDescent="0.2">
      <c r="B6795" s="74"/>
    </row>
    <row r="6796" spans="2:2" ht="16.149999999999999" customHeight="1" x14ac:dyDescent="0.2">
      <c r="B6796" s="74"/>
    </row>
    <row r="6797" spans="2:2" ht="16.149999999999999" customHeight="1" x14ac:dyDescent="0.2">
      <c r="B6797" s="74"/>
    </row>
    <row r="6798" spans="2:2" ht="16.149999999999999" customHeight="1" x14ac:dyDescent="0.2">
      <c r="B6798" s="74"/>
    </row>
    <row r="6799" spans="2:2" ht="16.149999999999999" customHeight="1" x14ac:dyDescent="0.2">
      <c r="B6799" s="74"/>
    </row>
    <row r="6800" spans="2:2" ht="16.149999999999999" customHeight="1" x14ac:dyDescent="0.2">
      <c r="B6800" s="74"/>
    </row>
    <row r="6801" spans="2:2" ht="16.149999999999999" customHeight="1" x14ac:dyDescent="0.2">
      <c r="B6801" s="74"/>
    </row>
    <row r="6802" spans="2:2" ht="16.149999999999999" customHeight="1" x14ac:dyDescent="0.2">
      <c r="B6802" s="74"/>
    </row>
    <row r="6803" spans="2:2" ht="16.149999999999999" customHeight="1" x14ac:dyDescent="0.2">
      <c r="B6803" s="74"/>
    </row>
    <row r="6804" spans="2:2" ht="16.149999999999999" customHeight="1" x14ac:dyDescent="0.2">
      <c r="B6804" s="74"/>
    </row>
    <row r="6805" spans="2:2" ht="16.149999999999999" customHeight="1" x14ac:dyDescent="0.2">
      <c r="B6805" s="74"/>
    </row>
    <row r="6806" spans="2:2" ht="16.149999999999999" customHeight="1" x14ac:dyDescent="0.2">
      <c r="B6806" s="74"/>
    </row>
    <row r="6807" spans="2:2" ht="16.149999999999999" customHeight="1" x14ac:dyDescent="0.2">
      <c r="B6807" s="74"/>
    </row>
    <row r="6808" spans="2:2" ht="16.149999999999999" customHeight="1" x14ac:dyDescent="0.2">
      <c r="B6808" s="74"/>
    </row>
    <row r="6809" spans="2:2" ht="16.149999999999999" customHeight="1" x14ac:dyDescent="0.2">
      <c r="B6809" s="74"/>
    </row>
    <row r="6810" spans="2:2" ht="16.149999999999999" customHeight="1" x14ac:dyDescent="0.2">
      <c r="B6810" s="74"/>
    </row>
    <row r="6811" spans="2:2" ht="16.149999999999999" customHeight="1" x14ac:dyDescent="0.2">
      <c r="B6811" s="74"/>
    </row>
    <row r="6812" spans="2:2" ht="16.149999999999999" customHeight="1" x14ac:dyDescent="0.2">
      <c r="B6812" s="74"/>
    </row>
    <row r="6813" spans="2:2" ht="16.149999999999999" customHeight="1" x14ac:dyDescent="0.2">
      <c r="B6813" s="74"/>
    </row>
    <row r="6814" spans="2:2" ht="16.149999999999999" customHeight="1" x14ac:dyDescent="0.2">
      <c r="B6814" s="74"/>
    </row>
    <row r="6815" spans="2:2" ht="16.149999999999999" customHeight="1" x14ac:dyDescent="0.2">
      <c r="B6815" s="74"/>
    </row>
    <row r="6816" spans="2:2" ht="16.149999999999999" customHeight="1" x14ac:dyDescent="0.2">
      <c r="B6816" s="74"/>
    </row>
    <row r="6817" spans="2:2" ht="16.149999999999999" customHeight="1" x14ac:dyDescent="0.2">
      <c r="B6817" s="74"/>
    </row>
    <row r="6818" spans="2:2" ht="16.149999999999999" customHeight="1" x14ac:dyDescent="0.2">
      <c r="B6818" s="74"/>
    </row>
    <row r="6819" spans="2:2" ht="16.149999999999999" customHeight="1" x14ac:dyDescent="0.2">
      <c r="B6819" s="74"/>
    </row>
    <row r="6820" spans="2:2" ht="16.149999999999999" customHeight="1" x14ac:dyDescent="0.2">
      <c r="B6820" s="74"/>
    </row>
    <row r="6821" spans="2:2" ht="16.149999999999999" customHeight="1" x14ac:dyDescent="0.2">
      <c r="B6821" s="74"/>
    </row>
    <row r="6822" spans="2:2" ht="16.149999999999999" customHeight="1" x14ac:dyDescent="0.2">
      <c r="B6822" s="74"/>
    </row>
    <row r="6823" spans="2:2" ht="16.149999999999999" customHeight="1" x14ac:dyDescent="0.2">
      <c r="B6823" s="74"/>
    </row>
    <row r="6824" spans="2:2" ht="16.149999999999999" customHeight="1" x14ac:dyDescent="0.2">
      <c r="B6824" s="74"/>
    </row>
    <row r="6825" spans="2:2" ht="16.149999999999999" customHeight="1" x14ac:dyDescent="0.2">
      <c r="B6825" s="74"/>
    </row>
    <row r="6826" spans="2:2" ht="16.149999999999999" customHeight="1" x14ac:dyDescent="0.2">
      <c r="B6826" s="74"/>
    </row>
    <row r="6827" spans="2:2" ht="16.149999999999999" customHeight="1" x14ac:dyDescent="0.2">
      <c r="B6827" s="74"/>
    </row>
    <row r="6828" spans="2:2" ht="16.149999999999999" customHeight="1" x14ac:dyDescent="0.2">
      <c r="B6828" s="74"/>
    </row>
    <row r="6829" spans="2:2" ht="16.149999999999999" customHeight="1" x14ac:dyDescent="0.2">
      <c r="B6829" s="74"/>
    </row>
    <row r="6830" spans="2:2" ht="16.149999999999999" customHeight="1" x14ac:dyDescent="0.2">
      <c r="B6830" s="74"/>
    </row>
    <row r="6831" spans="2:2" ht="16.149999999999999" customHeight="1" x14ac:dyDescent="0.2">
      <c r="B6831" s="74"/>
    </row>
    <row r="6832" spans="2:2" ht="16.149999999999999" customHeight="1" x14ac:dyDescent="0.2">
      <c r="B6832" s="74"/>
    </row>
    <row r="6833" spans="2:2" ht="16.149999999999999" customHeight="1" x14ac:dyDescent="0.2">
      <c r="B6833" s="74"/>
    </row>
    <row r="6834" spans="2:2" ht="16.149999999999999" customHeight="1" x14ac:dyDescent="0.2">
      <c r="B6834" s="74"/>
    </row>
    <row r="6835" spans="2:2" ht="16.149999999999999" customHeight="1" x14ac:dyDescent="0.2">
      <c r="B6835" s="74"/>
    </row>
    <row r="6836" spans="2:2" ht="16.149999999999999" customHeight="1" x14ac:dyDescent="0.2">
      <c r="B6836" s="74"/>
    </row>
    <row r="6837" spans="2:2" ht="16.149999999999999" customHeight="1" x14ac:dyDescent="0.2">
      <c r="B6837" s="74"/>
    </row>
    <row r="6838" spans="2:2" ht="16.149999999999999" customHeight="1" x14ac:dyDescent="0.2">
      <c r="B6838" s="74"/>
    </row>
    <row r="6839" spans="2:2" ht="16.149999999999999" customHeight="1" x14ac:dyDescent="0.2">
      <c r="B6839" s="74"/>
    </row>
    <row r="6840" spans="2:2" ht="16.149999999999999" customHeight="1" x14ac:dyDescent="0.2">
      <c r="B6840" s="74"/>
    </row>
    <row r="6841" spans="2:2" ht="16.149999999999999" customHeight="1" x14ac:dyDescent="0.2">
      <c r="B6841" s="74"/>
    </row>
    <row r="6842" spans="2:2" ht="16.149999999999999" customHeight="1" x14ac:dyDescent="0.2">
      <c r="B6842" s="74"/>
    </row>
    <row r="6843" spans="2:2" ht="16.149999999999999" customHeight="1" x14ac:dyDescent="0.2">
      <c r="B6843" s="74"/>
    </row>
    <row r="6844" spans="2:2" ht="16.149999999999999" customHeight="1" x14ac:dyDescent="0.2">
      <c r="B6844" s="74"/>
    </row>
    <row r="6845" spans="2:2" ht="16.149999999999999" customHeight="1" x14ac:dyDescent="0.2">
      <c r="B6845" s="74"/>
    </row>
    <row r="6846" spans="2:2" ht="16.149999999999999" customHeight="1" x14ac:dyDescent="0.2">
      <c r="B6846" s="74"/>
    </row>
    <row r="6847" spans="2:2" ht="16.149999999999999" customHeight="1" x14ac:dyDescent="0.2">
      <c r="B6847" s="74"/>
    </row>
    <row r="6848" spans="2:2" ht="16.149999999999999" customHeight="1" x14ac:dyDescent="0.2">
      <c r="B6848" s="74"/>
    </row>
    <row r="6849" spans="2:2" ht="16.149999999999999" customHeight="1" x14ac:dyDescent="0.2">
      <c r="B6849" s="74"/>
    </row>
    <row r="6850" spans="2:2" ht="16.149999999999999" customHeight="1" x14ac:dyDescent="0.2">
      <c r="B6850" s="74"/>
    </row>
    <row r="6851" spans="2:2" ht="16.149999999999999" customHeight="1" x14ac:dyDescent="0.2">
      <c r="B6851" s="74"/>
    </row>
    <row r="6852" spans="2:2" ht="16.149999999999999" customHeight="1" x14ac:dyDescent="0.2">
      <c r="B6852" s="74"/>
    </row>
    <row r="6853" spans="2:2" ht="16.149999999999999" customHeight="1" x14ac:dyDescent="0.2">
      <c r="B6853" s="74"/>
    </row>
    <row r="6854" spans="2:2" ht="16.149999999999999" customHeight="1" x14ac:dyDescent="0.2">
      <c r="B6854" s="74"/>
    </row>
    <row r="6855" spans="2:2" ht="16.149999999999999" customHeight="1" x14ac:dyDescent="0.2">
      <c r="B6855" s="74"/>
    </row>
    <row r="6856" spans="2:2" ht="16.149999999999999" customHeight="1" x14ac:dyDescent="0.2">
      <c r="B6856" s="74"/>
    </row>
    <row r="6857" spans="2:2" ht="16.149999999999999" customHeight="1" x14ac:dyDescent="0.2">
      <c r="B6857" s="74"/>
    </row>
    <row r="6858" spans="2:2" ht="16.149999999999999" customHeight="1" x14ac:dyDescent="0.2">
      <c r="B6858" s="74"/>
    </row>
    <row r="6859" spans="2:2" ht="16.149999999999999" customHeight="1" x14ac:dyDescent="0.2">
      <c r="B6859" s="74"/>
    </row>
    <row r="6860" spans="2:2" ht="16.149999999999999" customHeight="1" x14ac:dyDescent="0.2">
      <c r="B6860" s="74"/>
    </row>
    <row r="6861" spans="2:2" ht="16.149999999999999" customHeight="1" x14ac:dyDescent="0.2">
      <c r="B6861" s="74"/>
    </row>
    <row r="6862" spans="2:2" ht="16.149999999999999" customHeight="1" x14ac:dyDescent="0.2">
      <c r="B6862" s="74"/>
    </row>
    <row r="6863" spans="2:2" ht="16.149999999999999" customHeight="1" x14ac:dyDescent="0.2">
      <c r="B6863" s="74"/>
    </row>
    <row r="6864" spans="2:2" ht="16.149999999999999" customHeight="1" x14ac:dyDescent="0.2">
      <c r="B6864" s="74"/>
    </row>
    <row r="6865" spans="2:2" ht="16.149999999999999" customHeight="1" x14ac:dyDescent="0.2">
      <c r="B6865" s="74"/>
    </row>
    <row r="6866" spans="2:2" ht="16.149999999999999" customHeight="1" x14ac:dyDescent="0.2">
      <c r="B6866" s="74"/>
    </row>
    <row r="6867" spans="2:2" ht="16.149999999999999" customHeight="1" x14ac:dyDescent="0.2">
      <c r="B6867" s="74"/>
    </row>
    <row r="6868" spans="2:2" ht="16.149999999999999" customHeight="1" x14ac:dyDescent="0.2">
      <c r="B6868" s="74"/>
    </row>
    <row r="6869" spans="2:2" ht="16.149999999999999" customHeight="1" x14ac:dyDescent="0.2">
      <c r="B6869" s="74"/>
    </row>
    <row r="6870" spans="2:2" ht="16.149999999999999" customHeight="1" x14ac:dyDescent="0.2">
      <c r="B6870" s="74"/>
    </row>
    <row r="6871" spans="2:2" ht="16.149999999999999" customHeight="1" x14ac:dyDescent="0.2">
      <c r="B6871" s="74"/>
    </row>
    <row r="6872" spans="2:2" ht="16.149999999999999" customHeight="1" x14ac:dyDescent="0.2">
      <c r="B6872" s="74"/>
    </row>
    <row r="6873" spans="2:2" ht="16.149999999999999" customHeight="1" x14ac:dyDescent="0.2">
      <c r="B6873" s="74"/>
    </row>
    <row r="6874" spans="2:2" ht="16.149999999999999" customHeight="1" x14ac:dyDescent="0.2">
      <c r="B6874" s="74"/>
    </row>
    <row r="6875" spans="2:2" ht="16.149999999999999" customHeight="1" x14ac:dyDescent="0.2">
      <c r="B6875" s="74"/>
    </row>
    <row r="6876" spans="2:2" ht="16.149999999999999" customHeight="1" x14ac:dyDescent="0.2">
      <c r="B6876" s="74"/>
    </row>
    <row r="6877" spans="2:2" ht="16.149999999999999" customHeight="1" x14ac:dyDescent="0.2">
      <c r="B6877" s="74"/>
    </row>
    <row r="6878" spans="2:2" ht="16.149999999999999" customHeight="1" x14ac:dyDescent="0.2">
      <c r="B6878" s="74"/>
    </row>
    <row r="6879" spans="2:2" ht="16.149999999999999" customHeight="1" x14ac:dyDescent="0.2">
      <c r="B6879" s="74"/>
    </row>
    <row r="6880" spans="2:2" ht="16.149999999999999" customHeight="1" x14ac:dyDescent="0.2">
      <c r="B6880" s="74"/>
    </row>
    <row r="6881" spans="2:2" ht="16.149999999999999" customHeight="1" x14ac:dyDescent="0.2">
      <c r="B6881" s="74"/>
    </row>
    <row r="6882" spans="2:2" ht="16.149999999999999" customHeight="1" x14ac:dyDescent="0.2">
      <c r="B6882" s="74"/>
    </row>
    <row r="6883" spans="2:2" ht="16.149999999999999" customHeight="1" x14ac:dyDescent="0.2">
      <c r="B6883" s="74"/>
    </row>
    <row r="6884" spans="2:2" ht="16.149999999999999" customHeight="1" x14ac:dyDescent="0.2">
      <c r="B6884" s="74"/>
    </row>
    <row r="6885" spans="2:2" ht="16.149999999999999" customHeight="1" x14ac:dyDescent="0.2">
      <c r="B6885" s="74"/>
    </row>
    <row r="6886" spans="2:2" ht="16.149999999999999" customHeight="1" x14ac:dyDescent="0.2">
      <c r="B6886" s="74"/>
    </row>
    <row r="6887" spans="2:2" ht="16.149999999999999" customHeight="1" x14ac:dyDescent="0.2">
      <c r="B6887" s="74"/>
    </row>
    <row r="6888" spans="2:2" ht="16.149999999999999" customHeight="1" x14ac:dyDescent="0.2">
      <c r="B6888" s="74"/>
    </row>
    <row r="6889" spans="2:2" ht="16.149999999999999" customHeight="1" x14ac:dyDescent="0.2">
      <c r="B6889" s="74"/>
    </row>
    <row r="6890" spans="2:2" ht="16.149999999999999" customHeight="1" x14ac:dyDescent="0.2">
      <c r="B6890" s="74"/>
    </row>
    <row r="6891" spans="2:2" ht="16.149999999999999" customHeight="1" x14ac:dyDescent="0.2">
      <c r="B6891" s="74"/>
    </row>
    <row r="6892" spans="2:2" ht="16.149999999999999" customHeight="1" x14ac:dyDescent="0.2">
      <c r="B6892" s="74"/>
    </row>
    <row r="6893" spans="2:2" ht="16.149999999999999" customHeight="1" x14ac:dyDescent="0.2">
      <c r="B6893" s="74"/>
    </row>
    <row r="6894" spans="2:2" ht="16.149999999999999" customHeight="1" x14ac:dyDescent="0.2">
      <c r="B6894" s="74"/>
    </row>
    <row r="6895" spans="2:2" ht="16.149999999999999" customHeight="1" x14ac:dyDescent="0.2">
      <c r="B6895" s="74"/>
    </row>
    <row r="6896" spans="2:2" ht="16.149999999999999" customHeight="1" x14ac:dyDescent="0.2">
      <c r="B6896" s="74"/>
    </row>
    <row r="6897" spans="2:2" ht="16.149999999999999" customHeight="1" x14ac:dyDescent="0.2">
      <c r="B6897" s="74"/>
    </row>
    <row r="6898" spans="2:2" ht="16.149999999999999" customHeight="1" x14ac:dyDescent="0.2">
      <c r="B6898" s="74"/>
    </row>
    <row r="6899" spans="2:2" ht="16.149999999999999" customHeight="1" x14ac:dyDescent="0.2">
      <c r="B6899" s="74"/>
    </row>
    <row r="6900" spans="2:2" ht="16.149999999999999" customHeight="1" x14ac:dyDescent="0.2">
      <c r="B6900" s="74"/>
    </row>
    <row r="6901" spans="2:2" ht="16.149999999999999" customHeight="1" x14ac:dyDescent="0.2">
      <c r="B6901" s="74"/>
    </row>
    <row r="6902" spans="2:2" ht="16.149999999999999" customHeight="1" x14ac:dyDescent="0.2">
      <c r="B6902" s="74"/>
    </row>
    <row r="6903" spans="2:2" ht="16.149999999999999" customHeight="1" x14ac:dyDescent="0.2">
      <c r="B6903" s="74"/>
    </row>
    <row r="6904" spans="2:2" ht="16.149999999999999" customHeight="1" x14ac:dyDescent="0.2">
      <c r="B6904" s="74"/>
    </row>
    <row r="6905" spans="2:2" ht="16.149999999999999" customHeight="1" x14ac:dyDescent="0.2">
      <c r="B6905" s="74"/>
    </row>
    <row r="6906" spans="2:2" ht="16.149999999999999" customHeight="1" x14ac:dyDescent="0.2">
      <c r="B6906" s="74"/>
    </row>
    <row r="6907" spans="2:2" ht="16.149999999999999" customHeight="1" x14ac:dyDescent="0.2">
      <c r="B6907" s="74"/>
    </row>
    <row r="6908" spans="2:2" ht="16.149999999999999" customHeight="1" x14ac:dyDescent="0.2">
      <c r="B6908" s="74"/>
    </row>
    <row r="6909" spans="2:2" ht="16.149999999999999" customHeight="1" x14ac:dyDescent="0.2">
      <c r="B6909" s="74"/>
    </row>
    <row r="6910" spans="2:2" ht="16.149999999999999" customHeight="1" x14ac:dyDescent="0.2">
      <c r="B6910" s="74"/>
    </row>
    <row r="6911" spans="2:2" ht="16.149999999999999" customHeight="1" x14ac:dyDescent="0.2">
      <c r="B6911" s="74"/>
    </row>
    <row r="6912" spans="2:2" ht="16.149999999999999" customHeight="1" x14ac:dyDescent="0.2">
      <c r="B6912" s="74"/>
    </row>
    <row r="6913" spans="2:2" ht="16.149999999999999" customHeight="1" x14ac:dyDescent="0.2">
      <c r="B6913" s="74"/>
    </row>
    <row r="6914" spans="2:2" ht="16.149999999999999" customHeight="1" x14ac:dyDescent="0.2">
      <c r="B6914" s="74"/>
    </row>
    <row r="6915" spans="2:2" ht="16.149999999999999" customHeight="1" x14ac:dyDescent="0.2">
      <c r="B6915" s="74"/>
    </row>
    <row r="6916" spans="2:2" ht="16.149999999999999" customHeight="1" x14ac:dyDescent="0.2">
      <c r="B6916" s="74"/>
    </row>
    <row r="6917" spans="2:2" ht="16.149999999999999" customHeight="1" x14ac:dyDescent="0.2">
      <c r="B6917" s="74"/>
    </row>
    <row r="6918" spans="2:2" ht="16.149999999999999" customHeight="1" x14ac:dyDescent="0.2">
      <c r="B6918" s="74"/>
    </row>
    <row r="6919" spans="2:2" ht="16.149999999999999" customHeight="1" x14ac:dyDescent="0.2">
      <c r="B6919" s="74"/>
    </row>
    <row r="6920" spans="2:2" ht="16.149999999999999" customHeight="1" x14ac:dyDescent="0.2">
      <c r="B6920" s="74"/>
    </row>
    <row r="6921" spans="2:2" ht="16.149999999999999" customHeight="1" x14ac:dyDescent="0.2">
      <c r="B6921" s="74"/>
    </row>
    <row r="6922" spans="2:2" ht="16.149999999999999" customHeight="1" x14ac:dyDescent="0.2">
      <c r="B6922" s="74"/>
    </row>
    <row r="6923" spans="2:2" ht="16.149999999999999" customHeight="1" x14ac:dyDescent="0.2">
      <c r="B6923" s="74"/>
    </row>
    <row r="6924" spans="2:2" ht="16.149999999999999" customHeight="1" x14ac:dyDescent="0.2">
      <c r="B6924" s="74"/>
    </row>
    <row r="6925" spans="2:2" ht="16.149999999999999" customHeight="1" x14ac:dyDescent="0.2">
      <c r="B6925" s="74"/>
    </row>
    <row r="6926" spans="2:2" ht="16.149999999999999" customHeight="1" x14ac:dyDescent="0.2">
      <c r="B6926" s="74"/>
    </row>
    <row r="6927" spans="2:2" ht="16.149999999999999" customHeight="1" x14ac:dyDescent="0.2">
      <c r="B6927" s="74"/>
    </row>
    <row r="6928" spans="2:2" ht="16.149999999999999" customHeight="1" x14ac:dyDescent="0.2">
      <c r="B6928" s="74"/>
    </row>
    <row r="6929" spans="2:2" ht="16.149999999999999" customHeight="1" x14ac:dyDescent="0.2">
      <c r="B6929" s="74"/>
    </row>
    <row r="6930" spans="2:2" ht="16.149999999999999" customHeight="1" x14ac:dyDescent="0.2">
      <c r="B6930" s="74"/>
    </row>
    <row r="6931" spans="2:2" ht="16.149999999999999" customHeight="1" x14ac:dyDescent="0.2">
      <c r="B6931" s="74"/>
    </row>
    <row r="6932" spans="2:2" ht="16.149999999999999" customHeight="1" x14ac:dyDescent="0.2">
      <c r="B6932" s="74"/>
    </row>
    <row r="6933" spans="2:2" ht="16.149999999999999" customHeight="1" x14ac:dyDescent="0.2">
      <c r="B6933" s="74"/>
    </row>
    <row r="6934" spans="2:2" ht="16.149999999999999" customHeight="1" x14ac:dyDescent="0.2">
      <c r="B6934" s="74"/>
    </row>
    <row r="6935" spans="2:2" ht="16.149999999999999" customHeight="1" x14ac:dyDescent="0.2">
      <c r="B6935" s="74"/>
    </row>
    <row r="6936" spans="2:2" ht="16.149999999999999" customHeight="1" x14ac:dyDescent="0.2">
      <c r="B6936" s="74"/>
    </row>
    <row r="6937" spans="2:2" ht="16.149999999999999" customHeight="1" x14ac:dyDescent="0.2">
      <c r="B6937" s="74"/>
    </row>
    <row r="6938" spans="2:2" ht="16.149999999999999" customHeight="1" x14ac:dyDescent="0.2">
      <c r="B6938" s="74"/>
    </row>
    <row r="6939" spans="2:2" ht="16.149999999999999" customHeight="1" x14ac:dyDescent="0.2">
      <c r="B6939" s="74"/>
    </row>
    <row r="6940" spans="2:2" ht="16.149999999999999" customHeight="1" x14ac:dyDescent="0.2">
      <c r="B6940" s="74"/>
    </row>
    <row r="6941" spans="2:2" ht="16.149999999999999" customHeight="1" x14ac:dyDescent="0.2">
      <c r="B6941" s="74"/>
    </row>
    <row r="6942" spans="2:2" ht="16.149999999999999" customHeight="1" x14ac:dyDescent="0.2">
      <c r="B6942" s="74"/>
    </row>
    <row r="6943" spans="2:2" ht="16.149999999999999" customHeight="1" x14ac:dyDescent="0.2">
      <c r="B6943" s="74"/>
    </row>
    <row r="6944" spans="2:2" ht="16.149999999999999" customHeight="1" x14ac:dyDescent="0.2">
      <c r="B6944" s="74"/>
    </row>
    <row r="6945" spans="2:2" ht="16.149999999999999" customHeight="1" x14ac:dyDescent="0.2">
      <c r="B6945" s="74"/>
    </row>
    <row r="6946" spans="2:2" ht="16.149999999999999" customHeight="1" x14ac:dyDescent="0.2">
      <c r="B6946" s="74"/>
    </row>
    <row r="6947" spans="2:2" ht="16.149999999999999" customHeight="1" x14ac:dyDescent="0.2">
      <c r="B6947" s="74"/>
    </row>
    <row r="6948" spans="2:2" ht="16.149999999999999" customHeight="1" x14ac:dyDescent="0.2">
      <c r="B6948" s="74"/>
    </row>
    <row r="6949" spans="2:2" ht="16.149999999999999" customHeight="1" x14ac:dyDescent="0.2">
      <c r="B6949" s="74"/>
    </row>
    <row r="6950" spans="2:2" ht="16.149999999999999" customHeight="1" x14ac:dyDescent="0.2">
      <c r="B6950" s="74"/>
    </row>
    <row r="6951" spans="2:2" ht="16.149999999999999" customHeight="1" x14ac:dyDescent="0.2">
      <c r="B6951" s="74"/>
    </row>
    <row r="6952" spans="2:2" ht="16.149999999999999" customHeight="1" x14ac:dyDescent="0.2">
      <c r="B6952" s="74"/>
    </row>
    <row r="6953" spans="2:2" ht="16.149999999999999" customHeight="1" x14ac:dyDescent="0.2">
      <c r="B6953" s="74"/>
    </row>
    <row r="6954" spans="2:2" ht="16.149999999999999" customHeight="1" x14ac:dyDescent="0.2">
      <c r="B6954" s="74"/>
    </row>
    <row r="6955" spans="2:2" ht="16.149999999999999" customHeight="1" x14ac:dyDescent="0.2">
      <c r="B6955" s="74"/>
    </row>
    <row r="6956" spans="2:2" ht="16.149999999999999" customHeight="1" x14ac:dyDescent="0.2">
      <c r="B6956" s="74"/>
    </row>
    <row r="6957" spans="2:2" ht="16.149999999999999" customHeight="1" x14ac:dyDescent="0.2">
      <c r="B6957" s="74"/>
    </row>
    <row r="6958" spans="2:2" ht="16.149999999999999" customHeight="1" x14ac:dyDescent="0.2">
      <c r="B6958" s="74"/>
    </row>
    <row r="6959" spans="2:2" ht="16.149999999999999" customHeight="1" x14ac:dyDescent="0.2">
      <c r="B6959" s="74"/>
    </row>
    <row r="6960" spans="2:2" ht="16.149999999999999" customHeight="1" x14ac:dyDescent="0.2">
      <c r="B6960" s="74"/>
    </row>
    <row r="6961" spans="2:2" ht="16.149999999999999" customHeight="1" x14ac:dyDescent="0.2">
      <c r="B6961" s="74"/>
    </row>
    <row r="6962" spans="2:2" ht="16.149999999999999" customHeight="1" x14ac:dyDescent="0.2">
      <c r="B6962" s="74"/>
    </row>
    <row r="6963" spans="2:2" ht="16.149999999999999" customHeight="1" x14ac:dyDescent="0.2">
      <c r="B6963" s="74"/>
    </row>
    <row r="6964" spans="2:2" ht="16.149999999999999" customHeight="1" x14ac:dyDescent="0.2">
      <c r="B6964" s="74"/>
    </row>
    <row r="6965" spans="2:2" ht="16.149999999999999" customHeight="1" x14ac:dyDescent="0.2">
      <c r="B6965" s="74"/>
    </row>
    <row r="6966" spans="2:2" ht="16.149999999999999" customHeight="1" x14ac:dyDescent="0.2">
      <c r="B6966" s="74"/>
    </row>
    <row r="6967" spans="2:2" ht="16.149999999999999" customHeight="1" x14ac:dyDescent="0.2">
      <c r="B6967" s="74"/>
    </row>
    <row r="6968" spans="2:2" ht="16.149999999999999" customHeight="1" x14ac:dyDescent="0.2">
      <c r="B6968" s="74"/>
    </row>
    <row r="6969" spans="2:2" ht="16.149999999999999" customHeight="1" x14ac:dyDescent="0.2">
      <c r="B6969" s="74"/>
    </row>
    <row r="6970" spans="2:2" ht="16.149999999999999" customHeight="1" x14ac:dyDescent="0.2">
      <c r="B6970" s="74"/>
    </row>
    <row r="6971" spans="2:2" ht="16.149999999999999" customHeight="1" x14ac:dyDescent="0.2">
      <c r="B6971" s="74"/>
    </row>
    <row r="6972" spans="2:2" ht="16.149999999999999" customHeight="1" x14ac:dyDescent="0.2">
      <c r="B6972" s="74"/>
    </row>
    <row r="6973" spans="2:2" ht="16.149999999999999" customHeight="1" x14ac:dyDescent="0.2">
      <c r="B6973" s="74"/>
    </row>
    <row r="6974" spans="2:2" ht="16.149999999999999" customHeight="1" x14ac:dyDescent="0.2">
      <c r="B6974" s="74"/>
    </row>
    <row r="6975" spans="2:2" ht="16.149999999999999" customHeight="1" x14ac:dyDescent="0.2">
      <c r="B6975" s="74"/>
    </row>
    <row r="6976" spans="2:2" ht="16.149999999999999" customHeight="1" x14ac:dyDescent="0.2">
      <c r="B6976" s="74"/>
    </row>
    <row r="6977" spans="2:2" ht="16.149999999999999" customHeight="1" x14ac:dyDescent="0.2">
      <c r="B6977" s="74"/>
    </row>
    <row r="6978" spans="2:2" ht="16.149999999999999" customHeight="1" x14ac:dyDescent="0.2">
      <c r="B6978" s="74"/>
    </row>
    <row r="6979" spans="2:2" ht="16.149999999999999" customHeight="1" x14ac:dyDescent="0.2">
      <c r="B6979" s="74"/>
    </row>
    <row r="6980" spans="2:2" ht="16.149999999999999" customHeight="1" x14ac:dyDescent="0.2">
      <c r="B6980" s="74"/>
    </row>
    <row r="6981" spans="2:2" ht="16.149999999999999" customHeight="1" x14ac:dyDescent="0.2">
      <c r="B6981" s="74"/>
    </row>
    <row r="6982" spans="2:2" ht="16.149999999999999" customHeight="1" x14ac:dyDescent="0.2">
      <c r="B6982" s="74"/>
    </row>
    <row r="6983" spans="2:2" ht="16.149999999999999" customHeight="1" x14ac:dyDescent="0.2">
      <c r="B6983" s="74"/>
    </row>
    <row r="6984" spans="2:2" ht="16.149999999999999" customHeight="1" x14ac:dyDescent="0.2">
      <c r="B6984" s="74"/>
    </row>
    <row r="6985" spans="2:2" ht="16.149999999999999" customHeight="1" x14ac:dyDescent="0.2">
      <c r="B6985" s="74"/>
    </row>
    <row r="6986" spans="2:2" ht="16.149999999999999" customHeight="1" x14ac:dyDescent="0.2">
      <c r="B6986" s="74"/>
    </row>
    <row r="6987" spans="2:2" ht="16.149999999999999" customHeight="1" x14ac:dyDescent="0.2">
      <c r="B6987" s="74"/>
    </row>
    <row r="6988" spans="2:2" ht="16.149999999999999" customHeight="1" x14ac:dyDescent="0.2">
      <c r="B6988" s="74"/>
    </row>
    <row r="6989" spans="2:2" ht="16.149999999999999" customHeight="1" x14ac:dyDescent="0.2">
      <c r="B6989" s="74"/>
    </row>
    <row r="6990" spans="2:2" ht="16.149999999999999" customHeight="1" x14ac:dyDescent="0.2">
      <c r="B6990" s="74"/>
    </row>
    <row r="6991" spans="2:2" ht="16.149999999999999" customHeight="1" x14ac:dyDescent="0.2">
      <c r="B6991" s="74"/>
    </row>
    <row r="6992" spans="2:2" ht="16.149999999999999" customHeight="1" x14ac:dyDescent="0.2">
      <c r="B6992" s="74"/>
    </row>
    <row r="6993" spans="2:2" ht="16.149999999999999" customHeight="1" x14ac:dyDescent="0.2">
      <c r="B6993" s="74"/>
    </row>
    <row r="6994" spans="2:2" ht="16.149999999999999" customHeight="1" x14ac:dyDescent="0.2">
      <c r="B6994" s="74"/>
    </row>
    <row r="6995" spans="2:2" ht="16.149999999999999" customHeight="1" x14ac:dyDescent="0.2">
      <c r="B6995" s="74"/>
    </row>
    <row r="6996" spans="2:2" ht="16.149999999999999" customHeight="1" x14ac:dyDescent="0.2">
      <c r="B6996" s="74"/>
    </row>
    <row r="6997" spans="2:2" ht="16.149999999999999" customHeight="1" x14ac:dyDescent="0.2">
      <c r="B6997" s="74"/>
    </row>
    <row r="6998" spans="2:2" ht="16.149999999999999" customHeight="1" x14ac:dyDescent="0.2">
      <c r="B6998" s="74"/>
    </row>
    <row r="6999" spans="2:2" ht="16.149999999999999" customHeight="1" x14ac:dyDescent="0.2">
      <c r="B6999" s="74"/>
    </row>
    <row r="7000" spans="2:2" ht="16.149999999999999" customHeight="1" x14ac:dyDescent="0.2">
      <c r="B7000" s="74"/>
    </row>
    <row r="7001" spans="2:2" ht="16.149999999999999" customHeight="1" x14ac:dyDescent="0.2">
      <c r="B7001" s="74"/>
    </row>
    <row r="7002" spans="2:2" ht="16.149999999999999" customHeight="1" x14ac:dyDescent="0.2">
      <c r="B7002" s="74"/>
    </row>
    <row r="7003" spans="2:2" ht="16.149999999999999" customHeight="1" x14ac:dyDescent="0.2">
      <c r="B7003" s="74"/>
    </row>
    <row r="7004" spans="2:2" ht="16.149999999999999" customHeight="1" x14ac:dyDescent="0.2">
      <c r="B7004" s="74"/>
    </row>
    <row r="7005" spans="2:2" ht="16.149999999999999" customHeight="1" x14ac:dyDescent="0.2">
      <c r="B7005" s="74"/>
    </row>
    <row r="7006" spans="2:2" ht="16.149999999999999" customHeight="1" x14ac:dyDescent="0.2">
      <c r="B7006" s="74"/>
    </row>
    <row r="7007" spans="2:2" ht="16.149999999999999" customHeight="1" x14ac:dyDescent="0.2">
      <c r="B7007" s="74"/>
    </row>
    <row r="7008" spans="2:2" ht="16.149999999999999" customHeight="1" x14ac:dyDescent="0.2">
      <c r="B7008" s="74"/>
    </row>
    <row r="7009" spans="2:2" ht="16.149999999999999" customHeight="1" x14ac:dyDescent="0.2">
      <c r="B7009" s="74"/>
    </row>
    <row r="7010" spans="2:2" ht="16.149999999999999" customHeight="1" x14ac:dyDescent="0.2">
      <c r="B7010" s="74"/>
    </row>
    <row r="7011" spans="2:2" ht="16.149999999999999" customHeight="1" x14ac:dyDescent="0.2">
      <c r="B7011" s="74"/>
    </row>
    <row r="7012" spans="2:2" ht="16.149999999999999" customHeight="1" x14ac:dyDescent="0.2">
      <c r="B7012" s="74"/>
    </row>
    <row r="7013" spans="2:2" ht="16.149999999999999" customHeight="1" x14ac:dyDescent="0.2">
      <c r="B7013" s="74"/>
    </row>
    <row r="7014" spans="2:2" ht="16.149999999999999" customHeight="1" x14ac:dyDescent="0.2">
      <c r="B7014" s="74"/>
    </row>
    <row r="7015" spans="2:2" ht="16.149999999999999" customHeight="1" x14ac:dyDescent="0.2">
      <c r="B7015" s="74"/>
    </row>
    <row r="7016" spans="2:2" ht="16.149999999999999" customHeight="1" x14ac:dyDescent="0.2">
      <c r="B7016" s="74"/>
    </row>
    <row r="7017" spans="2:2" ht="16.149999999999999" customHeight="1" x14ac:dyDescent="0.2">
      <c r="B7017" s="74"/>
    </row>
    <row r="7018" spans="2:2" ht="16.149999999999999" customHeight="1" x14ac:dyDescent="0.2">
      <c r="B7018" s="74"/>
    </row>
    <row r="7019" spans="2:2" ht="16.149999999999999" customHeight="1" x14ac:dyDescent="0.2">
      <c r="B7019" s="74"/>
    </row>
    <row r="7020" spans="2:2" ht="16.149999999999999" customHeight="1" x14ac:dyDescent="0.2">
      <c r="B7020" s="74"/>
    </row>
    <row r="7021" spans="2:2" ht="16.149999999999999" customHeight="1" x14ac:dyDescent="0.2">
      <c r="B7021" s="74"/>
    </row>
    <row r="7022" spans="2:2" ht="16.149999999999999" customHeight="1" x14ac:dyDescent="0.2">
      <c r="B7022" s="74"/>
    </row>
    <row r="7023" spans="2:2" ht="16.149999999999999" customHeight="1" x14ac:dyDescent="0.2">
      <c r="B7023" s="74"/>
    </row>
    <row r="7024" spans="2:2" ht="16.149999999999999" customHeight="1" x14ac:dyDescent="0.2">
      <c r="B7024" s="74"/>
    </row>
    <row r="7025" spans="2:2" ht="16.149999999999999" customHeight="1" x14ac:dyDescent="0.2">
      <c r="B7025" s="74"/>
    </row>
    <row r="7026" spans="2:2" ht="16.149999999999999" customHeight="1" x14ac:dyDescent="0.2">
      <c r="B7026" s="74"/>
    </row>
    <row r="7027" spans="2:2" ht="16.149999999999999" customHeight="1" x14ac:dyDescent="0.2">
      <c r="B7027" s="74"/>
    </row>
    <row r="7028" spans="2:2" ht="16.149999999999999" customHeight="1" x14ac:dyDescent="0.2">
      <c r="B7028" s="74"/>
    </row>
    <row r="7029" spans="2:2" ht="16.149999999999999" customHeight="1" x14ac:dyDescent="0.2">
      <c r="B7029" s="74"/>
    </row>
    <row r="7030" spans="2:2" ht="16.149999999999999" customHeight="1" x14ac:dyDescent="0.2">
      <c r="B7030" s="74"/>
    </row>
    <row r="7031" spans="2:2" ht="16.149999999999999" customHeight="1" x14ac:dyDescent="0.2">
      <c r="B7031" s="74"/>
    </row>
    <row r="7032" spans="2:2" ht="16.149999999999999" customHeight="1" x14ac:dyDescent="0.2">
      <c r="B7032" s="74"/>
    </row>
    <row r="7033" spans="2:2" ht="16.149999999999999" customHeight="1" x14ac:dyDescent="0.2">
      <c r="B7033" s="74"/>
    </row>
    <row r="7034" spans="2:2" ht="16.149999999999999" customHeight="1" x14ac:dyDescent="0.2">
      <c r="B7034" s="74"/>
    </row>
    <row r="7035" spans="2:2" ht="16.149999999999999" customHeight="1" x14ac:dyDescent="0.2">
      <c r="B7035" s="74"/>
    </row>
    <row r="7036" spans="2:2" ht="16.149999999999999" customHeight="1" x14ac:dyDescent="0.2">
      <c r="B7036" s="74"/>
    </row>
    <row r="7037" spans="2:2" ht="16.149999999999999" customHeight="1" x14ac:dyDescent="0.2">
      <c r="B7037" s="74"/>
    </row>
    <row r="7038" spans="2:2" ht="16.149999999999999" customHeight="1" x14ac:dyDescent="0.2">
      <c r="B7038" s="74"/>
    </row>
    <row r="7039" spans="2:2" ht="16.149999999999999" customHeight="1" x14ac:dyDescent="0.2">
      <c r="B7039" s="74"/>
    </row>
    <row r="7040" spans="2:2" ht="16.149999999999999" customHeight="1" x14ac:dyDescent="0.2">
      <c r="B7040" s="74"/>
    </row>
    <row r="7041" spans="2:2" ht="16.149999999999999" customHeight="1" x14ac:dyDescent="0.2">
      <c r="B7041" s="74"/>
    </row>
    <row r="7042" spans="2:2" ht="16.149999999999999" customHeight="1" x14ac:dyDescent="0.2">
      <c r="B7042" s="74"/>
    </row>
    <row r="7043" spans="2:2" ht="16.149999999999999" customHeight="1" x14ac:dyDescent="0.2">
      <c r="B7043" s="74"/>
    </row>
    <row r="7044" spans="2:2" ht="16.149999999999999" customHeight="1" x14ac:dyDescent="0.2">
      <c r="B7044" s="74"/>
    </row>
    <row r="7045" spans="2:2" ht="16.149999999999999" customHeight="1" x14ac:dyDescent="0.2">
      <c r="B7045" s="74"/>
    </row>
    <row r="7046" spans="2:2" ht="16.149999999999999" customHeight="1" x14ac:dyDescent="0.2">
      <c r="B7046" s="74"/>
    </row>
    <row r="7047" spans="2:2" ht="16.149999999999999" customHeight="1" x14ac:dyDescent="0.2">
      <c r="B7047" s="74"/>
    </row>
    <row r="7048" spans="2:2" ht="16.149999999999999" customHeight="1" x14ac:dyDescent="0.2">
      <c r="B7048" s="74"/>
    </row>
    <row r="7049" spans="2:2" ht="16.149999999999999" customHeight="1" x14ac:dyDescent="0.2">
      <c r="B7049" s="74"/>
    </row>
    <row r="7050" spans="2:2" ht="16.149999999999999" customHeight="1" x14ac:dyDescent="0.2">
      <c r="B7050" s="74"/>
    </row>
    <row r="7051" spans="2:2" ht="16.149999999999999" customHeight="1" x14ac:dyDescent="0.2">
      <c r="B7051" s="74"/>
    </row>
    <row r="7052" spans="2:2" ht="16.149999999999999" customHeight="1" x14ac:dyDescent="0.2">
      <c r="B7052" s="74"/>
    </row>
    <row r="7053" spans="2:2" ht="16.149999999999999" customHeight="1" x14ac:dyDescent="0.2">
      <c r="B7053" s="74"/>
    </row>
    <row r="7054" spans="2:2" ht="16.149999999999999" customHeight="1" x14ac:dyDescent="0.2">
      <c r="B7054" s="74"/>
    </row>
    <row r="7055" spans="2:2" ht="16.149999999999999" customHeight="1" x14ac:dyDescent="0.2">
      <c r="B7055" s="74"/>
    </row>
    <row r="7056" spans="2:2" ht="16.149999999999999" customHeight="1" x14ac:dyDescent="0.2">
      <c r="B7056" s="74"/>
    </row>
    <row r="7057" spans="2:2" ht="16.149999999999999" customHeight="1" x14ac:dyDescent="0.2">
      <c r="B7057" s="74"/>
    </row>
    <row r="7058" spans="2:2" ht="16.149999999999999" customHeight="1" x14ac:dyDescent="0.2">
      <c r="B7058" s="74"/>
    </row>
    <row r="7059" spans="2:2" ht="16.149999999999999" customHeight="1" x14ac:dyDescent="0.2">
      <c r="B7059" s="74"/>
    </row>
    <row r="7060" spans="2:2" ht="16.149999999999999" customHeight="1" x14ac:dyDescent="0.2">
      <c r="B7060" s="74"/>
    </row>
    <row r="7061" spans="2:2" ht="16.149999999999999" customHeight="1" x14ac:dyDescent="0.2">
      <c r="B7061" s="74"/>
    </row>
    <row r="7062" spans="2:2" ht="16.149999999999999" customHeight="1" x14ac:dyDescent="0.2">
      <c r="B7062" s="74"/>
    </row>
    <row r="7063" spans="2:2" ht="16.149999999999999" customHeight="1" x14ac:dyDescent="0.2">
      <c r="B7063" s="74"/>
    </row>
    <row r="7064" spans="2:2" ht="16.149999999999999" customHeight="1" x14ac:dyDescent="0.2">
      <c r="B7064" s="74"/>
    </row>
    <row r="7065" spans="2:2" ht="16.149999999999999" customHeight="1" x14ac:dyDescent="0.2">
      <c r="B7065" s="74"/>
    </row>
    <row r="7066" spans="2:2" ht="16.149999999999999" customHeight="1" x14ac:dyDescent="0.2">
      <c r="B7066" s="74"/>
    </row>
    <row r="7067" spans="2:2" ht="16.149999999999999" customHeight="1" x14ac:dyDescent="0.2">
      <c r="B7067" s="74"/>
    </row>
    <row r="7068" spans="2:2" ht="16.149999999999999" customHeight="1" x14ac:dyDescent="0.2">
      <c r="B7068" s="74"/>
    </row>
    <row r="7069" spans="2:2" ht="16.149999999999999" customHeight="1" x14ac:dyDescent="0.2">
      <c r="B7069" s="74"/>
    </row>
    <row r="7070" spans="2:2" ht="16.149999999999999" customHeight="1" x14ac:dyDescent="0.2">
      <c r="B7070" s="74"/>
    </row>
    <row r="7071" spans="2:2" ht="16.149999999999999" customHeight="1" x14ac:dyDescent="0.2">
      <c r="B7071" s="74"/>
    </row>
    <row r="7072" spans="2:2" ht="16.149999999999999" customHeight="1" x14ac:dyDescent="0.2">
      <c r="B7072" s="74"/>
    </row>
    <row r="7073" spans="2:2" ht="16.149999999999999" customHeight="1" x14ac:dyDescent="0.2">
      <c r="B7073" s="74"/>
    </row>
    <row r="7074" spans="2:2" ht="16.149999999999999" customHeight="1" x14ac:dyDescent="0.2">
      <c r="B7074" s="74"/>
    </row>
    <row r="7075" spans="2:2" ht="16.149999999999999" customHeight="1" x14ac:dyDescent="0.2">
      <c r="B7075" s="74"/>
    </row>
    <row r="7076" spans="2:2" ht="16.149999999999999" customHeight="1" x14ac:dyDescent="0.2">
      <c r="B7076" s="74"/>
    </row>
    <row r="7077" spans="2:2" ht="16.149999999999999" customHeight="1" x14ac:dyDescent="0.2">
      <c r="B7077" s="74"/>
    </row>
    <row r="7078" spans="2:2" ht="16.149999999999999" customHeight="1" x14ac:dyDescent="0.2">
      <c r="B7078" s="74"/>
    </row>
    <row r="7079" spans="2:2" ht="16.149999999999999" customHeight="1" x14ac:dyDescent="0.2">
      <c r="B7079" s="74"/>
    </row>
    <row r="7080" spans="2:2" ht="16.149999999999999" customHeight="1" x14ac:dyDescent="0.2">
      <c r="B7080" s="74"/>
    </row>
    <row r="7081" spans="2:2" ht="16.149999999999999" customHeight="1" x14ac:dyDescent="0.2">
      <c r="B7081" s="74"/>
    </row>
    <row r="7082" spans="2:2" ht="16.149999999999999" customHeight="1" x14ac:dyDescent="0.2">
      <c r="B7082" s="74"/>
    </row>
    <row r="7083" spans="2:2" ht="16.149999999999999" customHeight="1" x14ac:dyDescent="0.2">
      <c r="B7083" s="74"/>
    </row>
    <row r="7084" spans="2:2" ht="16.149999999999999" customHeight="1" x14ac:dyDescent="0.2">
      <c r="B7084" s="74"/>
    </row>
    <row r="7085" spans="2:2" ht="16.149999999999999" customHeight="1" x14ac:dyDescent="0.2">
      <c r="B7085" s="74"/>
    </row>
    <row r="7086" spans="2:2" ht="16.149999999999999" customHeight="1" x14ac:dyDescent="0.2">
      <c r="B7086" s="74"/>
    </row>
    <row r="7087" spans="2:2" ht="16.149999999999999" customHeight="1" x14ac:dyDescent="0.2">
      <c r="B7087" s="74"/>
    </row>
    <row r="7088" spans="2:2" ht="16.149999999999999" customHeight="1" x14ac:dyDescent="0.2">
      <c r="B7088" s="74"/>
    </row>
    <row r="7089" spans="2:2" ht="16.149999999999999" customHeight="1" x14ac:dyDescent="0.2">
      <c r="B7089" s="74"/>
    </row>
    <row r="7090" spans="2:2" ht="16.149999999999999" customHeight="1" x14ac:dyDescent="0.2">
      <c r="B7090" s="74"/>
    </row>
    <row r="7091" spans="2:2" ht="16.149999999999999" customHeight="1" x14ac:dyDescent="0.2">
      <c r="B7091" s="74"/>
    </row>
    <row r="7092" spans="2:2" ht="16.149999999999999" customHeight="1" x14ac:dyDescent="0.2">
      <c r="B7092" s="74"/>
    </row>
    <row r="7093" spans="2:2" ht="16.149999999999999" customHeight="1" x14ac:dyDescent="0.2">
      <c r="B7093" s="74"/>
    </row>
    <row r="7094" spans="2:2" ht="16.149999999999999" customHeight="1" x14ac:dyDescent="0.2">
      <c r="B7094" s="74"/>
    </row>
    <row r="7095" spans="2:2" ht="16.149999999999999" customHeight="1" x14ac:dyDescent="0.2">
      <c r="B7095" s="74"/>
    </row>
    <row r="7096" spans="2:2" ht="16.149999999999999" customHeight="1" x14ac:dyDescent="0.2">
      <c r="B7096" s="74"/>
    </row>
    <row r="7097" spans="2:2" ht="16.149999999999999" customHeight="1" x14ac:dyDescent="0.2">
      <c r="B7097" s="74"/>
    </row>
    <row r="7098" spans="2:2" ht="16.149999999999999" customHeight="1" x14ac:dyDescent="0.2">
      <c r="B7098" s="74"/>
    </row>
    <row r="7099" spans="2:2" ht="16.149999999999999" customHeight="1" x14ac:dyDescent="0.2">
      <c r="B7099" s="74"/>
    </row>
    <row r="7100" spans="2:2" ht="16.149999999999999" customHeight="1" x14ac:dyDescent="0.2">
      <c r="B7100" s="74"/>
    </row>
    <row r="7101" spans="2:2" ht="16.149999999999999" customHeight="1" x14ac:dyDescent="0.2">
      <c r="B7101" s="74"/>
    </row>
    <row r="7102" spans="2:2" ht="16.149999999999999" customHeight="1" x14ac:dyDescent="0.2">
      <c r="B7102" s="74"/>
    </row>
    <row r="7103" spans="2:2" ht="16.149999999999999" customHeight="1" x14ac:dyDescent="0.2">
      <c r="B7103" s="74"/>
    </row>
    <row r="7104" spans="2:2" ht="16.149999999999999" customHeight="1" x14ac:dyDescent="0.2">
      <c r="B7104" s="74"/>
    </row>
    <row r="7105" spans="2:2" ht="16.149999999999999" customHeight="1" x14ac:dyDescent="0.2">
      <c r="B7105" s="74"/>
    </row>
    <row r="7106" spans="2:2" ht="16.149999999999999" customHeight="1" x14ac:dyDescent="0.2">
      <c r="B7106" s="74"/>
    </row>
    <row r="7107" spans="2:2" ht="16.149999999999999" customHeight="1" x14ac:dyDescent="0.2">
      <c r="B7107" s="74"/>
    </row>
    <row r="7108" spans="2:2" ht="16.149999999999999" customHeight="1" x14ac:dyDescent="0.2">
      <c r="B7108" s="74"/>
    </row>
    <row r="7109" spans="2:2" ht="16.149999999999999" customHeight="1" x14ac:dyDescent="0.2">
      <c r="B7109" s="74"/>
    </row>
    <row r="7110" spans="2:2" ht="16.149999999999999" customHeight="1" x14ac:dyDescent="0.2">
      <c r="B7110" s="74"/>
    </row>
    <row r="7111" spans="2:2" ht="16.149999999999999" customHeight="1" x14ac:dyDescent="0.2">
      <c r="B7111" s="74"/>
    </row>
    <row r="7112" spans="2:2" ht="16.149999999999999" customHeight="1" x14ac:dyDescent="0.2">
      <c r="B7112" s="74"/>
    </row>
    <row r="7113" spans="2:2" ht="16.149999999999999" customHeight="1" x14ac:dyDescent="0.2">
      <c r="B7113" s="74"/>
    </row>
    <row r="7114" spans="2:2" ht="16.149999999999999" customHeight="1" x14ac:dyDescent="0.2">
      <c r="B7114" s="74"/>
    </row>
    <row r="7115" spans="2:2" ht="16.149999999999999" customHeight="1" x14ac:dyDescent="0.2">
      <c r="B7115" s="74"/>
    </row>
    <row r="7116" spans="2:2" ht="16.149999999999999" customHeight="1" x14ac:dyDescent="0.2">
      <c r="B7116" s="74"/>
    </row>
    <row r="7117" spans="2:2" ht="16.149999999999999" customHeight="1" x14ac:dyDescent="0.2">
      <c r="B7117" s="74"/>
    </row>
    <row r="7118" spans="2:2" ht="16.149999999999999" customHeight="1" x14ac:dyDescent="0.2">
      <c r="B7118" s="74"/>
    </row>
    <row r="7119" spans="2:2" ht="16.149999999999999" customHeight="1" x14ac:dyDescent="0.2">
      <c r="B7119" s="74"/>
    </row>
    <row r="7120" spans="2:2" ht="16.149999999999999" customHeight="1" x14ac:dyDescent="0.2">
      <c r="B7120" s="74"/>
    </row>
    <row r="7121" spans="2:2" ht="16.149999999999999" customHeight="1" x14ac:dyDescent="0.2">
      <c r="B7121" s="74"/>
    </row>
    <row r="7122" spans="2:2" ht="16.149999999999999" customHeight="1" x14ac:dyDescent="0.2">
      <c r="B7122" s="74"/>
    </row>
    <row r="7123" spans="2:2" ht="16.149999999999999" customHeight="1" x14ac:dyDescent="0.2">
      <c r="B7123" s="74"/>
    </row>
    <row r="7124" spans="2:2" ht="16.149999999999999" customHeight="1" x14ac:dyDescent="0.2">
      <c r="B7124" s="74"/>
    </row>
    <row r="7125" spans="2:2" ht="16.149999999999999" customHeight="1" x14ac:dyDescent="0.2">
      <c r="B7125" s="74"/>
    </row>
    <row r="7126" spans="2:2" ht="16.149999999999999" customHeight="1" x14ac:dyDescent="0.2">
      <c r="B7126" s="74"/>
    </row>
    <row r="7127" spans="2:2" ht="16.149999999999999" customHeight="1" x14ac:dyDescent="0.2">
      <c r="B7127" s="74"/>
    </row>
    <row r="7128" spans="2:2" ht="16.149999999999999" customHeight="1" x14ac:dyDescent="0.2">
      <c r="B7128" s="74"/>
    </row>
    <row r="7129" spans="2:2" ht="16.149999999999999" customHeight="1" x14ac:dyDescent="0.2">
      <c r="B7129" s="74"/>
    </row>
    <row r="7130" spans="2:2" ht="16.149999999999999" customHeight="1" x14ac:dyDescent="0.2">
      <c r="B7130" s="74"/>
    </row>
    <row r="7131" spans="2:2" ht="16.149999999999999" customHeight="1" x14ac:dyDescent="0.2">
      <c r="B7131" s="74"/>
    </row>
    <row r="7132" spans="2:2" ht="16.149999999999999" customHeight="1" x14ac:dyDescent="0.2">
      <c r="B7132" s="74"/>
    </row>
    <row r="7133" spans="2:2" ht="16.149999999999999" customHeight="1" x14ac:dyDescent="0.2">
      <c r="B7133" s="74"/>
    </row>
    <row r="7134" spans="2:2" ht="16.149999999999999" customHeight="1" x14ac:dyDescent="0.2">
      <c r="B7134" s="74"/>
    </row>
    <row r="7135" spans="2:2" ht="16.149999999999999" customHeight="1" x14ac:dyDescent="0.2">
      <c r="B7135" s="74"/>
    </row>
    <row r="7136" spans="2:2" ht="16.149999999999999" customHeight="1" x14ac:dyDescent="0.2">
      <c r="B7136" s="74"/>
    </row>
    <row r="7137" spans="2:2" ht="16.149999999999999" customHeight="1" x14ac:dyDescent="0.2">
      <c r="B7137" s="74"/>
    </row>
    <row r="7138" spans="2:2" ht="16.149999999999999" customHeight="1" x14ac:dyDescent="0.2">
      <c r="B7138" s="74"/>
    </row>
    <row r="7139" spans="2:2" ht="16.149999999999999" customHeight="1" x14ac:dyDescent="0.2">
      <c r="B7139" s="74"/>
    </row>
    <row r="7140" spans="2:2" ht="16.149999999999999" customHeight="1" x14ac:dyDescent="0.2">
      <c r="B7140" s="74"/>
    </row>
    <row r="7141" spans="2:2" ht="16.149999999999999" customHeight="1" x14ac:dyDescent="0.2">
      <c r="B7141" s="74"/>
    </row>
    <row r="7142" spans="2:2" ht="16.149999999999999" customHeight="1" x14ac:dyDescent="0.2">
      <c r="B7142" s="74"/>
    </row>
    <row r="7143" spans="2:2" ht="16.149999999999999" customHeight="1" x14ac:dyDescent="0.2">
      <c r="B7143" s="74"/>
    </row>
    <row r="7144" spans="2:2" ht="16.149999999999999" customHeight="1" x14ac:dyDescent="0.2">
      <c r="B7144" s="74"/>
    </row>
    <row r="7145" spans="2:2" ht="16.149999999999999" customHeight="1" x14ac:dyDescent="0.2">
      <c r="B7145" s="74"/>
    </row>
    <row r="7146" spans="2:2" ht="16.149999999999999" customHeight="1" x14ac:dyDescent="0.2">
      <c r="B7146" s="74"/>
    </row>
    <row r="7147" spans="2:2" ht="16.149999999999999" customHeight="1" x14ac:dyDescent="0.2">
      <c r="B7147" s="74"/>
    </row>
    <row r="7148" spans="2:2" ht="16.149999999999999" customHeight="1" x14ac:dyDescent="0.2">
      <c r="B7148" s="74"/>
    </row>
    <row r="7149" spans="2:2" ht="16.149999999999999" customHeight="1" x14ac:dyDescent="0.2">
      <c r="B7149" s="74"/>
    </row>
    <row r="7150" spans="2:2" ht="16.149999999999999" customHeight="1" x14ac:dyDescent="0.2">
      <c r="B7150" s="74"/>
    </row>
    <row r="7151" spans="2:2" ht="16.149999999999999" customHeight="1" x14ac:dyDescent="0.2">
      <c r="B7151" s="74"/>
    </row>
    <row r="7152" spans="2:2" ht="16.149999999999999" customHeight="1" x14ac:dyDescent="0.2">
      <c r="B7152" s="74"/>
    </row>
    <row r="7153" spans="2:2" ht="16.149999999999999" customHeight="1" x14ac:dyDescent="0.2">
      <c r="B7153" s="74"/>
    </row>
    <row r="7154" spans="2:2" ht="16.149999999999999" customHeight="1" x14ac:dyDescent="0.2">
      <c r="B7154" s="74"/>
    </row>
    <row r="7155" spans="2:2" ht="16.149999999999999" customHeight="1" x14ac:dyDescent="0.2">
      <c r="B7155" s="74"/>
    </row>
    <row r="7156" spans="2:2" ht="16.149999999999999" customHeight="1" x14ac:dyDescent="0.2">
      <c r="B7156" s="74"/>
    </row>
    <row r="7157" spans="2:2" ht="16.149999999999999" customHeight="1" x14ac:dyDescent="0.2">
      <c r="B7157" s="74"/>
    </row>
    <row r="7158" spans="2:2" ht="16.149999999999999" customHeight="1" x14ac:dyDescent="0.2">
      <c r="B7158" s="74"/>
    </row>
    <row r="7159" spans="2:2" ht="16.149999999999999" customHeight="1" x14ac:dyDescent="0.2">
      <c r="B7159" s="74"/>
    </row>
    <row r="7160" spans="2:2" ht="16.149999999999999" customHeight="1" x14ac:dyDescent="0.2">
      <c r="B7160" s="74"/>
    </row>
    <row r="7161" spans="2:2" ht="16.149999999999999" customHeight="1" x14ac:dyDescent="0.2">
      <c r="B7161" s="74"/>
    </row>
    <row r="7162" spans="2:2" ht="16.149999999999999" customHeight="1" x14ac:dyDescent="0.2">
      <c r="B7162" s="74"/>
    </row>
    <row r="7163" spans="2:2" ht="16.149999999999999" customHeight="1" x14ac:dyDescent="0.2">
      <c r="B7163" s="74"/>
    </row>
    <row r="7164" spans="2:2" ht="16.149999999999999" customHeight="1" x14ac:dyDescent="0.2">
      <c r="B7164" s="74"/>
    </row>
    <row r="7165" spans="2:2" ht="16.149999999999999" customHeight="1" x14ac:dyDescent="0.2">
      <c r="B7165" s="74"/>
    </row>
    <row r="7166" spans="2:2" ht="16.149999999999999" customHeight="1" x14ac:dyDescent="0.2">
      <c r="B7166" s="74"/>
    </row>
    <row r="7167" spans="2:2" ht="16.149999999999999" customHeight="1" x14ac:dyDescent="0.2">
      <c r="B7167" s="74"/>
    </row>
    <row r="7168" spans="2:2" ht="16.149999999999999" customHeight="1" x14ac:dyDescent="0.2">
      <c r="B7168" s="74"/>
    </row>
    <row r="7169" spans="2:2" ht="16.149999999999999" customHeight="1" x14ac:dyDescent="0.2">
      <c r="B7169" s="74"/>
    </row>
    <row r="7170" spans="2:2" ht="16.149999999999999" customHeight="1" x14ac:dyDescent="0.2">
      <c r="B7170" s="74"/>
    </row>
    <row r="7171" spans="2:2" ht="16.149999999999999" customHeight="1" x14ac:dyDescent="0.2">
      <c r="B7171" s="74"/>
    </row>
    <row r="7172" spans="2:2" ht="16.149999999999999" customHeight="1" x14ac:dyDescent="0.2">
      <c r="B7172" s="74"/>
    </row>
    <row r="7173" spans="2:2" ht="16.149999999999999" customHeight="1" x14ac:dyDescent="0.2">
      <c r="B7173" s="74"/>
    </row>
    <row r="7174" spans="2:2" ht="16.149999999999999" customHeight="1" x14ac:dyDescent="0.2">
      <c r="B7174" s="74"/>
    </row>
    <row r="7175" spans="2:2" ht="16.149999999999999" customHeight="1" x14ac:dyDescent="0.2">
      <c r="B7175" s="74"/>
    </row>
    <row r="7176" spans="2:2" ht="16.149999999999999" customHeight="1" x14ac:dyDescent="0.2">
      <c r="B7176" s="74"/>
    </row>
    <row r="7177" spans="2:2" ht="16.149999999999999" customHeight="1" x14ac:dyDescent="0.2">
      <c r="B7177" s="74"/>
    </row>
    <row r="7178" spans="2:2" ht="16.149999999999999" customHeight="1" x14ac:dyDescent="0.2">
      <c r="B7178" s="74"/>
    </row>
    <row r="7179" spans="2:2" ht="16.149999999999999" customHeight="1" x14ac:dyDescent="0.2">
      <c r="B7179" s="74"/>
    </row>
    <row r="7180" spans="2:2" ht="16.149999999999999" customHeight="1" x14ac:dyDescent="0.2">
      <c r="B7180" s="74"/>
    </row>
    <row r="7181" spans="2:2" ht="16.149999999999999" customHeight="1" x14ac:dyDescent="0.2">
      <c r="B7181" s="74"/>
    </row>
    <row r="7182" spans="2:2" ht="16.149999999999999" customHeight="1" x14ac:dyDescent="0.2">
      <c r="B7182" s="74"/>
    </row>
    <row r="7183" spans="2:2" ht="16.149999999999999" customHeight="1" x14ac:dyDescent="0.2">
      <c r="B7183" s="74"/>
    </row>
    <row r="7184" spans="2:2" ht="16.149999999999999" customHeight="1" x14ac:dyDescent="0.2">
      <c r="B7184" s="74"/>
    </row>
    <row r="7185" spans="2:2" ht="16.149999999999999" customHeight="1" x14ac:dyDescent="0.2">
      <c r="B7185" s="74"/>
    </row>
    <row r="7186" spans="2:2" ht="16.149999999999999" customHeight="1" x14ac:dyDescent="0.2">
      <c r="B7186" s="74"/>
    </row>
    <row r="7187" spans="2:2" ht="16.149999999999999" customHeight="1" x14ac:dyDescent="0.2">
      <c r="B7187" s="74"/>
    </row>
    <row r="7188" spans="2:2" ht="16.149999999999999" customHeight="1" x14ac:dyDescent="0.2">
      <c r="B7188" s="74"/>
    </row>
    <row r="7189" spans="2:2" ht="16.149999999999999" customHeight="1" x14ac:dyDescent="0.2">
      <c r="B7189" s="74"/>
    </row>
    <row r="7190" spans="2:2" ht="16.149999999999999" customHeight="1" x14ac:dyDescent="0.2">
      <c r="B7190" s="74"/>
    </row>
    <row r="7191" spans="2:2" ht="16.149999999999999" customHeight="1" x14ac:dyDescent="0.2">
      <c r="B7191" s="74"/>
    </row>
    <row r="7192" spans="2:2" ht="16.149999999999999" customHeight="1" x14ac:dyDescent="0.2">
      <c r="B7192" s="74"/>
    </row>
    <row r="7193" spans="2:2" ht="16.149999999999999" customHeight="1" x14ac:dyDescent="0.2">
      <c r="B7193" s="74"/>
    </row>
    <row r="7194" spans="2:2" ht="16.149999999999999" customHeight="1" x14ac:dyDescent="0.2">
      <c r="B7194" s="74"/>
    </row>
    <row r="7195" spans="2:2" ht="16.149999999999999" customHeight="1" x14ac:dyDescent="0.2">
      <c r="B7195" s="74"/>
    </row>
    <row r="7196" spans="2:2" ht="16.149999999999999" customHeight="1" x14ac:dyDescent="0.2">
      <c r="B7196" s="74"/>
    </row>
    <row r="7197" spans="2:2" ht="16.149999999999999" customHeight="1" x14ac:dyDescent="0.2">
      <c r="B7197" s="74"/>
    </row>
    <row r="7198" spans="2:2" ht="16.149999999999999" customHeight="1" x14ac:dyDescent="0.2">
      <c r="B7198" s="74"/>
    </row>
    <row r="7199" spans="2:2" ht="16.149999999999999" customHeight="1" x14ac:dyDescent="0.2">
      <c r="B7199" s="74"/>
    </row>
    <row r="7200" spans="2:2" ht="16.149999999999999" customHeight="1" x14ac:dyDescent="0.2">
      <c r="B7200" s="74"/>
    </row>
    <row r="7201" spans="2:2" ht="16.149999999999999" customHeight="1" x14ac:dyDescent="0.2">
      <c r="B7201" s="74"/>
    </row>
    <row r="7202" spans="2:2" ht="16.149999999999999" customHeight="1" x14ac:dyDescent="0.2">
      <c r="B7202" s="74"/>
    </row>
    <row r="7203" spans="2:2" ht="16.149999999999999" customHeight="1" x14ac:dyDescent="0.2">
      <c r="B7203" s="74"/>
    </row>
    <row r="7204" spans="2:2" ht="16.149999999999999" customHeight="1" x14ac:dyDescent="0.2">
      <c r="B7204" s="74"/>
    </row>
    <row r="7205" spans="2:2" ht="16.149999999999999" customHeight="1" x14ac:dyDescent="0.2">
      <c r="B7205" s="74"/>
    </row>
    <row r="7206" spans="2:2" ht="16.149999999999999" customHeight="1" x14ac:dyDescent="0.2">
      <c r="B7206" s="74"/>
    </row>
    <row r="7207" spans="2:2" ht="16.149999999999999" customHeight="1" x14ac:dyDescent="0.2">
      <c r="B7207" s="74"/>
    </row>
    <row r="7208" spans="2:2" ht="16.149999999999999" customHeight="1" x14ac:dyDescent="0.2">
      <c r="B7208" s="74"/>
    </row>
    <row r="7209" spans="2:2" ht="16.149999999999999" customHeight="1" x14ac:dyDescent="0.2">
      <c r="B7209" s="74"/>
    </row>
    <row r="7210" spans="2:2" ht="16.149999999999999" customHeight="1" x14ac:dyDescent="0.2">
      <c r="B7210" s="74"/>
    </row>
    <row r="7211" spans="2:2" ht="16.149999999999999" customHeight="1" x14ac:dyDescent="0.2">
      <c r="B7211" s="74"/>
    </row>
    <row r="7212" spans="2:2" ht="16.149999999999999" customHeight="1" x14ac:dyDescent="0.2">
      <c r="B7212" s="74"/>
    </row>
    <row r="7213" spans="2:2" ht="16.149999999999999" customHeight="1" x14ac:dyDescent="0.2">
      <c r="B7213" s="74"/>
    </row>
    <row r="7214" spans="2:2" ht="16.149999999999999" customHeight="1" x14ac:dyDescent="0.2">
      <c r="B7214" s="74"/>
    </row>
    <row r="7215" spans="2:2" ht="16.149999999999999" customHeight="1" x14ac:dyDescent="0.2">
      <c r="B7215" s="74"/>
    </row>
    <row r="7216" spans="2:2" ht="16.149999999999999" customHeight="1" x14ac:dyDescent="0.2">
      <c r="B7216" s="74"/>
    </row>
    <row r="7217" spans="2:2" ht="16.149999999999999" customHeight="1" x14ac:dyDescent="0.2">
      <c r="B7217" s="74"/>
    </row>
    <row r="7218" spans="2:2" ht="16.149999999999999" customHeight="1" x14ac:dyDescent="0.2">
      <c r="B7218" s="74"/>
    </row>
    <row r="7219" spans="2:2" ht="16.149999999999999" customHeight="1" x14ac:dyDescent="0.2">
      <c r="B7219" s="74"/>
    </row>
    <row r="7220" spans="2:2" ht="16.149999999999999" customHeight="1" x14ac:dyDescent="0.2">
      <c r="B7220" s="74"/>
    </row>
    <row r="7221" spans="2:2" ht="16.149999999999999" customHeight="1" x14ac:dyDescent="0.2">
      <c r="B7221" s="74"/>
    </row>
    <row r="7222" spans="2:2" ht="16.149999999999999" customHeight="1" x14ac:dyDescent="0.2">
      <c r="B7222" s="74"/>
    </row>
    <row r="7223" spans="2:2" ht="16.149999999999999" customHeight="1" x14ac:dyDescent="0.2">
      <c r="B7223" s="74"/>
    </row>
    <row r="7224" spans="2:2" ht="16.149999999999999" customHeight="1" x14ac:dyDescent="0.2">
      <c r="B7224" s="74"/>
    </row>
    <row r="7225" spans="2:2" ht="16.149999999999999" customHeight="1" x14ac:dyDescent="0.2">
      <c r="B7225" s="74"/>
    </row>
    <row r="7226" spans="2:2" ht="16.149999999999999" customHeight="1" x14ac:dyDescent="0.2">
      <c r="B7226" s="74"/>
    </row>
    <row r="7227" spans="2:2" ht="16.149999999999999" customHeight="1" x14ac:dyDescent="0.2">
      <c r="B7227" s="74"/>
    </row>
    <row r="7228" spans="2:2" ht="16.149999999999999" customHeight="1" x14ac:dyDescent="0.2">
      <c r="B7228" s="74"/>
    </row>
    <row r="7229" spans="2:2" ht="16.149999999999999" customHeight="1" x14ac:dyDescent="0.2">
      <c r="B7229" s="74"/>
    </row>
    <row r="7230" spans="2:2" ht="16.149999999999999" customHeight="1" x14ac:dyDescent="0.2">
      <c r="B7230" s="74"/>
    </row>
    <row r="7231" spans="2:2" ht="16.149999999999999" customHeight="1" x14ac:dyDescent="0.2">
      <c r="B7231" s="74"/>
    </row>
    <row r="7232" spans="2:2" ht="16.149999999999999" customHeight="1" x14ac:dyDescent="0.2">
      <c r="B7232" s="74"/>
    </row>
    <row r="7233" spans="2:2" ht="16.149999999999999" customHeight="1" x14ac:dyDescent="0.2">
      <c r="B7233" s="74"/>
    </row>
    <row r="7234" spans="2:2" ht="16.149999999999999" customHeight="1" x14ac:dyDescent="0.2">
      <c r="B7234" s="74"/>
    </row>
    <row r="7235" spans="2:2" ht="16.149999999999999" customHeight="1" x14ac:dyDescent="0.2">
      <c r="B7235" s="74"/>
    </row>
    <row r="7236" spans="2:2" ht="16.149999999999999" customHeight="1" x14ac:dyDescent="0.2">
      <c r="B7236" s="74"/>
    </row>
    <row r="7237" spans="2:2" ht="16.149999999999999" customHeight="1" x14ac:dyDescent="0.2">
      <c r="B7237" s="74"/>
    </row>
    <row r="7238" spans="2:2" ht="16.149999999999999" customHeight="1" x14ac:dyDescent="0.2">
      <c r="B7238" s="74"/>
    </row>
    <row r="7239" spans="2:2" ht="16.149999999999999" customHeight="1" x14ac:dyDescent="0.2">
      <c r="B7239" s="74"/>
    </row>
    <row r="7240" spans="2:2" ht="16.149999999999999" customHeight="1" x14ac:dyDescent="0.2">
      <c r="B7240" s="74"/>
    </row>
    <row r="7241" spans="2:2" ht="16.149999999999999" customHeight="1" x14ac:dyDescent="0.2">
      <c r="B7241" s="74"/>
    </row>
    <row r="7242" spans="2:2" ht="16.149999999999999" customHeight="1" x14ac:dyDescent="0.2">
      <c r="B7242" s="74"/>
    </row>
    <row r="7243" spans="2:2" ht="16.149999999999999" customHeight="1" x14ac:dyDescent="0.2">
      <c r="B7243" s="74"/>
    </row>
    <row r="7244" spans="2:2" ht="16.149999999999999" customHeight="1" x14ac:dyDescent="0.2">
      <c r="B7244" s="74"/>
    </row>
    <row r="7245" spans="2:2" ht="16.149999999999999" customHeight="1" x14ac:dyDescent="0.2">
      <c r="B7245" s="74"/>
    </row>
    <row r="7246" spans="2:2" ht="16.149999999999999" customHeight="1" x14ac:dyDescent="0.2">
      <c r="B7246" s="74"/>
    </row>
    <row r="7247" spans="2:2" ht="16.149999999999999" customHeight="1" x14ac:dyDescent="0.2">
      <c r="B7247" s="74"/>
    </row>
    <row r="7248" spans="2:2" ht="16.149999999999999" customHeight="1" x14ac:dyDescent="0.2">
      <c r="B7248" s="74"/>
    </row>
    <row r="7249" spans="2:2" ht="16.149999999999999" customHeight="1" x14ac:dyDescent="0.2">
      <c r="B7249" s="74"/>
    </row>
    <row r="7250" spans="2:2" ht="16.149999999999999" customHeight="1" x14ac:dyDescent="0.2">
      <c r="B7250" s="74"/>
    </row>
    <row r="7251" spans="2:2" ht="16.149999999999999" customHeight="1" x14ac:dyDescent="0.2">
      <c r="B7251" s="74"/>
    </row>
    <row r="7252" spans="2:2" ht="16.149999999999999" customHeight="1" x14ac:dyDescent="0.2">
      <c r="B7252" s="74"/>
    </row>
    <row r="7253" spans="2:2" ht="16.149999999999999" customHeight="1" x14ac:dyDescent="0.2">
      <c r="B7253" s="74"/>
    </row>
    <row r="7254" spans="2:2" ht="16.149999999999999" customHeight="1" x14ac:dyDescent="0.2">
      <c r="B7254" s="74"/>
    </row>
    <row r="7255" spans="2:2" ht="16.149999999999999" customHeight="1" x14ac:dyDescent="0.2">
      <c r="B7255" s="74"/>
    </row>
    <row r="7256" spans="2:2" ht="16.149999999999999" customHeight="1" x14ac:dyDescent="0.2">
      <c r="B7256" s="74"/>
    </row>
    <row r="7257" spans="2:2" ht="16.149999999999999" customHeight="1" x14ac:dyDescent="0.2">
      <c r="B7257" s="74"/>
    </row>
    <row r="7258" spans="2:2" ht="16.149999999999999" customHeight="1" x14ac:dyDescent="0.2">
      <c r="B7258" s="74"/>
    </row>
    <row r="7259" spans="2:2" ht="16.149999999999999" customHeight="1" x14ac:dyDescent="0.2">
      <c r="B7259" s="74"/>
    </row>
    <row r="7260" spans="2:2" ht="16.149999999999999" customHeight="1" x14ac:dyDescent="0.2">
      <c r="B7260" s="74"/>
    </row>
    <row r="7261" spans="2:2" ht="16.149999999999999" customHeight="1" x14ac:dyDescent="0.2">
      <c r="B7261" s="74"/>
    </row>
    <row r="7262" spans="2:2" ht="16.149999999999999" customHeight="1" x14ac:dyDescent="0.2">
      <c r="B7262" s="74"/>
    </row>
    <row r="7263" spans="2:2" ht="16.149999999999999" customHeight="1" x14ac:dyDescent="0.2">
      <c r="B7263" s="74"/>
    </row>
    <row r="7264" spans="2:2" ht="16.149999999999999" customHeight="1" x14ac:dyDescent="0.2">
      <c r="B7264" s="74"/>
    </row>
    <row r="7265" spans="2:2" ht="16.149999999999999" customHeight="1" x14ac:dyDescent="0.2">
      <c r="B7265" s="74"/>
    </row>
    <row r="7266" spans="2:2" ht="16.149999999999999" customHeight="1" x14ac:dyDescent="0.2">
      <c r="B7266" s="74"/>
    </row>
    <row r="7267" spans="2:2" ht="16.149999999999999" customHeight="1" x14ac:dyDescent="0.2">
      <c r="B7267" s="74"/>
    </row>
    <row r="7268" spans="2:2" ht="16.149999999999999" customHeight="1" x14ac:dyDescent="0.2">
      <c r="B7268" s="74"/>
    </row>
    <row r="7269" spans="2:2" ht="16.149999999999999" customHeight="1" x14ac:dyDescent="0.2">
      <c r="B7269" s="74"/>
    </row>
    <row r="7270" spans="2:2" ht="16.149999999999999" customHeight="1" x14ac:dyDescent="0.2">
      <c r="B7270" s="74"/>
    </row>
    <row r="7271" spans="2:2" ht="16.149999999999999" customHeight="1" x14ac:dyDescent="0.2">
      <c r="B7271" s="74"/>
    </row>
    <row r="7272" spans="2:2" ht="16.149999999999999" customHeight="1" x14ac:dyDescent="0.2">
      <c r="B7272" s="74"/>
    </row>
    <row r="7273" spans="2:2" ht="16.149999999999999" customHeight="1" x14ac:dyDescent="0.2">
      <c r="B7273" s="74"/>
    </row>
    <row r="7274" spans="2:2" ht="16.149999999999999" customHeight="1" x14ac:dyDescent="0.2">
      <c r="B7274" s="74"/>
    </row>
    <row r="7275" spans="2:2" ht="16.149999999999999" customHeight="1" x14ac:dyDescent="0.2">
      <c r="B7275" s="74"/>
    </row>
    <row r="7276" spans="2:2" ht="16.149999999999999" customHeight="1" x14ac:dyDescent="0.2">
      <c r="B7276" s="74"/>
    </row>
    <row r="7277" spans="2:2" ht="16.149999999999999" customHeight="1" x14ac:dyDescent="0.2">
      <c r="B7277" s="74"/>
    </row>
    <row r="7278" spans="2:2" ht="16.149999999999999" customHeight="1" x14ac:dyDescent="0.2">
      <c r="B7278" s="74"/>
    </row>
    <row r="7279" spans="2:2" ht="16.149999999999999" customHeight="1" x14ac:dyDescent="0.2">
      <c r="B7279" s="74"/>
    </row>
    <row r="7280" spans="2:2" ht="16.149999999999999" customHeight="1" x14ac:dyDescent="0.2">
      <c r="B7280" s="74"/>
    </row>
    <row r="7281" spans="2:2" ht="16.149999999999999" customHeight="1" x14ac:dyDescent="0.2">
      <c r="B7281" s="74"/>
    </row>
    <row r="7282" spans="2:2" ht="16.149999999999999" customHeight="1" x14ac:dyDescent="0.2">
      <c r="B7282" s="74"/>
    </row>
    <row r="7283" spans="2:2" ht="16.149999999999999" customHeight="1" x14ac:dyDescent="0.2">
      <c r="B7283" s="74"/>
    </row>
    <row r="7284" spans="2:2" ht="16.149999999999999" customHeight="1" x14ac:dyDescent="0.2">
      <c r="B7284" s="74"/>
    </row>
    <row r="7285" spans="2:2" ht="16.149999999999999" customHeight="1" x14ac:dyDescent="0.2">
      <c r="B7285" s="74"/>
    </row>
    <row r="7286" spans="2:2" ht="16.149999999999999" customHeight="1" x14ac:dyDescent="0.2">
      <c r="B7286" s="74"/>
    </row>
    <row r="7287" spans="2:2" ht="16.149999999999999" customHeight="1" x14ac:dyDescent="0.2">
      <c r="B7287" s="74"/>
    </row>
    <row r="7288" spans="2:2" ht="16.149999999999999" customHeight="1" x14ac:dyDescent="0.2">
      <c r="B7288" s="74"/>
    </row>
    <row r="7289" spans="2:2" ht="16.149999999999999" customHeight="1" x14ac:dyDescent="0.2">
      <c r="B7289" s="74"/>
    </row>
    <row r="7290" spans="2:2" ht="16.149999999999999" customHeight="1" x14ac:dyDescent="0.2">
      <c r="B7290" s="74"/>
    </row>
    <row r="7291" spans="2:2" ht="16.149999999999999" customHeight="1" x14ac:dyDescent="0.2">
      <c r="B7291" s="74"/>
    </row>
    <row r="7292" spans="2:2" ht="16.149999999999999" customHeight="1" x14ac:dyDescent="0.2">
      <c r="B7292" s="74"/>
    </row>
    <row r="7293" spans="2:2" ht="16.149999999999999" customHeight="1" x14ac:dyDescent="0.2">
      <c r="B7293" s="74"/>
    </row>
    <row r="7294" spans="2:2" ht="16.149999999999999" customHeight="1" x14ac:dyDescent="0.2">
      <c r="B7294" s="74"/>
    </row>
    <row r="7295" spans="2:2" ht="16.149999999999999" customHeight="1" x14ac:dyDescent="0.2">
      <c r="B7295" s="74"/>
    </row>
    <row r="7296" spans="2:2" ht="16.149999999999999" customHeight="1" x14ac:dyDescent="0.2">
      <c r="B7296" s="74"/>
    </row>
    <row r="7297" spans="2:2" ht="16.149999999999999" customHeight="1" x14ac:dyDescent="0.2">
      <c r="B7297" s="74"/>
    </row>
    <row r="7298" spans="2:2" ht="16.149999999999999" customHeight="1" x14ac:dyDescent="0.2">
      <c r="B7298" s="74"/>
    </row>
    <row r="7299" spans="2:2" ht="16.149999999999999" customHeight="1" x14ac:dyDescent="0.2">
      <c r="B7299" s="74"/>
    </row>
    <row r="7300" spans="2:2" ht="16.149999999999999" customHeight="1" x14ac:dyDescent="0.2">
      <c r="B7300" s="74"/>
    </row>
    <row r="7301" spans="2:2" ht="16.149999999999999" customHeight="1" x14ac:dyDescent="0.2">
      <c r="B7301" s="74"/>
    </row>
    <row r="7302" spans="2:2" ht="16.149999999999999" customHeight="1" x14ac:dyDescent="0.2">
      <c r="B7302" s="74"/>
    </row>
    <row r="7303" spans="2:2" ht="16.149999999999999" customHeight="1" x14ac:dyDescent="0.2">
      <c r="B7303" s="74"/>
    </row>
    <row r="7304" spans="2:2" ht="16.149999999999999" customHeight="1" x14ac:dyDescent="0.2">
      <c r="B7304" s="74"/>
    </row>
    <row r="7305" spans="2:2" ht="16.149999999999999" customHeight="1" x14ac:dyDescent="0.2">
      <c r="B7305" s="74"/>
    </row>
    <row r="7306" spans="2:2" ht="16.149999999999999" customHeight="1" x14ac:dyDescent="0.2">
      <c r="B7306" s="74"/>
    </row>
    <row r="7307" spans="2:2" ht="16.149999999999999" customHeight="1" x14ac:dyDescent="0.2">
      <c r="B7307" s="74"/>
    </row>
    <row r="7308" spans="2:2" ht="16.149999999999999" customHeight="1" x14ac:dyDescent="0.2">
      <c r="B7308" s="74"/>
    </row>
    <row r="7309" spans="2:2" ht="16.149999999999999" customHeight="1" x14ac:dyDescent="0.2">
      <c r="B7309" s="74"/>
    </row>
    <row r="7310" spans="2:2" ht="16.149999999999999" customHeight="1" x14ac:dyDescent="0.2">
      <c r="B7310" s="74"/>
    </row>
    <row r="7311" spans="2:2" ht="16.149999999999999" customHeight="1" x14ac:dyDescent="0.2">
      <c r="B7311" s="74"/>
    </row>
    <row r="7312" spans="2:2" ht="16.149999999999999" customHeight="1" x14ac:dyDescent="0.2">
      <c r="B7312" s="74"/>
    </row>
    <row r="7313" spans="2:2" ht="16.149999999999999" customHeight="1" x14ac:dyDescent="0.2">
      <c r="B7313" s="74"/>
    </row>
    <row r="7314" spans="2:2" ht="16.149999999999999" customHeight="1" x14ac:dyDescent="0.2">
      <c r="B7314" s="74"/>
    </row>
    <row r="7315" spans="2:2" ht="16.149999999999999" customHeight="1" x14ac:dyDescent="0.2">
      <c r="B7315" s="74"/>
    </row>
    <row r="7316" spans="2:2" ht="16.149999999999999" customHeight="1" x14ac:dyDescent="0.2">
      <c r="B7316" s="74"/>
    </row>
    <row r="7317" spans="2:2" ht="16.149999999999999" customHeight="1" x14ac:dyDescent="0.2">
      <c r="B7317" s="74"/>
    </row>
    <row r="7318" spans="2:2" ht="16.149999999999999" customHeight="1" x14ac:dyDescent="0.2">
      <c r="B7318" s="74"/>
    </row>
    <row r="7319" spans="2:2" ht="16.149999999999999" customHeight="1" x14ac:dyDescent="0.2">
      <c r="B7319" s="74"/>
    </row>
    <row r="7320" spans="2:2" ht="16.149999999999999" customHeight="1" x14ac:dyDescent="0.2">
      <c r="B7320" s="74"/>
    </row>
    <row r="7321" spans="2:2" ht="16.149999999999999" customHeight="1" x14ac:dyDescent="0.2">
      <c r="B7321" s="74"/>
    </row>
    <row r="7322" spans="2:2" ht="16.149999999999999" customHeight="1" x14ac:dyDescent="0.2">
      <c r="B7322" s="74"/>
    </row>
    <row r="7323" spans="2:2" ht="16.149999999999999" customHeight="1" x14ac:dyDescent="0.2">
      <c r="B7323" s="74"/>
    </row>
    <row r="7324" spans="2:2" ht="16.149999999999999" customHeight="1" x14ac:dyDescent="0.2">
      <c r="B7324" s="74"/>
    </row>
    <row r="7325" spans="2:2" ht="16.149999999999999" customHeight="1" x14ac:dyDescent="0.2">
      <c r="B7325" s="74"/>
    </row>
    <row r="7326" spans="2:2" ht="16.149999999999999" customHeight="1" x14ac:dyDescent="0.2">
      <c r="B7326" s="74"/>
    </row>
    <row r="7327" spans="2:2" ht="16.149999999999999" customHeight="1" x14ac:dyDescent="0.2">
      <c r="B7327" s="74"/>
    </row>
    <row r="7328" spans="2:2" ht="16.149999999999999" customHeight="1" x14ac:dyDescent="0.2">
      <c r="B7328" s="74"/>
    </row>
    <row r="7329" spans="2:2" ht="16.149999999999999" customHeight="1" x14ac:dyDescent="0.2">
      <c r="B7329" s="74"/>
    </row>
    <row r="7330" spans="2:2" ht="16.149999999999999" customHeight="1" x14ac:dyDescent="0.2">
      <c r="B7330" s="74"/>
    </row>
    <row r="7331" spans="2:2" ht="16.149999999999999" customHeight="1" x14ac:dyDescent="0.2">
      <c r="B7331" s="74"/>
    </row>
    <row r="7332" spans="2:2" ht="16.149999999999999" customHeight="1" x14ac:dyDescent="0.2">
      <c r="B7332" s="74"/>
    </row>
    <row r="7333" spans="2:2" ht="16.149999999999999" customHeight="1" x14ac:dyDescent="0.2">
      <c r="B7333" s="74"/>
    </row>
    <row r="7334" spans="2:2" ht="16.149999999999999" customHeight="1" x14ac:dyDescent="0.2">
      <c r="B7334" s="74"/>
    </row>
    <row r="7335" spans="2:2" ht="16.149999999999999" customHeight="1" x14ac:dyDescent="0.2">
      <c r="B7335" s="74"/>
    </row>
    <row r="7336" spans="2:2" ht="16.149999999999999" customHeight="1" x14ac:dyDescent="0.2">
      <c r="B7336" s="74"/>
    </row>
    <row r="7337" spans="2:2" ht="16.149999999999999" customHeight="1" x14ac:dyDescent="0.2">
      <c r="B7337" s="74"/>
    </row>
    <row r="7338" spans="2:2" ht="16.149999999999999" customHeight="1" x14ac:dyDescent="0.2">
      <c r="B7338" s="74"/>
    </row>
    <row r="7339" spans="2:2" ht="16.149999999999999" customHeight="1" x14ac:dyDescent="0.2">
      <c r="B7339" s="74"/>
    </row>
    <row r="7340" spans="2:2" ht="16.149999999999999" customHeight="1" x14ac:dyDescent="0.2">
      <c r="B7340" s="74"/>
    </row>
    <row r="7341" spans="2:2" ht="16.149999999999999" customHeight="1" x14ac:dyDescent="0.2">
      <c r="B7341" s="74"/>
    </row>
    <row r="7342" spans="2:2" ht="16.149999999999999" customHeight="1" x14ac:dyDescent="0.2">
      <c r="B7342" s="74"/>
    </row>
    <row r="7343" spans="2:2" ht="16.149999999999999" customHeight="1" x14ac:dyDescent="0.2">
      <c r="B7343" s="74"/>
    </row>
    <row r="7344" spans="2:2" ht="16.149999999999999" customHeight="1" x14ac:dyDescent="0.2">
      <c r="B7344" s="74"/>
    </row>
    <row r="7345" spans="2:2" ht="16.149999999999999" customHeight="1" x14ac:dyDescent="0.2">
      <c r="B7345" s="74"/>
    </row>
    <row r="7346" spans="2:2" ht="16.149999999999999" customHeight="1" x14ac:dyDescent="0.2">
      <c r="B7346" s="74"/>
    </row>
    <row r="7347" spans="2:2" ht="16.149999999999999" customHeight="1" x14ac:dyDescent="0.2">
      <c r="B7347" s="74"/>
    </row>
    <row r="7348" spans="2:2" ht="16.149999999999999" customHeight="1" x14ac:dyDescent="0.2">
      <c r="B7348" s="74"/>
    </row>
    <row r="7349" spans="2:2" ht="16.149999999999999" customHeight="1" x14ac:dyDescent="0.2">
      <c r="B7349" s="74"/>
    </row>
    <row r="7350" spans="2:2" ht="16.149999999999999" customHeight="1" x14ac:dyDescent="0.2">
      <c r="B7350" s="74"/>
    </row>
    <row r="7351" spans="2:2" ht="16.149999999999999" customHeight="1" x14ac:dyDescent="0.2">
      <c r="B7351" s="74"/>
    </row>
    <row r="7352" spans="2:2" ht="16.149999999999999" customHeight="1" x14ac:dyDescent="0.2">
      <c r="B7352" s="74"/>
    </row>
    <row r="7353" spans="2:2" ht="16.149999999999999" customHeight="1" x14ac:dyDescent="0.2">
      <c r="B7353" s="74"/>
    </row>
    <row r="7354" spans="2:2" ht="16.149999999999999" customHeight="1" x14ac:dyDescent="0.2">
      <c r="B7354" s="74"/>
    </row>
    <row r="7355" spans="2:2" ht="16.149999999999999" customHeight="1" x14ac:dyDescent="0.2">
      <c r="B7355" s="74"/>
    </row>
    <row r="7356" spans="2:2" ht="16.149999999999999" customHeight="1" x14ac:dyDescent="0.2">
      <c r="B7356" s="74"/>
    </row>
    <row r="7357" spans="2:2" ht="16.149999999999999" customHeight="1" x14ac:dyDescent="0.2">
      <c r="B7357" s="74"/>
    </row>
    <row r="7358" spans="2:2" ht="16.149999999999999" customHeight="1" x14ac:dyDescent="0.2">
      <c r="B7358" s="74"/>
    </row>
    <row r="7359" spans="2:2" ht="16.149999999999999" customHeight="1" x14ac:dyDescent="0.2">
      <c r="B7359" s="74"/>
    </row>
    <row r="7360" spans="2:2" ht="16.149999999999999" customHeight="1" x14ac:dyDescent="0.2">
      <c r="B7360" s="74"/>
    </row>
    <row r="7361" spans="2:2" ht="16.149999999999999" customHeight="1" x14ac:dyDescent="0.2">
      <c r="B7361" s="74"/>
    </row>
    <row r="7362" spans="2:2" ht="16.149999999999999" customHeight="1" x14ac:dyDescent="0.2">
      <c r="B7362" s="74"/>
    </row>
    <row r="7363" spans="2:2" ht="16.149999999999999" customHeight="1" x14ac:dyDescent="0.2">
      <c r="B7363" s="74"/>
    </row>
    <row r="7364" spans="2:2" ht="16.149999999999999" customHeight="1" x14ac:dyDescent="0.2">
      <c r="B7364" s="74"/>
    </row>
    <row r="7365" spans="2:2" ht="16.149999999999999" customHeight="1" x14ac:dyDescent="0.2">
      <c r="B7365" s="74"/>
    </row>
    <row r="7366" spans="2:2" ht="16.149999999999999" customHeight="1" x14ac:dyDescent="0.2">
      <c r="B7366" s="74"/>
    </row>
    <row r="7367" spans="2:2" ht="16.149999999999999" customHeight="1" x14ac:dyDescent="0.2">
      <c r="B7367" s="74"/>
    </row>
    <row r="7368" spans="2:2" ht="16.149999999999999" customHeight="1" x14ac:dyDescent="0.2">
      <c r="B7368" s="74"/>
    </row>
    <row r="7369" spans="2:2" ht="16.149999999999999" customHeight="1" x14ac:dyDescent="0.2">
      <c r="B7369" s="74"/>
    </row>
    <row r="7370" spans="2:2" ht="16.149999999999999" customHeight="1" x14ac:dyDescent="0.2">
      <c r="B7370" s="74"/>
    </row>
    <row r="7371" spans="2:2" ht="16.149999999999999" customHeight="1" x14ac:dyDescent="0.2">
      <c r="B7371" s="74"/>
    </row>
    <row r="7372" spans="2:2" ht="16.149999999999999" customHeight="1" x14ac:dyDescent="0.2">
      <c r="B7372" s="74"/>
    </row>
    <row r="7373" spans="2:2" ht="16.149999999999999" customHeight="1" x14ac:dyDescent="0.2">
      <c r="B7373" s="74"/>
    </row>
    <row r="7374" spans="2:2" ht="16.149999999999999" customHeight="1" x14ac:dyDescent="0.2">
      <c r="B7374" s="74"/>
    </row>
    <row r="7375" spans="2:2" ht="16.149999999999999" customHeight="1" x14ac:dyDescent="0.2">
      <c r="B7375" s="74"/>
    </row>
    <row r="7376" spans="2:2" ht="16.149999999999999" customHeight="1" x14ac:dyDescent="0.2">
      <c r="B7376" s="74"/>
    </row>
    <row r="7377" spans="2:2" ht="16.149999999999999" customHeight="1" x14ac:dyDescent="0.2">
      <c r="B7377" s="74"/>
    </row>
    <row r="7378" spans="2:2" ht="16.149999999999999" customHeight="1" x14ac:dyDescent="0.2">
      <c r="B7378" s="74"/>
    </row>
    <row r="7379" spans="2:2" ht="16.149999999999999" customHeight="1" x14ac:dyDescent="0.2">
      <c r="B7379" s="74"/>
    </row>
    <row r="7380" spans="2:2" ht="16.149999999999999" customHeight="1" x14ac:dyDescent="0.2">
      <c r="B7380" s="74"/>
    </row>
    <row r="7381" spans="2:2" ht="16.149999999999999" customHeight="1" x14ac:dyDescent="0.2">
      <c r="B7381" s="74"/>
    </row>
    <row r="7382" spans="2:2" ht="16.149999999999999" customHeight="1" x14ac:dyDescent="0.2">
      <c r="B7382" s="74"/>
    </row>
    <row r="7383" spans="2:2" ht="16.149999999999999" customHeight="1" x14ac:dyDescent="0.2">
      <c r="B7383" s="74"/>
    </row>
    <row r="7384" spans="2:2" ht="16.149999999999999" customHeight="1" x14ac:dyDescent="0.2">
      <c r="B7384" s="74"/>
    </row>
    <row r="7385" spans="2:2" ht="16.149999999999999" customHeight="1" x14ac:dyDescent="0.2">
      <c r="B7385" s="74"/>
    </row>
    <row r="7386" spans="2:2" ht="16.149999999999999" customHeight="1" x14ac:dyDescent="0.2">
      <c r="B7386" s="74"/>
    </row>
    <row r="7387" spans="2:2" ht="16.149999999999999" customHeight="1" x14ac:dyDescent="0.2">
      <c r="B7387" s="74"/>
    </row>
    <row r="7388" spans="2:2" ht="16.149999999999999" customHeight="1" x14ac:dyDescent="0.2">
      <c r="B7388" s="74"/>
    </row>
    <row r="7389" spans="2:2" ht="16.149999999999999" customHeight="1" x14ac:dyDescent="0.2">
      <c r="B7389" s="74"/>
    </row>
    <row r="7390" spans="2:2" ht="16.149999999999999" customHeight="1" x14ac:dyDescent="0.2">
      <c r="B7390" s="74"/>
    </row>
    <row r="7391" spans="2:2" ht="16.149999999999999" customHeight="1" x14ac:dyDescent="0.2">
      <c r="B7391" s="74"/>
    </row>
    <row r="7392" spans="2:2" ht="16.149999999999999" customHeight="1" x14ac:dyDescent="0.2">
      <c r="B7392" s="74"/>
    </row>
    <row r="7393" spans="2:2" ht="16.149999999999999" customHeight="1" x14ac:dyDescent="0.2">
      <c r="B7393" s="74"/>
    </row>
    <row r="7394" spans="2:2" ht="16.149999999999999" customHeight="1" x14ac:dyDescent="0.2">
      <c r="B7394" s="74"/>
    </row>
    <row r="7395" spans="2:2" ht="16.149999999999999" customHeight="1" x14ac:dyDescent="0.2">
      <c r="B7395" s="74"/>
    </row>
    <row r="7396" spans="2:2" ht="16.149999999999999" customHeight="1" x14ac:dyDescent="0.2">
      <c r="B7396" s="74"/>
    </row>
    <row r="7397" spans="2:2" ht="16.149999999999999" customHeight="1" x14ac:dyDescent="0.2">
      <c r="B7397" s="74"/>
    </row>
    <row r="7398" spans="2:2" ht="16.149999999999999" customHeight="1" x14ac:dyDescent="0.2">
      <c r="B7398" s="74"/>
    </row>
    <row r="7399" spans="2:2" ht="16.149999999999999" customHeight="1" x14ac:dyDescent="0.2">
      <c r="B7399" s="74"/>
    </row>
    <row r="7400" spans="2:2" ht="16.149999999999999" customHeight="1" x14ac:dyDescent="0.2">
      <c r="B7400" s="74"/>
    </row>
    <row r="7401" spans="2:2" ht="16.149999999999999" customHeight="1" x14ac:dyDescent="0.2">
      <c r="B7401" s="74"/>
    </row>
    <row r="7402" spans="2:2" ht="16.149999999999999" customHeight="1" x14ac:dyDescent="0.2">
      <c r="B7402" s="74"/>
    </row>
    <row r="7403" spans="2:2" ht="16.149999999999999" customHeight="1" x14ac:dyDescent="0.2">
      <c r="B7403" s="74"/>
    </row>
    <row r="7404" spans="2:2" ht="16.149999999999999" customHeight="1" x14ac:dyDescent="0.2">
      <c r="B7404" s="74"/>
    </row>
    <row r="7405" spans="2:2" ht="16.149999999999999" customHeight="1" x14ac:dyDescent="0.2">
      <c r="B7405" s="74"/>
    </row>
    <row r="7406" spans="2:2" ht="16.149999999999999" customHeight="1" x14ac:dyDescent="0.2">
      <c r="B7406" s="74"/>
    </row>
    <row r="7407" spans="2:2" ht="16.149999999999999" customHeight="1" x14ac:dyDescent="0.2">
      <c r="B7407" s="74"/>
    </row>
    <row r="7408" spans="2:2" ht="16.149999999999999" customHeight="1" x14ac:dyDescent="0.2">
      <c r="B7408" s="74"/>
    </row>
    <row r="7409" spans="2:2" ht="16.149999999999999" customHeight="1" x14ac:dyDescent="0.2">
      <c r="B7409" s="74"/>
    </row>
    <row r="7410" spans="2:2" ht="16.149999999999999" customHeight="1" x14ac:dyDescent="0.2">
      <c r="B7410" s="74"/>
    </row>
    <row r="7411" spans="2:2" ht="16.149999999999999" customHeight="1" x14ac:dyDescent="0.2">
      <c r="B7411" s="74"/>
    </row>
    <row r="7412" spans="2:2" ht="16.149999999999999" customHeight="1" x14ac:dyDescent="0.2">
      <c r="B7412" s="74"/>
    </row>
    <row r="7413" spans="2:2" ht="16.149999999999999" customHeight="1" x14ac:dyDescent="0.2">
      <c r="B7413" s="74"/>
    </row>
    <row r="7414" spans="2:2" ht="16.149999999999999" customHeight="1" x14ac:dyDescent="0.2">
      <c r="B7414" s="74"/>
    </row>
    <row r="7415" spans="2:2" ht="16.149999999999999" customHeight="1" x14ac:dyDescent="0.2">
      <c r="B7415" s="74"/>
    </row>
    <row r="7416" spans="2:2" ht="16.149999999999999" customHeight="1" x14ac:dyDescent="0.2">
      <c r="B7416" s="74"/>
    </row>
    <row r="7417" spans="2:2" ht="16.149999999999999" customHeight="1" x14ac:dyDescent="0.2">
      <c r="B7417" s="74"/>
    </row>
    <row r="7418" spans="2:2" ht="16.149999999999999" customHeight="1" x14ac:dyDescent="0.2">
      <c r="B7418" s="74"/>
    </row>
    <row r="7419" spans="2:2" ht="16.149999999999999" customHeight="1" x14ac:dyDescent="0.2">
      <c r="B7419" s="74"/>
    </row>
    <row r="7420" spans="2:2" ht="16.149999999999999" customHeight="1" x14ac:dyDescent="0.2">
      <c r="B7420" s="74"/>
    </row>
    <row r="7421" spans="2:2" ht="16.149999999999999" customHeight="1" x14ac:dyDescent="0.2">
      <c r="B7421" s="74"/>
    </row>
    <row r="7422" spans="2:2" ht="16.149999999999999" customHeight="1" x14ac:dyDescent="0.2">
      <c r="B7422" s="74"/>
    </row>
    <row r="7423" spans="2:2" ht="16.149999999999999" customHeight="1" x14ac:dyDescent="0.2">
      <c r="B7423" s="74"/>
    </row>
    <row r="7424" spans="2:2" ht="16.149999999999999" customHeight="1" x14ac:dyDescent="0.2">
      <c r="B7424" s="74"/>
    </row>
    <row r="7425" spans="2:2" ht="16.149999999999999" customHeight="1" x14ac:dyDescent="0.2">
      <c r="B7425" s="74"/>
    </row>
    <row r="7426" spans="2:2" ht="16.149999999999999" customHeight="1" x14ac:dyDescent="0.2">
      <c r="B7426" s="74"/>
    </row>
    <row r="7427" spans="2:2" ht="16.149999999999999" customHeight="1" x14ac:dyDescent="0.2">
      <c r="B7427" s="74"/>
    </row>
    <row r="7428" spans="2:2" ht="16.149999999999999" customHeight="1" x14ac:dyDescent="0.2">
      <c r="B7428" s="74"/>
    </row>
    <row r="7429" spans="2:2" ht="16.149999999999999" customHeight="1" x14ac:dyDescent="0.2">
      <c r="B7429" s="74"/>
    </row>
    <row r="7430" spans="2:2" ht="16.149999999999999" customHeight="1" x14ac:dyDescent="0.2">
      <c r="B7430" s="74"/>
    </row>
    <row r="7431" spans="2:2" ht="16.149999999999999" customHeight="1" x14ac:dyDescent="0.2">
      <c r="B7431" s="74"/>
    </row>
    <row r="7432" spans="2:2" ht="16.149999999999999" customHeight="1" x14ac:dyDescent="0.2">
      <c r="B7432" s="74"/>
    </row>
    <row r="7433" spans="2:2" ht="16.149999999999999" customHeight="1" x14ac:dyDescent="0.2">
      <c r="B7433" s="74"/>
    </row>
    <row r="7434" spans="2:2" ht="16.149999999999999" customHeight="1" x14ac:dyDescent="0.2">
      <c r="B7434" s="74"/>
    </row>
    <row r="7435" spans="2:2" ht="16.149999999999999" customHeight="1" x14ac:dyDescent="0.2">
      <c r="B7435" s="74"/>
    </row>
    <row r="7436" spans="2:2" ht="16.149999999999999" customHeight="1" x14ac:dyDescent="0.2">
      <c r="B7436" s="74"/>
    </row>
    <row r="7437" spans="2:2" ht="16.149999999999999" customHeight="1" x14ac:dyDescent="0.2">
      <c r="B7437" s="74"/>
    </row>
    <row r="7438" spans="2:2" ht="16.149999999999999" customHeight="1" x14ac:dyDescent="0.2">
      <c r="B7438" s="74"/>
    </row>
    <row r="7439" spans="2:2" ht="16.149999999999999" customHeight="1" x14ac:dyDescent="0.2">
      <c r="B7439" s="74"/>
    </row>
    <row r="7440" spans="2:2" ht="16.149999999999999" customHeight="1" x14ac:dyDescent="0.2">
      <c r="B7440" s="74"/>
    </row>
    <row r="7441" spans="2:2" ht="16.149999999999999" customHeight="1" x14ac:dyDescent="0.2">
      <c r="B7441" s="74"/>
    </row>
    <row r="7442" spans="2:2" ht="16.149999999999999" customHeight="1" x14ac:dyDescent="0.2">
      <c r="B7442" s="74"/>
    </row>
    <row r="7443" spans="2:2" ht="16.149999999999999" customHeight="1" x14ac:dyDescent="0.2">
      <c r="B7443" s="74"/>
    </row>
    <row r="7444" spans="2:2" ht="16.149999999999999" customHeight="1" x14ac:dyDescent="0.2">
      <c r="B7444" s="74"/>
    </row>
    <row r="7445" spans="2:2" ht="16.149999999999999" customHeight="1" x14ac:dyDescent="0.2">
      <c r="B7445" s="74"/>
    </row>
    <row r="7446" spans="2:2" ht="16.149999999999999" customHeight="1" x14ac:dyDescent="0.2">
      <c r="B7446" s="74"/>
    </row>
    <row r="7447" spans="2:2" ht="16.149999999999999" customHeight="1" x14ac:dyDescent="0.2">
      <c r="B7447" s="74"/>
    </row>
    <row r="7448" spans="2:2" ht="16.149999999999999" customHeight="1" x14ac:dyDescent="0.2">
      <c r="B7448" s="74"/>
    </row>
    <row r="7449" spans="2:2" ht="16.149999999999999" customHeight="1" x14ac:dyDescent="0.2">
      <c r="B7449" s="74"/>
    </row>
    <row r="7450" spans="2:2" ht="16.149999999999999" customHeight="1" x14ac:dyDescent="0.2">
      <c r="B7450" s="74"/>
    </row>
    <row r="7451" spans="2:2" ht="16.149999999999999" customHeight="1" x14ac:dyDescent="0.2">
      <c r="B7451" s="74"/>
    </row>
    <row r="7452" spans="2:2" ht="16.149999999999999" customHeight="1" x14ac:dyDescent="0.2">
      <c r="B7452" s="74"/>
    </row>
    <row r="7453" spans="2:2" ht="16.149999999999999" customHeight="1" x14ac:dyDescent="0.2">
      <c r="B7453" s="74"/>
    </row>
    <row r="7454" spans="2:2" ht="16.149999999999999" customHeight="1" x14ac:dyDescent="0.2">
      <c r="B7454" s="74"/>
    </row>
    <row r="7455" spans="2:2" ht="16.149999999999999" customHeight="1" x14ac:dyDescent="0.2">
      <c r="B7455" s="74"/>
    </row>
    <row r="7456" spans="2:2" ht="16.149999999999999" customHeight="1" x14ac:dyDescent="0.2">
      <c r="B7456" s="74"/>
    </row>
    <row r="7457" spans="2:2" ht="16.149999999999999" customHeight="1" x14ac:dyDescent="0.2">
      <c r="B7457" s="74"/>
    </row>
    <row r="7458" spans="2:2" ht="16.149999999999999" customHeight="1" x14ac:dyDescent="0.2">
      <c r="B7458" s="74"/>
    </row>
    <row r="7459" spans="2:2" ht="16.149999999999999" customHeight="1" x14ac:dyDescent="0.2">
      <c r="B7459" s="74"/>
    </row>
    <row r="7460" spans="2:2" ht="16.149999999999999" customHeight="1" x14ac:dyDescent="0.2">
      <c r="B7460" s="74"/>
    </row>
    <row r="7461" spans="2:2" ht="16.149999999999999" customHeight="1" x14ac:dyDescent="0.2">
      <c r="B7461" s="74"/>
    </row>
    <row r="7462" spans="2:2" ht="16.149999999999999" customHeight="1" x14ac:dyDescent="0.2">
      <c r="B7462" s="74"/>
    </row>
    <row r="7463" spans="2:2" ht="16.149999999999999" customHeight="1" x14ac:dyDescent="0.2">
      <c r="B7463" s="74"/>
    </row>
    <row r="7464" spans="2:2" ht="16.149999999999999" customHeight="1" x14ac:dyDescent="0.2">
      <c r="B7464" s="74"/>
    </row>
    <row r="7465" spans="2:2" ht="16.149999999999999" customHeight="1" x14ac:dyDescent="0.2">
      <c r="B7465" s="74"/>
    </row>
    <row r="7466" spans="2:2" ht="16.149999999999999" customHeight="1" x14ac:dyDescent="0.2">
      <c r="B7466" s="74"/>
    </row>
    <row r="7467" spans="2:2" ht="16.149999999999999" customHeight="1" x14ac:dyDescent="0.2">
      <c r="B7467" s="74"/>
    </row>
    <row r="7468" spans="2:2" ht="16.149999999999999" customHeight="1" x14ac:dyDescent="0.2">
      <c r="B7468" s="74"/>
    </row>
    <row r="7469" spans="2:2" ht="16.149999999999999" customHeight="1" x14ac:dyDescent="0.2">
      <c r="B7469" s="74"/>
    </row>
    <row r="7470" spans="2:2" ht="16.149999999999999" customHeight="1" x14ac:dyDescent="0.2">
      <c r="B7470" s="74"/>
    </row>
    <row r="7471" spans="2:2" ht="16.149999999999999" customHeight="1" x14ac:dyDescent="0.2">
      <c r="B7471" s="74"/>
    </row>
    <row r="7472" spans="2:2" ht="16.149999999999999" customHeight="1" x14ac:dyDescent="0.2">
      <c r="B7472" s="74"/>
    </row>
    <row r="7473" spans="2:2" ht="16.149999999999999" customHeight="1" x14ac:dyDescent="0.2">
      <c r="B7473" s="74"/>
    </row>
    <row r="7474" spans="2:2" ht="16.149999999999999" customHeight="1" x14ac:dyDescent="0.2">
      <c r="B7474" s="74"/>
    </row>
    <row r="7475" spans="2:2" ht="16.149999999999999" customHeight="1" x14ac:dyDescent="0.2">
      <c r="B7475" s="74"/>
    </row>
    <row r="7476" spans="2:2" ht="16.149999999999999" customHeight="1" x14ac:dyDescent="0.2">
      <c r="B7476" s="74"/>
    </row>
    <row r="7477" spans="2:2" ht="16.149999999999999" customHeight="1" x14ac:dyDescent="0.2">
      <c r="B7477" s="74"/>
    </row>
    <row r="7478" spans="2:2" ht="16.149999999999999" customHeight="1" x14ac:dyDescent="0.2">
      <c r="B7478" s="74"/>
    </row>
    <row r="7479" spans="2:2" ht="16.149999999999999" customHeight="1" x14ac:dyDescent="0.2">
      <c r="B7479" s="74"/>
    </row>
    <row r="7480" spans="2:2" ht="16.149999999999999" customHeight="1" x14ac:dyDescent="0.2">
      <c r="B7480" s="74"/>
    </row>
    <row r="7481" spans="2:2" ht="16.149999999999999" customHeight="1" x14ac:dyDescent="0.2">
      <c r="B7481" s="74"/>
    </row>
    <row r="7482" spans="2:2" ht="16.149999999999999" customHeight="1" x14ac:dyDescent="0.2">
      <c r="B7482" s="74"/>
    </row>
    <row r="7483" spans="2:2" ht="16.149999999999999" customHeight="1" x14ac:dyDescent="0.2">
      <c r="B7483" s="74"/>
    </row>
    <row r="7484" spans="2:2" ht="16.149999999999999" customHeight="1" x14ac:dyDescent="0.2">
      <c r="B7484" s="74"/>
    </row>
    <row r="7485" spans="2:2" ht="16.149999999999999" customHeight="1" x14ac:dyDescent="0.2">
      <c r="B7485" s="74"/>
    </row>
    <row r="7486" spans="2:2" ht="16.149999999999999" customHeight="1" x14ac:dyDescent="0.2">
      <c r="B7486" s="74"/>
    </row>
    <row r="7487" spans="2:2" ht="16.149999999999999" customHeight="1" x14ac:dyDescent="0.2">
      <c r="B7487" s="74"/>
    </row>
    <row r="7488" spans="2:2" ht="16.149999999999999" customHeight="1" x14ac:dyDescent="0.2">
      <c r="B7488" s="74"/>
    </row>
    <row r="7489" spans="2:2" ht="16.149999999999999" customHeight="1" x14ac:dyDescent="0.2">
      <c r="B7489" s="74"/>
    </row>
    <row r="7490" spans="2:2" ht="16.149999999999999" customHeight="1" x14ac:dyDescent="0.2">
      <c r="B7490" s="74"/>
    </row>
    <row r="7491" spans="2:2" ht="16.149999999999999" customHeight="1" x14ac:dyDescent="0.2">
      <c r="B7491" s="74"/>
    </row>
    <row r="7492" spans="2:2" ht="16.149999999999999" customHeight="1" x14ac:dyDescent="0.2">
      <c r="B7492" s="74"/>
    </row>
    <row r="7493" spans="2:2" ht="16.149999999999999" customHeight="1" x14ac:dyDescent="0.2">
      <c r="B7493" s="74"/>
    </row>
    <row r="7494" spans="2:2" ht="16.149999999999999" customHeight="1" x14ac:dyDescent="0.2">
      <c r="B7494" s="74"/>
    </row>
    <row r="7495" spans="2:2" ht="16.149999999999999" customHeight="1" x14ac:dyDescent="0.2">
      <c r="B7495" s="74"/>
    </row>
    <row r="7496" spans="2:2" ht="16.149999999999999" customHeight="1" x14ac:dyDescent="0.2">
      <c r="B7496" s="74"/>
    </row>
    <row r="7497" spans="2:2" ht="16.149999999999999" customHeight="1" x14ac:dyDescent="0.2">
      <c r="B7497" s="74"/>
    </row>
    <row r="7498" spans="2:2" ht="16.149999999999999" customHeight="1" x14ac:dyDescent="0.2">
      <c r="B7498" s="74"/>
    </row>
    <row r="7499" spans="2:2" ht="16.149999999999999" customHeight="1" x14ac:dyDescent="0.2">
      <c r="B7499" s="74"/>
    </row>
    <row r="7500" spans="2:2" ht="16.149999999999999" customHeight="1" x14ac:dyDescent="0.2">
      <c r="B7500" s="74"/>
    </row>
    <row r="7501" spans="2:2" ht="16.149999999999999" customHeight="1" x14ac:dyDescent="0.2">
      <c r="B7501" s="74"/>
    </row>
    <row r="7502" spans="2:2" ht="16.149999999999999" customHeight="1" x14ac:dyDescent="0.2">
      <c r="B7502" s="74"/>
    </row>
    <row r="7503" spans="2:2" ht="16.149999999999999" customHeight="1" x14ac:dyDescent="0.2">
      <c r="B7503" s="74"/>
    </row>
    <row r="7504" spans="2:2" ht="16.149999999999999" customHeight="1" x14ac:dyDescent="0.2">
      <c r="B7504" s="74"/>
    </row>
    <row r="7505" spans="2:2" ht="16.149999999999999" customHeight="1" x14ac:dyDescent="0.2">
      <c r="B7505" s="74"/>
    </row>
    <row r="9002" ht="32.799999999999997" customHeight="1" x14ac:dyDescent="0.2"/>
    <row r="9003" ht="58.6" customHeight="1" x14ac:dyDescent="0.2"/>
    <row r="9005" ht="83.9" customHeight="1" x14ac:dyDescent="0.2"/>
    <row r="9006" ht="58.25" customHeight="1" x14ac:dyDescent="0.2"/>
    <row r="9007" ht="15.8" customHeight="1" x14ac:dyDescent="0.2"/>
    <row r="9008" ht="103.6" customHeight="1" x14ac:dyDescent="0.2"/>
    <row r="9009" ht="75.25" customHeight="1" x14ac:dyDescent="0.2"/>
    <row r="9011" ht="114.15" customHeight="1" x14ac:dyDescent="0.2"/>
    <row r="9012" ht="47.9" customHeight="1" x14ac:dyDescent="0.2"/>
    <row r="9014" ht="75.75" customHeight="1" x14ac:dyDescent="0.2"/>
    <row r="9015" ht="50.3" customHeight="1" x14ac:dyDescent="0.2"/>
    <row r="9016" ht="26.15" customHeight="1" x14ac:dyDescent="0.2"/>
    <row r="9017" ht="88.5" customHeight="1" x14ac:dyDescent="0.2"/>
    <row r="9018" ht="49.6" customHeight="1" x14ac:dyDescent="0.2"/>
    <row r="9019" ht="27.2" customHeight="1" x14ac:dyDescent="0.2"/>
    <row r="9020" ht="80.849999999999994" customHeight="1" x14ac:dyDescent="0.2"/>
    <row r="9021" ht="49.6" customHeight="1" x14ac:dyDescent="0.2"/>
    <row r="9022" ht="27.2" customHeight="1" x14ac:dyDescent="0.2"/>
    <row r="9023" ht="80.849999999999994" customHeight="1" x14ac:dyDescent="0.2"/>
    <row r="9024" ht="49.6" customHeight="1" x14ac:dyDescent="0.2"/>
    <row r="9025" ht="27.2" customHeight="1" x14ac:dyDescent="0.2"/>
    <row r="9026" ht="80.849999999999994" customHeight="1" x14ac:dyDescent="0.2"/>
  </sheetData>
  <mergeCells count="14">
    <mergeCell ref="W2:BF2"/>
    <mergeCell ref="P4:V4"/>
    <mergeCell ref="AF3:AF5"/>
    <mergeCell ref="A3:F3"/>
    <mergeCell ref="W3:W5"/>
    <mergeCell ref="A4:G4"/>
    <mergeCell ref="H4:J4"/>
    <mergeCell ref="K4:N4"/>
    <mergeCell ref="AI3:AP3"/>
    <mergeCell ref="AQ3:AR3"/>
    <mergeCell ref="AT3:AV3"/>
    <mergeCell ref="AW3:AY3"/>
    <mergeCell ref="AZ3:BB3"/>
    <mergeCell ref="BC3:BF3"/>
  </mergeCells>
  <pageMargins left="0" right="0" top="0.39370078740157483" bottom="0.39370078740157483" header="0" footer="0"/>
  <pageSetup paperSize="9" orientation="landscape" r:id="rId1"/>
  <headerFooter>
    <oddHeader>&amp;C&amp;A</oddHeader>
    <oddFooter>&amp;CPage &amp;P</oddFooter>
  </headerFooter>
  <legacy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M3" sqref="M3"/>
    </sheetView>
  </sheetViews>
  <sheetFormatPr baseColWidth="10" defaultRowHeight="13.6" x14ac:dyDescent="0.2"/>
  <sheetData>
    <row r="1" spans="1:37" ht="20.399999999999999" x14ac:dyDescent="0.3">
      <c r="A1" s="118" t="s">
        <v>1329</v>
      </c>
      <c r="B1" s="119"/>
      <c r="C1" s="119"/>
      <c r="D1" s="119"/>
      <c r="E1" s="119"/>
      <c r="F1" s="119"/>
      <c r="G1" s="119"/>
      <c r="H1" s="119"/>
      <c r="I1" s="119"/>
      <c r="J1" s="119"/>
      <c r="K1" s="75"/>
      <c r="L1" s="120" t="s">
        <v>1328</v>
      </c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2"/>
    </row>
    <row r="2" spans="1:37" ht="27.2" customHeight="1" x14ac:dyDescent="0.2">
      <c r="A2" s="108">
        <v>43831</v>
      </c>
      <c r="B2" s="76"/>
      <c r="C2" s="54"/>
      <c r="D2" s="54"/>
      <c r="E2" s="54"/>
      <c r="F2" s="54"/>
      <c r="G2" s="54"/>
      <c r="H2" s="54"/>
      <c r="I2" s="54"/>
      <c r="J2" s="54"/>
      <c r="K2" s="112">
        <v>43831</v>
      </c>
      <c r="L2" s="76" t="s">
        <v>1330</v>
      </c>
      <c r="M2" s="51" t="s">
        <v>9</v>
      </c>
      <c r="N2" s="106" t="s">
        <v>10</v>
      </c>
      <c r="O2" s="106"/>
      <c r="P2" s="106"/>
      <c r="Q2" s="106"/>
      <c r="R2" s="106"/>
      <c r="S2" s="106"/>
      <c r="T2" s="106"/>
      <c r="U2" s="106"/>
      <c r="V2" s="106" t="s">
        <v>78</v>
      </c>
      <c r="W2" s="106"/>
      <c r="X2" s="51" t="s">
        <v>26</v>
      </c>
      <c r="Y2" s="111" t="s">
        <v>38</v>
      </c>
      <c r="Z2" s="111"/>
      <c r="AA2" s="111"/>
      <c r="AB2" s="106" t="s">
        <v>41</v>
      </c>
      <c r="AC2" s="106"/>
      <c r="AD2" s="106"/>
      <c r="AE2" s="106" t="s">
        <v>320</v>
      </c>
      <c r="AF2" s="106"/>
      <c r="AG2" s="106"/>
      <c r="AH2" s="106" t="s">
        <v>11</v>
      </c>
      <c r="AI2" s="106"/>
      <c r="AJ2" s="106"/>
      <c r="AK2" s="107"/>
    </row>
    <row r="3" spans="1:37" x14ac:dyDescent="0.2">
      <c r="A3" s="109"/>
      <c r="B3" s="77" t="s">
        <v>1332</v>
      </c>
      <c r="C3" s="50">
        <f ca="1">SUM('Numerical table'!X6:X882)</f>
        <v>182</v>
      </c>
      <c r="D3" s="50">
        <f ca="1">SUM('Numerical table'!Y6:Y882)</f>
        <v>442</v>
      </c>
      <c r="E3" s="50">
        <f ca="1">SUM('Numerical table'!Z6:Z882)</f>
        <v>7</v>
      </c>
      <c r="F3" s="50">
        <f ca="1">SUM('Numerical table'!AA6:AA882)</f>
        <v>55</v>
      </c>
      <c r="G3" s="50">
        <f ca="1">SUM('Numerical table'!AB6:AB882)</f>
        <v>25</v>
      </c>
      <c r="H3" s="50">
        <f ca="1">SUM('Numerical table'!AC6:AC882)</f>
        <v>7</v>
      </c>
      <c r="I3" s="50">
        <f ca="1">SUM('Numerical table'!AD6:AD882)</f>
        <v>5</v>
      </c>
      <c r="J3" s="50">
        <f ca="1">SUM('Numerical table'!AE6:AE882)</f>
        <v>154</v>
      </c>
      <c r="K3" s="113"/>
      <c r="L3" s="77" t="s">
        <v>1332</v>
      </c>
      <c r="M3" s="50">
        <f ca="1">SUM('Numerical table'!AH6:AH882)</f>
        <v>182</v>
      </c>
      <c r="N3" s="50">
        <f ca="1">SUM('Numerical table'!AI6:AI882)</f>
        <v>68</v>
      </c>
      <c r="O3" s="50">
        <f ca="1">SUM('Numerical table'!AJ6:AJ882)</f>
        <v>51</v>
      </c>
      <c r="P3" s="50">
        <f ca="1">SUM('Numerical table'!AK6:AK882)</f>
        <v>0</v>
      </c>
      <c r="Q3" s="50">
        <f ca="1">SUM('Numerical table'!AL6:AL882)</f>
        <v>7</v>
      </c>
      <c r="R3" s="50">
        <f ca="1">SUM('Numerical table'!AM6:AM882)</f>
        <v>33</v>
      </c>
      <c r="S3" s="50">
        <f ca="1">SUM('Numerical table'!AN6:AN882)</f>
        <v>35</v>
      </c>
      <c r="T3" s="50">
        <f ca="1">SUM('Numerical table'!AO6:AO882)</f>
        <v>38</v>
      </c>
      <c r="U3" s="50">
        <f ca="1">SUM('Numerical table'!AP6:AP882)</f>
        <v>4</v>
      </c>
      <c r="V3" s="50">
        <f ca="1">SUM('Numerical table'!AQ6:AQ882)</f>
        <v>4</v>
      </c>
      <c r="W3" s="50">
        <f ca="1">SUM('Numerical table'!AR6:AR882)</f>
        <v>3</v>
      </c>
      <c r="X3" s="50">
        <f ca="1">SUM('Numerical table'!AS6:AS882)</f>
        <v>55</v>
      </c>
      <c r="Y3" s="50">
        <f ca="1">SUM('Numerical table'!AT6:AT882)</f>
        <v>19</v>
      </c>
      <c r="Z3" s="50">
        <f ca="1">SUM('Numerical table'!AU6:AU882)</f>
        <v>2</v>
      </c>
      <c r="AA3" s="50">
        <f ca="1">SUM('Numerical table'!AV6:AV882)</f>
        <v>7</v>
      </c>
      <c r="AB3" s="50">
        <f ca="1">SUM('Numerical table'!AW6:AW882)</f>
        <v>4</v>
      </c>
      <c r="AC3" s="50">
        <f ca="1">SUM('Numerical table'!AX6:AX882)</f>
        <v>0</v>
      </c>
      <c r="AD3" s="50">
        <f ca="1">SUM('Numerical table'!AY6:AY882)</f>
        <v>0</v>
      </c>
      <c r="AE3" s="50">
        <f ca="1">SUM('Numerical table'!AZ6:AZ882)</f>
        <v>1</v>
      </c>
      <c r="AF3" s="50">
        <f ca="1">SUM('Numerical table'!BA6:BA882)</f>
        <v>2</v>
      </c>
      <c r="AG3" s="50">
        <f ca="1">SUM('Numerical table'!BB6:BB882)</f>
        <v>0</v>
      </c>
      <c r="AH3" s="50">
        <f ca="1">SUM('Numerical table'!BC6:BC882)</f>
        <v>105</v>
      </c>
      <c r="AI3" s="50">
        <f ca="1">SUM('Numerical table'!BD6:BD882)</f>
        <v>0</v>
      </c>
      <c r="AJ3" s="50">
        <f ca="1">SUM('Numerical table'!BE6:BE882)</f>
        <v>0</v>
      </c>
      <c r="AK3" s="27">
        <f ca="1">SUM('Numerical table'!BF6:BF882)</f>
        <v>49</v>
      </c>
    </row>
    <row r="4" spans="1:37" ht="54.35" x14ac:dyDescent="0.2">
      <c r="A4" s="110"/>
      <c r="B4" s="78" t="s">
        <v>1331</v>
      </c>
      <c r="C4" s="52" t="s">
        <v>9</v>
      </c>
      <c r="D4" s="52" t="s">
        <v>10</v>
      </c>
      <c r="E4" s="52" t="s">
        <v>78</v>
      </c>
      <c r="F4" s="52" t="s">
        <v>26</v>
      </c>
      <c r="G4" s="52" t="s">
        <v>38</v>
      </c>
      <c r="H4" s="52" t="s">
        <v>41</v>
      </c>
      <c r="I4" s="52" t="s">
        <v>320</v>
      </c>
      <c r="J4" s="52" t="s">
        <v>11</v>
      </c>
      <c r="K4" s="114"/>
      <c r="L4" s="78" t="s">
        <v>1333</v>
      </c>
      <c r="M4" s="52" t="s">
        <v>17</v>
      </c>
      <c r="N4" s="52" t="s">
        <v>6</v>
      </c>
      <c r="O4" s="52" t="s">
        <v>29</v>
      </c>
      <c r="P4" s="52" t="s">
        <v>1064</v>
      </c>
      <c r="Q4" s="52" t="s">
        <v>134</v>
      </c>
      <c r="R4" s="52" t="s">
        <v>125</v>
      </c>
      <c r="S4" s="52" t="s">
        <v>67</v>
      </c>
      <c r="T4" s="52" t="s">
        <v>147</v>
      </c>
      <c r="U4" s="52" t="s">
        <v>15</v>
      </c>
      <c r="V4" s="52" t="s">
        <v>224</v>
      </c>
      <c r="W4" s="52" t="s">
        <v>79</v>
      </c>
      <c r="X4" s="53" t="s">
        <v>27</v>
      </c>
      <c r="Y4" s="53" t="s">
        <v>1062</v>
      </c>
      <c r="Z4" s="53" t="s">
        <v>1065</v>
      </c>
      <c r="AA4" s="52" t="s">
        <v>44</v>
      </c>
      <c r="AB4" s="53" t="s">
        <v>1066</v>
      </c>
      <c r="AC4" s="53" t="s">
        <v>1067</v>
      </c>
      <c r="AD4" s="52" t="s">
        <v>1068</v>
      </c>
      <c r="AE4" s="53" t="s">
        <v>1069</v>
      </c>
      <c r="AF4" s="52" t="s">
        <v>399</v>
      </c>
      <c r="AG4" s="52" t="s">
        <v>1070</v>
      </c>
      <c r="AH4" s="52" t="s">
        <v>20</v>
      </c>
      <c r="AI4" s="52" t="s">
        <v>1071</v>
      </c>
      <c r="AJ4" s="52" t="s">
        <v>1072</v>
      </c>
      <c r="AK4" s="79" t="s">
        <v>23</v>
      </c>
    </row>
    <row r="5" spans="1:37" ht="27.2" customHeight="1" x14ac:dyDescent="0.2">
      <c r="A5" s="115">
        <v>43862</v>
      </c>
      <c r="B5" s="76"/>
      <c r="C5" s="54"/>
      <c r="D5" s="54"/>
      <c r="E5" s="54"/>
      <c r="F5" s="54"/>
      <c r="G5" s="54"/>
      <c r="H5" s="54"/>
      <c r="I5" s="54"/>
      <c r="J5" s="54"/>
      <c r="K5" s="112">
        <v>43862</v>
      </c>
      <c r="L5" s="76" t="s">
        <v>1330</v>
      </c>
      <c r="M5" s="51" t="s">
        <v>9</v>
      </c>
      <c r="N5" s="106" t="s">
        <v>10</v>
      </c>
      <c r="O5" s="106"/>
      <c r="P5" s="106"/>
      <c r="Q5" s="106"/>
      <c r="R5" s="106"/>
      <c r="S5" s="106"/>
      <c r="T5" s="106"/>
      <c r="U5" s="106"/>
      <c r="V5" s="106" t="s">
        <v>78</v>
      </c>
      <c r="W5" s="106"/>
      <c r="X5" s="51" t="s">
        <v>26</v>
      </c>
      <c r="Y5" s="111" t="s">
        <v>38</v>
      </c>
      <c r="Z5" s="111"/>
      <c r="AA5" s="111"/>
      <c r="AB5" s="106" t="s">
        <v>41</v>
      </c>
      <c r="AC5" s="106"/>
      <c r="AD5" s="106"/>
      <c r="AE5" s="106" t="s">
        <v>320</v>
      </c>
      <c r="AF5" s="106"/>
      <c r="AG5" s="106"/>
      <c r="AH5" s="106" t="s">
        <v>11</v>
      </c>
      <c r="AI5" s="106"/>
      <c r="AJ5" s="106"/>
      <c r="AK5" s="107"/>
    </row>
    <row r="6" spans="1:37" x14ac:dyDescent="0.2">
      <c r="A6" s="116"/>
      <c r="B6" s="77" t="s">
        <v>1332</v>
      </c>
      <c r="C6" s="50">
        <f ca="1">SUM('Numerical table'!X883:X1027)</f>
        <v>68</v>
      </c>
      <c r="D6" s="50">
        <f ca="1">SUM('Numerical table'!Y883:Y1027)</f>
        <v>51</v>
      </c>
      <c r="E6" s="50">
        <f ca="1">SUM('Numerical table'!Z883:Z1027)</f>
        <v>0</v>
      </c>
      <c r="F6" s="50">
        <f ca="1">SUM('Numerical table'!AA883:AA1027)</f>
        <v>11</v>
      </c>
      <c r="G6" s="50">
        <f ca="1">SUM('Numerical table'!AB883:AB1027)</f>
        <v>1</v>
      </c>
      <c r="H6" s="50">
        <f ca="1">SUM('Numerical table'!AC883:AC1027)</f>
        <v>0</v>
      </c>
      <c r="I6" s="50">
        <f ca="1">SUM('Numerical table'!AD883:AD1027)</f>
        <v>0</v>
      </c>
      <c r="J6" s="50">
        <f ca="1">SUM('Numerical table'!AE883:AE1027)</f>
        <v>14</v>
      </c>
      <c r="K6" s="113"/>
      <c r="L6" s="77" t="s">
        <v>1332</v>
      </c>
      <c r="M6" s="50">
        <f ca="1">SUM('Numerical table'!AH883:AH1027)</f>
        <v>68</v>
      </c>
      <c r="N6" s="50">
        <f ca="1">SUM('Numerical table'!AI883:AI1027)</f>
        <v>15</v>
      </c>
      <c r="O6" s="50">
        <f ca="1">SUM('Numerical table'!AJ883:AJ1027)</f>
        <v>8</v>
      </c>
      <c r="P6" s="50">
        <f ca="1">SUM('Numerical table'!AK883:AK1027)</f>
        <v>0</v>
      </c>
      <c r="Q6" s="50">
        <f ca="1">SUM('Numerical table'!AL883:AL1027)</f>
        <v>0</v>
      </c>
      <c r="R6" s="50">
        <f ca="1">SUM('Numerical table'!AM883:AM1027)</f>
        <v>2</v>
      </c>
      <c r="S6" s="50">
        <f ca="1">SUM('Numerical table'!AN883:AN1027)</f>
        <v>2</v>
      </c>
      <c r="T6" s="50">
        <f ca="1">SUM('Numerical table'!AO883:AO1027)</f>
        <v>1</v>
      </c>
      <c r="U6" s="50">
        <f ca="1">SUM('Numerical table'!AP883:AP1027)</f>
        <v>0</v>
      </c>
      <c r="V6" s="50">
        <f ca="1">SUM('Numerical table'!AQ883:AQ1027)</f>
        <v>0</v>
      </c>
      <c r="W6" s="50">
        <f ca="1">SUM('Numerical table'!AR883:AR1027)</f>
        <v>0</v>
      </c>
      <c r="X6" s="50">
        <f ca="1">SUM('Numerical table'!AS883:AS1027)</f>
        <v>11</v>
      </c>
      <c r="Y6" s="50">
        <f ca="1">SUM('Numerical table'!AT883:AT1027)</f>
        <v>1</v>
      </c>
      <c r="Z6" s="50">
        <f ca="1">SUM('Numerical table'!AU883:AU1027)</f>
        <v>0</v>
      </c>
      <c r="AA6" s="50">
        <f ca="1">SUM('Numerical table'!AV883:AV1027)</f>
        <v>0</v>
      </c>
      <c r="AB6" s="50">
        <f ca="1">SUM('Numerical table'!AW883:AW1027)</f>
        <v>0</v>
      </c>
      <c r="AC6" s="50">
        <f ca="1">SUM('Numerical table'!AX883:AX1027)</f>
        <v>0</v>
      </c>
      <c r="AD6" s="50">
        <f ca="1">SUM('Numerical table'!AY883:AY1027)</f>
        <v>0</v>
      </c>
      <c r="AE6" s="50">
        <f ca="1">SUM('Numerical table'!AZ883:AZ1027)</f>
        <v>0</v>
      </c>
      <c r="AF6" s="50">
        <f ca="1">SUM('Numerical table'!BA883:BA1027)</f>
        <v>0</v>
      </c>
      <c r="AG6" s="50">
        <f ca="1">SUM('Numerical table'!BB883:BB1027)</f>
        <v>0</v>
      </c>
      <c r="AH6" s="50">
        <f ca="1">SUM('Numerical table'!BC883:BC1027)</f>
        <v>9</v>
      </c>
      <c r="AI6" s="50">
        <f ca="1">SUM('Numerical table'!BD883:BD1027)</f>
        <v>0</v>
      </c>
      <c r="AJ6" s="50">
        <f ca="1">SUM('Numerical table'!BE883:BE1027)</f>
        <v>0</v>
      </c>
      <c r="AK6" s="27">
        <f ca="1">SUM('Numerical table'!BF883:BF1027)</f>
        <v>5</v>
      </c>
    </row>
    <row r="7" spans="1:37" ht="54.35" x14ac:dyDescent="0.2">
      <c r="A7" s="117"/>
      <c r="B7" s="78" t="s">
        <v>1331</v>
      </c>
      <c r="C7" s="52" t="s">
        <v>9</v>
      </c>
      <c r="D7" s="52" t="s">
        <v>10</v>
      </c>
      <c r="E7" s="52" t="s">
        <v>78</v>
      </c>
      <c r="F7" s="52" t="s">
        <v>26</v>
      </c>
      <c r="G7" s="52" t="s">
        <v>38</v>
      </c>
      <c r="H7" s="52" t="s">
        <v>41</v>
      </c>
      <c r="I7" s="52" t="s">
        <v>320</v>
      </c>
      <c r="J7" s="52" t="s">
        <v>11</v>
      </c>
      <c r="K7" s="114"/>
      <c r="L7" s="78" t="s">
        <v>1333</v>
      </c>
      <c r="M7" s="52" t="s">
        <v>17</v>
      </c>
      <c r="N7" s="52" t="s">
        <v>6</v>
      </c>
      <c r="O7" s="52" t="s">
        <v>29</v>
      </c>
      <c r="P7" s="52" t="s">
        <v>1064</v>
      </c>
      <c r="Q7" s="52" t="s">
        <v>134</v>
      </c>
      <c r="R7" s="52" t="s">
        <v>125</v>
      </c>
      <c r="S7" s="52" t="s">
        <v>67</v>
      </c>
      <c r="T7" s="52" t="s">
        <v>147</v>
      </c>
      <c r="U7" s="52" t="s">
        <v>15</v>
      </c>
      <c r="V7" s="52" t="s">
        <v>224</v>
      </c>
      <c r="W7" s="52" t="s">
        <v>79</v>
      </c>
      <c r="X7" s="53" t="s">
        <v>27</v>
      </c>
      <c r="Y7" s="53" t="s">
        <v>1062</v>
      </c>
      <c r="Z7" s="53" t="s">
        <v>1065</v>
      </c>
      <c r="AA7" s="52" t="s">
        <v>44</v>
      </c>
      <c r="AB7" s="53" t="s">
        <v>1066</v>
      </c>
      <c r="AC7" s="53" t="s">
        <v>1067</v>
      </c>
      <c r="AD7" s="52" t="s">
        <v>1068</v>
      </c>
      <c r="AE7" s="53" t="s">
        <v>1069</v>
      </c>
      <c r="AF7" s="52" t="s">
        <v>399</v>
      </c>
      <c r="AG7" s="52" t="s">
        <v>1070</v>
      </c>
      <c r="AH7" s="52" t="s">
        <v>20</v>
      </c>
      <c r="AI7" s="52" t="s">
        <v>1071</v>
      </c>
      <c r="AJ7" s="52" t="s">
        <v>1072</v>
      </c>
      <c r="AK7" s="79" t="s">
        <v>23</v>
      </c>
    </row>
    <row r="8" spans="1:37" ht="27.2" customHeight="1" x14ac:dyDescent="0.2">
      <c r="A8" s="108">
        <v>43891</v>
      </c>
      <c r="B8" s="76"/>
      <c r="C8" s="54"/>
      <c r="D8" s="54"/>
      <c r="E8" s="54"/>
      <c r="F8" s="54"/>
      <c r="G8" s="54"/>
      <c r="H8" s="54"/>
      <c r="I8" s="54"/>
      <c r="J8" s="54"/>
      <c r="K8" s="112">
        <v>43891</v>
      </c>
      <c r="L8" s="76" t="s">
        <v>1330</v>
      </c>
      <c r="M8" s="51" t="s">
        <v>9</v>
      </c>
      <c r="N8" s="106" t="s">
        <v>10</v>
      </c>
      <c r="O8" s="106"/>
      <c r="P8" s="106"/>
      <c r="Q8" s="106"/>
      <c r="R8" s="106"/>
      <c r="S8" s="106"/>
      <c r="T8" s="106"/>
      <c r="U8" s="106"/>
      <c r="V8" s="106" t="s">
        <v>78</v>
      </c>
      <c r="W8" s="106"/>
      <c r="X8" s="51" t="s">
        <v>26</v>
      </c>
      <c r="Y8" s="111" t="s">
        <v>38</v>
      </c>
      <c r="Z8" s="111"/>
      <c r="AA8" s="111"/>
      <c r="AB8" s="106" t="s">
        <v>41</v>
      </c>
      <c r="AC8" s="106"/>
      <c r="AD8" s="106"/>
      <c r="AE8" s="106" t="s">
        <v>320</v>
      </c>
      <c r="AF8" s="106"/>
      <c r="AG8" s="106"/>
      <c r="AH8" s="106" t="s">
        <v>11</v>
      </c>
      <c r="AI8" s="106"/>
      <c r="AJ8" s="106"/>
      <c r="AK8" s="107"/>
    </row>
    <row r="9" spans="1:37" x14ac:dyDescent="0.2">
      <c r="A9" s="109"/>
      <c r="B9" s="77" t="s">
        <v>1332</v>
      </c>
      <c r="C9" s="50">
        <f ca="1">SUM('Numerical table'!X1028:X1174)</f>
        <v>49</v>
      </c>
      <c r="D9" s="50">
        <f ca="1">SUM('Numerical table'!Y1028:Y1174)</f>
        <v>55</v>
      </c>
      <c r="E9" s="50">
        <f ca="1">SUM('Numerical table'!Z1028:Z1174)</f>
        <v>0</v>
      </c>
      <c r="F9" s="50">
        <f ca="1">SUM('Numerical table'!AA1028:AA1174)</f>
        <v>17</v>
      </c>
      <c r="G9" s="50">
        <f ca="1">SUM('Numerical table'!AB1028:AB1174)</f>
        <v>7</v>
      </c>
      <c r="H9" s="50">
        <f ca="1">SUM('Numerical table'!AC1028:AC1174)</f>
        <v>2</v>
      </c>
      <c r="I9" s="50">
        <f ca="1">SUM('Numerical table'!AD1028:AD1174)</f>
        <v>6</v>
      </c>
      <c r="J9" s="50">
        <f ca="1">SUM('Numerical table'!AE1028:AE1174)</f>
        <v>11</v>
      </c>
      <c r="K9" s="113"/>
      <c r="L9" s="77" t="s">
        <v>1332</v>
      </c>
      <c r="M9" s="50">
        <f ca="1">SUM('Numerical table'!AH1028:AH1174)</f>
        <v>49</v>
      </c>
      <c r="N9" s="50">
        <f ca="1">SUM('Numerical table'!AI1028:AI1174)</f>
        <v>23</v>
      </c>
      <c r="O9" s="50">
        <f ca="1">SUM('Numerical table'!AJ1028:AJ1174)</f>
        <v>8</v>
      </c>
      <c r="P9" s="50">
        <f ca="1">SUM('Numerical table'!AK1028:AK1174)</f>
        <v>0</v>
      </c>
      <c r="Q9" s="50">
        <f ca="1">SUM('Numerical table'!AL1028:AL1174)</f>
        <v>2</v>
      </c>
      <c r="R9" s="50">
        <f ca="1">SUM('Numerical table'!AM1028:AM1174)</f>
        <v>4</v>
      </c>
      <c r="S9" s="50">
        <f ca="1">SUM('Numerical table'!AN1028:AN1174)</f>
        <v>4</v>
      </c>
      <c r="T9" s="50">
        <f ca="1">SUM('Numerical table'!AO1028:AO1174)</f>
        <v>4</v>
      </c>
      <c r="U9" s="50">
        <f ca="1">SUM('Numerical table'!AP1028:AP1174)</f>
        <v>1</v>
      </c>
      <c r="V9" s="50">
        <f ca="1">SUM('Numerical table'!AQ1028:AQ1174)</f>
        <v>0</v>
      </c>
      <c r="W9" s="50">
        <f ca="1">SUM('Numerical table'!AR1028:AR1174)</f>
        <v>0</v>
      </c>
      <c r="X9" s="50">
        <f ca="1">SUM('Numerical table'!AS1028:AS1174)</f>
        <v>17</v>
      </c>
      <c r="Y9" s="50">
        <f ca="1">SUM('Numerical table'!AT1028:AT1174)</f>
        <v>6</v>
      </c>
      <c r="Z9" s="50">
        <f ca="1">SUM('Numerical table'!AU1028:AU1174)</f>
        <v>1</v>
      </c>
      <c r="AA9" s="50">
        <f ca="1">SUM('Numerical table'!AV1028:AV1174)</f>
        <v>0</v>
      </c>
      <c r="AB9" s="50">
        <f ca="1">SUM('Numerical table'!AW1028:AW1174)</f>
        <v>1</v>
      </c>
      <c r="AC9" s="50">
        <f ca="1">SUM('Numerical table'!AX1028:AX1174)</f>
        <v>1</v>
      </c>
      <c r="AD9" s="50">
        <f ca="1">SUM('Numerical table'!AY1028:AY1174)</f>
        <v>0</v>
      </c>
      <c r="AE9" s="50">
        <f ca="1">SUM('Numerical table'!AZ1028:AZ1174)</f>
        <v>3</v>
      </c>
      <c r="AF9" s="50">
        <f ca="1">SUM('Numerical table'!BA1028:BA1174)</f>
        <v>2</v>
      </c>
      <c r="AG9" s="50">
        <f ca="1">SUM('Numerical table'!BB1028:BB1174)</f>
        <v>0</v>
      </c>
      <c r="AH9" s="50">
        <f ca="1">SUM('Numerical table'!BC1028:BC1174)</f>
        <v>9</v>
      </c>
      <c r="AI9" s="50">
        <f ca="1">SUM('Numerical table'!BD1028:BD1174)</f>
        <v>0</v>
      </c>
      <c r="AJ9" s="50">
        <f ca="1">SUM('Numerical table'!BE1028:BE1174)</f>
        <v>0</v>
      </c>
      <c r="AK9" s="27">
        <f ca="1">SUM('Numerical table'!BF1028:BF1174)</f>
        <v>2</v>
      </c>
    </row>
    <row r="10" spans="1:37" ht="54.35" x14ac:dyDescent="0.2">
      <c r="A10" s="110"/>
      <c r="B10" s="78" t="s">
        <v>1331</v>
      </c>
      <c r="C10" s="52" t="s">
        <v>9</v>
      </c>
      <c r="D10" s="52" t="s">
        <v>10</v>
      </c>
      <c r="E10" s="52" t="s">
        <v>78</v>
      </c>
      <c r="F10" s="52" t="s">
        <v>26</v>
      </c>
      <c r="G10" s="52" t="s">
        <v>38</v>
      </c>
      <c r="H10" s="52" t="s">
        <v>41</v>
      </c>
      <c r="I10" s="52" t="s">
        <v>320</v>
      </c>
      <c r="J10" s="52" t="s">
        <v>11</v>
      </c>
      <c r="K10" s="114"/>
      <c r="L10" s="78" t="s">
        <v>1333</v>
      </c>
      <c r="M10" s="52" t="s">
        <v>17</v>
      </c>
      <c r="N10" s="52" t="s">
        <v>6</v>
      </c>
      <c r="O10" s="52" t="s">
        <v>29</v>
      </c>
      <c r="P10" s="52" t="s">
        <v>1064</v>
      </c>
      <c r="Q10" s="52" t="s">
        <v>134</v>
      </c>
      <c r="R10" s="52" t="s">
        <v>125</v>
      </c>
      <c r="S10" s="52" t="s">
        <v>67</v>
      </c>
      <c r="T10" s="52" t="s">
        <v>147</v>
      </c>
      <c r="U10" s="52" t="s">
        <v>15</v>
      </c>
      <c r="V10" s="52" t="s">
        <v>224</v>
      </c>
      <c r="W10" s="52" t="s">
        <v>79</v>
      </c>
      <c r="X10" s="53" t="s">
        <v>27</v>
      </c>
      <c r="Y10" s="53" t="s">
        <v>1062</v>
      </c>
      <c r="Z10" s="53" t="s">
        <v>1065</v>
      </c>
      <c r="AA10" s="52" t="s">
        <v>44</v>
      </c>
      <c r="AB10" s="53" t="s">
        <v>1066</v>
      </c>
      <c r="AC10" s="53" t="s">
        <v>1067</v>
      </c>
      <c r="AD10" s="52" t="s">
        <v>1068</v>
      </c>
      <c r="AE10" s="53" t="s">
        <v>1069</v>
      </c>
      <c r="AF10" s="52" t="s">
        <v>399</v>
      </c>
      <c r="AG10" s="52" t="s">
        <v>1070</v>
      </c>
      <c r="AH10" s="52" t="s">
        <v>20</v>
      </c>
      <c r="AI10" s="52" t="s">
        <v>1071</v>
      </c>
      <c r="AJ10" s="52" t="s">
        <v>1072</v>
      </c>
      <c r="AK10" s="79" t="s">
        <v>23</v>
      </c>
    </row>
  </sheetData>
  <mergeCells count="26">
    <mergeCell ref="A1:J1"/>
    <mergeCell ref="L1:AK1"/>
    <mergeCell ref="A2:A4"/>
    <mergeCell ref="N2:U2"/>
    <mergeCell ref="V2:W2"/>
    <mergeCell ref="Y2:AA2"/>
    <mergeCell ref="AB2:AD2"/>
    <mergeCell ref="K2:K4"/>
    <mergeCell ref="K5:K7"/>
    <mergeCell ref="AE2:AG2"/>
    <mergeCell ref="AH2:AK2"/>
    <mergeCell ref="A5:A7"/>
    <mergeCell ref="N5:U5"/>
    <mergeCell ref="V5:W5"/>
    <mergeCell ref="Y5:AA5"/>
    <mergeCell ref="AB5:AD5"/>
    <mergeCell ref="AE5:AG5"/>
    <mergeCell ref="AH5:AK5"/>
    <mergeCell ref="AE8:AG8"/>
    <mergeCell ref="AH8:AK8"/>
    <mergeCell ref="A8:A10"/>
    <mergeCell ref="N8:U8"/>
    <mergeCell ref="V8:W8"/>
    <mergeCell ref="Y8:AA8"/>
    <mergeCell ref="AB8:AD8"/>
    <mergeCell ref="K8:K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"/>
  <sheetViews>
    <sheetView topLeftCell="A7" zoomScale="81" zoomScaleNormal="81" workbookViewId="0">
      <selection activeCell="E41" sqref="E41"/>
    </sheetView>
  </sheetViews>
  <sheetFormatPr baseColWidth="10" defaultRowHeight="13.6" x14ac:dyDescent="0.2"/>
  <cols>
    <col min="1" max="1" width="40.21875" customWidth="1"/>
    <col min="2" max="2" width="22.6640625" customWidth="1"/>
    <col min="3" max="3" width="15.33203125" customWidth="1"/>
    <col min="4" max="4" width="23.44140625" customWidth="1"/>
    <col min="5" max="5" width="23.21875" customWidth="1"/>
    <col min="6" max="6" width="23.44140625" customWidth="1"/>
    <col min="7" max="7" width="19" customWidth="1"/>
    <col min="8" max="8" width="20.109375" customWidth="1"/>
    <col min="9" max="9" width="18.6640625" customWidth="1"/>
    <col min="10" max="10" width="15.77734375" customWidth="1"/>
    <col min="11" max="11" width="16.77734375" customWidth="1"/>
    <col min="12" max="12" width="17" customWidth="1"/>
    <col min="13" max="13" width="22.44140625" customWidth="1"/>
    <col min="14" max="14" width="14.5546875" customWidth="1"/>
    <col min="15" max="15" width="13.77734375" customWidth="1"/>
    <col min="17" max="18" width="20" customWidth="1"/>
    <col min="20" max="20" width="14.21875" customWidth="1"/>
    <col min="21" max="21" width="16.6640625" customWidth="1"/>
    <col min="22" max="22" width="21.44140625" customWidth="1"/>
  </cols>
  <sheetData>
    <row r="2" spans="1:26" s="49" customFormat="1" ht="39.9" customHeight="1" x14ac:dyDescent="0.2">
      <c r="A2" s="65" t="s">
        <v>1334</v>
      </c>
      <c r="B2" s="64" t="str">
        <f>'Pivot table'!C4</f>
        <v>app.component</v>
      </c>
      <c r="C2" s="64" t="str">
        <f>'Pivot table'!D4</f>
        <v>PrevisionsPage</v>
      </c>
      <c r="D2" s="64" t="str">
        <f>'Pivot table'!E4</f>
        <v>CreditsWeatherDataModal</v>
      </c>
      <c r="E2" s="64" t="str">
        <f>'Pivot table'!F4</f>
        <v>StationsFavoritesModal</v>
      </c>
      <c r="F2" s="64" t="str">
        <f>'Pivot table'!G4</f>
        <v>SettingsPage</v>
      </c>
      <c r="G2" s="64" t="str">
        <f>'Pivot table'!H4</f>
        <v>RestaureAchetePage</v>
      </c>
      <c r="H2" s="64" t="str">
        <f>'Pivot table'!I4</f>
        <v>AProposPage</v>
      </c>
      <c r="I2" s="64" t="str">
        <f>'Pivot table'!J4</f>
        <v>TutorielPage</v>
      </c>
    </row>
    <row r="3" spans="1:26" x14ac:dyDescent="0.2">
      <c r="A3" s="66">
        <f>'Pivot table'!$A$2</f>
        <v>43831</v>
      </c>
      <c r="B3" s="62">
        <f ca="1">'Pivot table'!C3</f>
        <v>182</v>
      </c>
      <c r="C3" s="62">
        <f ca="1">'Pivot table'!D3</f>
        <v>442</v>
      </c>
      <c r="D3" s="62">
        <f ca="1">'Pivot table'!E3</f>
        <v>7</v>
      </c>
      <c r="E3" s="62">
        <f ca="1">'Pivot table'!F3</f>
        <v>55</v>
      </c>
      <c r="F3" s="62">
        <f ca="1">'Pivot table'!G3</f>
        <v>25</v>
      </c>
      <c r="G3" s="62">
        <f ca="1">'Pivot table'!H3</f>
        <v>7</v>
      </c>
      <c r="H3" s="62">
        <f ca="1">'Pivot table'!I3</f>
        <v>5</v>
      </c>
      <c r="I3" s="62">
        <f ca="1">'Pivot table'!J3</f>
        <v>154</v>
      </c>
    </row>
    <row r="4" spans="1:26" x14ac:dyDescent="0.2">
      <c r="A4" s="66">
        <f>'Pivot table'!$A$5</f>
        <v>43862</v>
      </c>
      <c r="B4" s="62">
        <f ca="1">'Pivot table'!C6</f>
        <v>68</v>
      </c>
      <c r="C4" s="62">
        <f ca="1">'Pivot table'!D6</f>
        <v>51</v>
      </c>
      <c r="D4" s="62">
        <f ca="1">'Pivot table'!E6</f>
        <v>0</v>
      </c>
      <c r="E4" s="62">
        <f ca="1">'Pivot table'!F6</f>
        <v>11</v>
      </c>
      <c r="F4" s="62">
        <f ca="1">'Pivot table'!G6</f>
        <v>1</v>
      </c>
      <c r="G4" s="62">
        <f ca="1">'Pivot table'!H6</f>
        <v>0</v>
      </c>
      <c r="H4" s="62">
        <f ca="1">'Pivot table'!I6</f>
        <v>0</v>
      </c>
      <c r="I4" s="62">
        <f ca="1">'Pivot table'!J6</f>
        <v>14</v>
      </c>
    </row>
    <row r="5" spans="1:26" x14ac:dyDescent="0.2">
      <c r="A5" s="67">
        <f>'Pivot table'!$A$8</f>
        <v>43891</v>
      </c>
      <c r="B5" s="63">
        <f ca="1">'Pivot table'!C9</f>
        <v>49</v>
      </c>
      <c r="C5" s="63">
        <f ca="1">'Pivot table'!D9</f>
        <v>55</v>
      </c>
      <c r="D5" s="63">
        <f ca="1">'Pivot table'!E9</f>
        <v>0</v>
      </c>
      <c r="E5" s="63">
        <f ca="1">'Pivot table'!F9</f>
        <v>17</v>
      </c>
      <c r="F5" s="63">
        <f ca="1">'Pivot table'!G9</f>
        <v>7</v>
      </c>
      <c r="G5" s="63">
        <f ca="1">'Pivot table'!H9</f>
        <v>2</v>
      </c>
      <c r="H5" s="63">
        <f ca="1">'Pivot table'!I9</f>
        <v>6</v>
      </c>
      <c r="I5" s="63">
        <f ca="1">'Pivot table'!J9</f>
        <v>11</v>
      </c>
    </row>
    <row r="7" spans="1:26" x14ac:dyDescent="0.2">
      <c r="A7" s="126" t="s">
        <v>1335</v>
      </c>
      <c r="B7" s="80" t="str">
        <f>'Pivot table'!M2</f>
        <v>app.component</v>
      </c>
      <c r="C7" s="123" t="str">
        <f>'Pivot table'!N2</f>
        <v>PrevisionsPage</v>
      </c>
      <c r="D7" s="124"/>
      <c r="E7" s="124"/>
      <c r="F7" s="124"/>
      <c r="G7" s="124"/>
      <c r="H7" s="124"/>
      <c r="I7" s="124"/>
      <c r="J7" s="125"/>
      <c r="K7" s="123" t="str">
        <f>'Pivot table'!V2</f>
        <v>CreditsWeatherDataModal</v>
      </c>
      <c r="L7" s="125"/>
      <c r="M7" s="80" t="str">
        <f>'Pivot table'!X2</f>
        <v>StationsFavoritesModal</v>
      </c>
      <c r="N7" s="123" t="str">
        <f>'Pivot table'!Y2</f>
        <v>SettingsPage</v>
      </c>
      <c r="O7" s="124"/>
      <c r="P7" s="125"/>
      <c r="Q7" s="123" t="str">
        <f>'Pivot table'!AB2</f>
        <v>RestaureAchetePage</v>
      </c>
      <c r="R7" s="124"/>
      <c r="S7" s="125"/>
      <c r="T7" s="123" t="str">
        <f>'Pivot table'!AE2</f>
        <v>AProposPage</v>
      </c>
      <c r="U7" s="124"/>
      <c r="V7" s="125"/>
      <c r="W7" s="123" t="str">
        <f>'Pivot table'!AH2</f>
        <v>TutorielPage</v>
      </c>
      <c r="X7" s="124"/>
      <c r="Y7" s="124"/>
      <c r="Z7" s="125"/>
    </row>
    <row r="8" spans="1:26" s="49" customFormat="1" ht="39.9" customHeight="1" x14ac:dyDescent="0.2">
      <c r="A8" s="127"/>
      <c r="B8" s="61" t="str">
        <f>'Pivot table'!M4</f>
        <v>initApp</v>
      </c>
      <c r="C8" s="55" t="str">
        <f>'Pivot table'!N4</f>
        <v>btnMenu</v>
      </c>
      <c r="D8" s="56" t="str">
        <f>'Pivot table'!O4</f>
        <v>btnGeoloc</v>
      </c>
      <c r="E8" s="56" t="str">
        <f>'Pivot table'!P4</f>
        <v>btnAjouterFavoriteRefuse</v>
      </c>
      <c r="F8" s="56" t="str">
        <f>'Pivot table'!Q4</f>
        <v>btnAjouterFavoriteAccepte</v>
      </c>
      <c r="G8" s="56" t="str">
        <f>'Pivot table'!R4</f>
        <v>rafraichMeteo</v>
      </c>
      <c r="H8" s="56" t="str">
        <f>'Pivot table'!S4</f>
        <v>swipeVersVuePlanete</v>
      </c>
      <c r="I8" s="56" t="str">
        <f>'Pivot table'!T4</f>
        <v>swipeVersVueMeteo</v>
      </c>
      <c r="J8" s="57" t="str">
        <f>'Pivot table'!U4</f>
        <v>btnOuvrirArticle</v>
      </c>
      <c r="K8" s="55" t="str">
        <f>'Pivot table'!V4</f>
        <v>lienFournisseurDS</v>
      </c>
      <c r="L8" s="57" t="str">
        <f>'Pivot table'!W4</f>
        <v>lienFournisseurYW</v>
      </c>
      <c r="M8" s="61" t="str">
        <f>'Pivot table'!X4</f>
        <v>btnFermer</v>
      </c>
      <c r="N8" s="55" t="str">
        <f>'Pivot table'!Y4</f>
        <v>SettingsPage &gt; btnRetourPage</v>
      </c>
      <c r="O8" s="56" t="str">
        <f>'Pivot table'!Z4</f>
        <v>SettingsPage &gt; btnAcheter</v>
      </c>
      <c r="P8" s="57" t="str">
        <f>'Pivot table'!AA4</f>
        <v>btnRestaurer</v>
      </c>
      <c r="Q8" s="55" t="str">
        <f>'Pivot table'!AB4</f>
        <v>RestaureAchetePage &gt; btnRetourPage</v>
      </c>
      <c r="R8" s="56" t="str">
        <f>'Pivot table'!AC4</f>
        <v>RestaureAchetePage &gt; btnAcheter</v>
      </c>
      <c r="S8" s="57" t="str">
        <f>'Pivot table'!AD4</f>
        <v>btnVerifier</v>
      </c>
      <c r="T8" s="55" t="str">
        <f>'Pivot table'!AE4</f>
        <v>AProposPage &gt; btnRetourPage</v>
      </c>
      <c r="U8" s="56" t="str">
        <f>'Pivot table'!AF4</f>
        <v>lienLancerFandom</v>
      </c>
      <c r="V8" s="57" t="str">
        <f>'Pivot table'!AG4</f>
        <v>lienLancerRessourceUrl</v>
      </c>
      <c r="W8" s="55" t="str">
        <f>'Pivot table'!AH4</f>
        <v>btnSuivant</v>
      </c>
      <c r="X8" s="56" t="str">
        <f>'Pivot table'!AI4</f>
        <v>swipeLeft</v>
      </c>
      <c r="Y8" s="56" t="str">
        <f>'Pivot table'!AJ4</f>
        <v>swipeRight</v>
      </c>
      <c r="Z8" s="57" t="str">
        <f>'Pivot table'!AK4</f>
        <v>btnFinirTuto</v>
      </c>
    </row>
    <row r="9" spans="1:26" x14ac:dyDescent="0.2">
      <c r="A9" s="66">
        <f>'Pivot table'!$K$2</f>
        <v>43831</v>
      </c>
      <c r="B9" s="62">
        <f ca="1">'Pivot table'!M3</f>
        <v>182</v>
      </c>
      <c r="C9" s="19">
        <f ca="1">'Pivot table'!N3</f>
        <v>68</v>
      </c>
      <c r="D9" s="13">
        <f ca="1">'Pivot table'!O3</f>
        <v>51</v>
      </c>
      <c r="E9" s="13">
        <f ca="1">'Pivot table'!P3</f>
        <v>0</v>
      </c>
      <c r="F9" s="13">
        <f ca="1">'Pivot table'!Q3</f>
        <v>7</v>
      </c>
      <c r="G9" s="13">
        <f ca="1">'Pivot table'!R3</f>
        <v>33</v>
      </c>
      <c r="H9" s="13">
        <f ca="1">'Pivot table'!S3</f>
        <v>35</v>
      </c>
      <c r="I9" s="13">
        <f ca="1">'Pivot table'!T3</f>
        <v>38</v>
      </c>
      <c r="J9" s="20">
        <f ca="1">'Pivot table'!U3</f>
        <v>4</v>
      </c>
      <c r="K9" s="19">
        <f ca="1">'Pivot table'!V3</f>
        <v>4</v>
      </c>
      <c r="L9" s="20">
        <f ca="1">'Pivot table'!W3</f>
        <v>3</v>
      </c>
      <c r="M9" s="62">
        <f ca="1">'Pivot table'!X3</f>
        <v>55</v>
      </c>
      <c r="N9" s="19">
        <f ca="1">'Pivot table'!Y3</f>
        <v>19</v>
      </c>
      <c r="O9" s="13">
        <f ca="1">'Pivot table'!Z3</f>
        <v>2</v>
      </c>
      <c r="P9" s="20">
        <f ca="1">'Pivot table'!AA3</f>
        <v>7</v>
      </c>
      <c r="Q9" s="19">
        <f ca="1">'Pivot table'!AB3</f>
        <v>4</v>
      </c>
      <c r="R9" s="13">
        <f ca="1">'Pivot table'!AC3</f>
        <v>0</v>
      </c>
      <c r="S9" s="20">
        <f ca="1">'Pivot table'!AD3</f>
        <v>0</v>
      </c>
      <c r="T9" s="19">
        <f ca="1">'Pivot table'!AE3</f>
        <v>1</v>
      </c>
      <c r="U9" s="13">
        <f ca="1">'Pivot table'!AF3</f>
        <v>2</v>
      </c>
      <c r="V9" s="20">
        <f ca="1">'Pivot table'!AG3</f>
        <v>0</v>
      </c>
      <c r="W9" s="19">
        <f ca="1">'Pivot table'!AH3</f>
        <v>105</v>
      </c>
      <c r="X9" s="13">
        <f ca="1">'Pivot table'!AI3</f>
        <v>0</v>
      </c>
      <c r="Y9" s="13">
        <f ca="1">'Pivot table'!AJ3</f>
        <v>0</v>
      </c>
      <c r="Z9" s="20">
        <f ca="1">'Pivot table'!AK3</f>
        <v>49</v>
      </c>
    </row>
    <row r="10" spans="1:26" x14ac:dyDescent="0.2">
      <c r="A10" s="66">
        <f>'Pivot table'!$K$5</f>
        <v>43862</v>
      </c>
      <c r="B10" s="62">
        <f ca="1">'Pivot table'!M6</f>
        <v>68</v>
      </c>
      <c r="C10" s="19">
        <f ca="1">'Pivot table'!N6</f>
        <v>15</v>
      </c>
      <c r="D10" s="13">
        <f ca="1">'Pivot table'!O6</f>
        <v>8</v>
      </c>
      <c r="E10" s="13">
        <f ca="1">'Pivot table'!P6</f>
        <v>0</v>
      </c>
      <c r="F10" s="13">
        <f ca="1">'Pivot table'!Q6</f>
        <v>0</v>
      </c>
      <c r="G10" s="13">
        <f ca="1">'Pivot table'!R6</f>
        <v>2</v>
      </c>
      <c r="H10" s="13">
        <f ca="1">'Pivot table'!S6</f>
        <v>2</v>
      </c>
      <c r="I10" s="13">
        <f ca="1">'Pivot table'!T6</f>
        <v>1</v>
      </c>
      <c r="J10" s="20">
        <f ca="1">'Pivot table'!U6</f>
        <v>0</v>
      </c>
      <c r="K10" s="19">
        <f ca="1">'Pivot table'!V6</f>
        <v>0</v>
      </c>
      <c r="L10" s="20">
        <f ca="1">'Pivot table'!W6</f>
        <v>0</v>
      </c>
      <c r="M10" s="62">
        <f ca="1">'Pivot table'!X6</f>
        <v>11</v>
      </c>
      <c r="N10" s="19">
        <f ca="1">'Pivot table'!Y6</f>
        <v>1</v>
      </c>
      <c r="O10" s="13">
        <f ca="1">'Pivot table'!Z6</f>
        <v>0</v>
      </c>
      <c r="P10" s="20">
        <f ca="1">'Pivot table'!AA6</f>
        <v>0</v>
      </c>
      <c r="Q10" s="19">
        <f ca="1">'Pivot table'!AB6</f>
        <v>0</v>
      </c>
      <c r="R10" s="13">
        <f ca="1">'Pivot table'!AC6</f>
        <v>0</v>
      </c>
      <c r="S10" s="20">
        <f ca="1">'Pivot table'!AD6</f>
        <v>0</v>
      </c>
      <c r="T10" s="19">
        <f ca="1">'Pivot table'!AE6</f>
        <v>0</v>
      </c>
      <c r="U10" s="13">
        <f ca="1">'Pivot table'!AF6</f>
        <v>0</v>
      </c>
      <c r="V10" s="20">
        <f ca="1">'Pivot table'!AG6</f>
        <v>0</v>
      </c>
      <c r="W10" s="19">
        <f ca="1">'Pivot table'!AH6</f>
        <v>9</v>
      </c>
      <c r="X10" s="13">
        <f ca="1">'Pivot table'!AI6</f>
        <v>0</v>
      </c>
      <c r="Y10" s="13">
        <f ca="1">'Pivot table'!AJ6</f>
        <v>0</v>
      </c>
      <c r="Z10" s="20">
        <f ca="1">'Pivot table'!AK6</f>
        <v>5</v>
      </c>
    </row>
    <row r="11" spans="1:26" x14ac:dyDescent="0.2">
      <c r="A11" s="67">
        <f>'Pivot table'!$K$8</f>
        <v>43891</v>
      </c>
      <c r="B11" s="63">
        <f ca="1">'Pivot table'!M9</f>
        <v>49</v>
      </c>
      <c r="C11" s="58">
        <f ca="1">'Pivot table'!N9</f>
        <v>23</v>
      </c>
      <c r="D11" s="59">
        <f ca="1">'Pivot table'!O9</f>
        <v>8</v>
      </c>
      <c r="E11" s="59">
        <f ca="1">'Pivot table'!P9</f>
        <v>0</v>
      </c>
      <c r="F11" s="59">
        <f ca="1">'Pivot table'!Q9</f>
        <v>2</v>
      </c>
      <c r="G11" s="59">
        <f ca="1">'Pivot table'!R9</f>
        <v>4</v>
      </c>
      <c r="H11" s="59">
        <f ca="1">'Pivot table'!S9</f>
        <v>4</v>
      </c>
      <c r="I11" s="59">
        <f ca="1">'Pivot table'!T9</f>
        <v>4</v>
      </c>
      <c r="J11" s="60">
        <f ca="1">'Pivot table'!U9</f>
        <v>1</v>
      </c>
      <c r="K11" s="58">
        <f ca="1">'Pivot table'!V9</f>
        <v>0</v>
      </c>
      <c r="L11" s="60">
        <f ca="1">'Pivot table'!W9</f>
        <v>0</v>
      </c>
      <c r="M11" s="63">
        <f ca="1">'Pivot table'!X9</f>
        <v>17</v>
      </c>
      <c r="N11" s="58">
        <f ca="1">'Pivot table'!Y9</f>
        <v>6</v>
      </c>
      <c r="O11" s="59">
        <f ca="1">'Pivot table'!Z9</f>
        <v>1</v>
      </c>
      <c r="P11" s="60">
        <f ca="1">'Pivot table'!AA9</f>
        <v>0</v>
      </c>
      <c r="Q11" s="58">
        <f ca="1">'Pivot table'!AB9</f>
        <v>1</v>
      </c>
      <c r="R11" s="59">
        <f ca="1">'Pivot table'!AC9</f>
        <v>1</v>
      </c>
      <c r="S11" s="60">
        <f ca="1">'Pivot table'!AD9</f>
        <v>0</v>
      </c>
      <c r="T11" s="58">
        <f ca="1">'Pivot table'!AE9</f>
        <v>3</v>
      </c>
      <c r="U11" s="59">
        <f ca="1">'Pivot table'!AF9</f>
        <v>2</v>
      </c>
      <c r="V11" s="60">
        <f ca="1">'Pivot table'!AG9</f>
        <v>0</v>
      </c>
      <c r="W11" s="58">
        <f ca="1">'Pivot table'!AH9</f>
        <v>9</v>
      </c>
      <c r="X11" s="59">
        <f ca="1">'Pivot table'!AI9</f>
        <v>0</v>
      </c>
      <c r="Y11" s="59">
        <f ca="1">'Pivot table'!AJ9</f>
        <v>0</v>
      </c>
      <c r="Z11" s="60">
        <f ca="1">'Pivot table'!AK9</f>
        <v>2</v>
      </c>
    </row>
  </sheetData>
  <mergeCells count="7">
    <mergeCell ref="T7:V7"/>
    <mergeCell ref="W7:Z7"/>
    <mergeCell ref="A7:A8"/>
    <mergeCell ref="C7:J7"/>
    <mergeCell ref="K7:L7"/>
    <mergeCell ref="N7:P7"/>
    <mergeCell ref="Q7:S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85" zoomScaleNormal="85" workbookViewId="0">
      <selection activeCell="H8" sqref="H8"/>
    </sheetView>
  </sheetViews>
  <sheetFormatPr baseColWidth="10" defaultRowHeight="13.6" x14ac:dyDescent="0.2"/>
  <cols>
    <col min="1" max="1" width="10.6640625" customWidth="1"/>
  </cols>
  <sheetData/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R25" sqref="R25"/>
    </sheetView>
  </sheetViews>
  <sheetFormatPr baseColWidth="10" defaultRowHeight="13.6" x14ac:dyDescent="0.2"/>
  <cols>
    <col min="1" max="1" width="10.6640625" customWidth="1"/>
  </cols>
  <sheetData/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G15" sqref="G15"/>
    </sheetView>
  </sheetViews>
  <sheetFormatPr baseColWidth="10" defaultRowHeight="13.6" x14ac:dyDescent="0.2"/>
  <cols>
    <col min="1" max="1" width="10.6640625" customWidth="1"/>
  </cols>
  <sheetData/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G42" sqref="G42"/>
    </sheetView>
  </sheetViews>
  <sheetFormatPr baseColWidth="10" defaultRowHeight="13.6" x14ac:dyDescent="0.2"/>
  <cols>
    <col min="1" max="1" width="10.6640625" customWidth="1"/>
  </cols>
  <sheetData/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498177-CA36-412E-8490-5E69B64A03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15280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2</vt:i4>
      </vt:variant>
    </vt:vector>
  </HeadingPairs>
  <TitlesOfParts>
    <vt:vector size="9" baseType="lpstr">
      <vt:lpstr>Numerical table</vt:lpstr>
      <vt:lpstr>Pivot table</vt:lpstr>
      <vt:lpstr>ChartsStackedBars AllPeriod</vt:lpstr>
      <vt:lpstr>Charts AllPeriod</vt:lpstr>
      <vt:lpstr>Dashboard Jan-2020</vt:lpstr>
      <vt:lpstr>Dashboard feb-2020</vt:lpstr>
      <vt:lpstr>Dashboard mar-2020</vt:lpstr>
      <vt:lpstr>'Numerical table'!Impression_des_titres</vt:lpstr>
      <vt:lpstr>'Numerical table'!Zone_d_impression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Gardien</dc:creator>
  <cp:lastModifiedBy>Gardien</cp:lastModifiedBy>
  <cp:revision>30</cp:revision>
  <cp:lastPrinted>2020-03-05T17:57:42Z</cp:lastPrinted>
  <dcterms:created xsi:type="dcterms:W3CDTF">2019-12-17T21:30:04Z</dcterms:created>
  <dcterms:modified xsi:type="dcterms:W3CDTF">2020-10-22T11:18:17Z</dcterms:modified>
</cp:coreProperties>
</file>